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sekar\Desktop\retail_sales\Excel Report\"/>
    </mc:Choice>
  </mc:AlternateContent>
  <xr:revisionPtr revIDLastSave="0" documentId="13_ncr:1_{02BD839F-A7F8-4DA2-990E-0DC7479D5C68}" xr6:coauthVersionLast="47" xr6:coauthVersionMax="47" xr10:uidLastSave="{00000000-0000-0000-0000-000000000000}"/>
  <bookViews>
    <workbookView xWindow="-120" yWindow="-120" windowWidth="29040" windowHeight="16440" activeTab="2" xr2:uid="{DE34261C-BC15-420B-BF43-9E9C5BF43FE9}"/>
  </bookViews>
  <sheets>
    <sheet name="retail_business_table" sheetId="2" r:id="rId1"/>
    <sheet name="Analysis" sheetId="4" r:id="rId2"/>
    <sheet name="Report" sheetId="1" r:id="rId3"/>
  </sheets>
  <definedNames>
    <definedName name="_xlcn.WorksheetConnection_Book1retail_business_table1" hidden="1">retail_business_table[]</definedName>
    <definedName name="ExternalData_1" localSheetId="0" hidden="1">'retail_business_table'!$A$1:$V$5001</definedName>
    <definedName name="Slicer_date__Year">#N/A</definedName>
  </definedNames>
  <calcPr calcId="191029"/>
  <pivotCaches>
    <pivotCache cacheId="227" r:id="rId4"/>
    <pivotCache cacheId="230" r:id="rId5"/>
    <pivotCache cacheId="233" r:id="rId6"/>
    <pivotCache cacheId="236" r:id="rId7"/>
    <pivotCache cacheId="239" r:id="rId8"/>
    <pivotCache cacheId="242" r:id="rId9"/>
    <pivotCache cacheId="245" r:id="rId10"/>
    <pivotCache cacheId="248" r:id="rId11"/>
    <pivotCache cacheId="251" r:id="rId12"/>
    <pivotCache cacheId="254" r:id="rId13"/>
    <pivotCache cacheId="267" r:id="rId14"/>
  </pivotCaches>
  <extLst>
    <ext xmlns:x14="http://schemas.microsoft.com/office/spreadsheetml/2009/9/main" uri="{876F7934-8845-4945-9796-88D515C7AA90}">
      <x14:pivotCaches>
        <pivotCache cacheId="226"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ail_business_table" name="retail_business_table" connection="WorksheetConnection_Book1!retail_business_table"/>
        </x15:modelTables>
        <x15:extLst>
          <ext xmlns:x16="http://schemas.microsoft.com/office/spreadsheetml/2014/11/main" uri="{9835A34E-60A6-4A7C-AAB8-D5F71C897F49}">
            <x16:modelTimeGroupings>
              <x16:modelTimeGrouping tableName="retail_business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0" i="4" l="1"/>
  <c r="D30" i="4"/>
  <c r="D34" i="4"/>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O9" i="4" a="1"/>
  <c r="O9" i="4" s="1"/>
  <c r="D32" i="4"/>
  <c r="Q12" i="4" l="1"/>
  <c r="Q13" i="4"/>
  <c r="Q11" i="4"/>
  <c r="Q10" i="4"/>
  <c r="Q16" i="4"/>
  <c r="Q15" i="4"/>
  <c r="Q14" i="4"/>
  <c r="Q9" i="4"/>
  <c r="Q18" i="4"/>
  <c r="Q1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F4CDFC-8959-4DDE-9B4E-7DF7EC41E4E9}" keepAlive="1" name="Query - retail_business_table" description="Connection to the 'retail_business_table' query in the workbook." type="5" refreshedVersion="8" background="1" saveData="1">
    <dbPr connection="Provider=Microsoft.Mashup.OleDb.1;Data Source=$Workbook$;Location=retail_business_table;Extended Properties=&quot;&quot;" command="SELECT * FROM [retail_business_table]"/>
  </connection>
  <connection id="2" xr16:uid="{3009D422-AC62-43FC-8C4A-39C14446ED5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3563D33-F051-4C9B-A97E-BDA2DCA3AACD}" name="WorksheetConnection_Book1!retail_business_table" type="102" refreshedVersion="8" minRefreshableVersion="5">
    <extLst>
      <ext xmlns:x15="http://schemas.microsoft.com/office/spreadsheetml/2010/11/main" uri="{DE250136-89BD-433C-8126-D09CA5730AF9}">
        <x15:connection id="retail_business_table" autoDelete="1">
          <x15:rangePr sourceName="_xlcn.WorksheetConnection_Book1retail_business_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<sst xmlns="http://schemas.openxmlformats.org/spreadsheetml/2006/main" count="60159" uniqueCount="5581">
  <si>
    <t>transactionid</t>
  </si>
  <si>
    <t>date</t>
  </si>
  <si>
    <t>customerid</t>
  </si>
  <si>
    <t>gender</t>
  </si>
  <si>
    <t>birthdate</t>
  </si>
  <si>
    <t>customer_city</t>
  </si>
  <si>
    <t>joindate</t>
  </si>
  <si>
    <t>productid</t>
  </si>
  <si>
    <t>productname</t>
  </si>
  <si>
    <t>category</t>
  </si>
  <si>
    <t>subcategory</t>
  </si>
  <si>
    <t>unitprice</t>
  </si>
  <si>
    <t>costprice</t>
  </si>
  <si>
    <t>storeid</t>
  </si>
  <si>
    <t>storename</t>
  </si>
  <si>
    <t>region</t>
  </si>
  <si>
    <t>quantity</t>
  </si>
  <si>
    <t>discount</t>
  </si>
  <si>
    <t>paymentmethod</t>
  </si>
  <si>
    <t>revenue</t>
  </si>
  <si>
    <t>cost</t>
  </si>
  <si>
    <t>profit</t>
  </si>
  <si>
    <t>T00001</t>
  </si>
  <si>
    <t>C160</t>
  </si>
  <si>
    <t>M</t>
  </si>
  <si>
    <t>Port Jacob</t>
  </si>
  <si>
    <t>P014</t>
  </si>
  <si>
    <t>Add Clothing</t>
  </si>
  <si>
    <t>Fashion</t>
  </si>
  <si>
    <t>Clothing</t>
  </si>
  <si>
    <t>S003</t>
  </si>
  <si>
    <t>MegaMart New Michele</t>
  </si>
  <si>
    <t>West</t>
  </si>
  <si>
    <t>Bank Transfer</t>
  </si>
  <si>
    <t>T00002</t>
  </si>
  <si>
    <t>C171</t>
  </si>
  <si>
    <t>Robertsborough</t>
  </si>
  <si>
    <t>P030</t>
  </si>
  <si>
    <t>National Watches</t>
  </si>
  <si>
    <t>Watches</t>
  </si>
  <si>
    <t>S004</t>
  </si>
  <si>
    <t>MegaMart Brianahaven</t>
  </si>
  <si>
    <t>North</t>
  </si>
  <si>
    <t>T00003</t>
  </si>
  <si>
    <t>C142</t>
  </si>
  <si>
    <t>Joelborough</t>
  </si>
  <si>
    <t>P002</t>
  </si>
  <si>
    <t>Audience Television</t>
  </si>
  <si>
    <t>Electronics</t>
  </si>
  <si>
    <t>Television</t>
  </si>
  <si>
    <t>S002</t>
  </si>
  <si>
    <t>MegaMart Peckmouth</t>
  </si>
  <si>
    <t>East</t>
  </si>
  <si>
    <t>Mobile Money</t>
  </si>
  <si>
    <t>T00004</t>
  </si>
  <si>
    <t>C174</t>
  </si>
  <si>
    <t>South Jennifer</t>
  </si>
  <si>
    <t>P050</t>
  </si>
  <si>
    <t>Maybe Footwear</t>
  </si>
  <si>
    <t>Footwear</t>
  </si>
  <si>
    <t>T00005</t>
  </si>
  <si>
    <t>C141</t>
  </si>
  <si>
    <t>F</t>
  </si>
  <si>
    <t>Allisonmouth</t>
  </si>
  <si>
    <t>P036</t>
  </si>
  <si>
    <t>New Watches</t>
  </si>
  <si>
    <t>S001</t>
  </si>
  <si>
    <t>MegaMart Jimenezborough</t>
  </si>
  <si>
    <t>South</t>
  </si>
  <si>
    <t>Credit Card</t>
  </si>
  <si>
    <t>T00006</t>
  </si>
  <si>
    <t>C111</t>
  </si>
  <si>
    <t>Justintown</t>
  </si>
  <si>
    <t>S005</t>
  </si>
  <si>
    <t>MegaMart Johnmouth</t>
  </si>
  <si>
    <t>T00007</t>
  </si>
  <si>
    <t>C114</t>
  </si>
  <si>
    <t>Adkinsport</t>
  </si>
  <si>
    <t>P009</t>
  </si>
  <si>
    <t>Us Snacks</t>
  </si>
  <si>
    <t>Groceries</t>
  </si>
  <si>
    <t>Snacks</t>
  </si>
  <si>
    <t>T00008</t>
  </si>
  <si>
    <t>C169</t>
  </si>
  <si>
    <t>Christopherburgh</t>
  </si>
  <si>
    <t>P005</t>
  </si>
  <si>
    <t>Knowledge Bags</t>
  </si>
  <si>
    <t>Bags</t>
  </si>
  <si>
    <t>Cash</t>
  </si>
  <si>
    <t>T00009</t>
  </si>
  <si>
    <t>C193</t>
  </si>
  <si>
    <t>North Kelly</t>
  </si>
  <si>
    <t>P035</t>
  </si>
  <si>
    <t>Chair Laptop</t>
  </si>
  <si>
    <t>Laptop</t>
  </si>
  <si>
    <t>T00010</t>
  </si>
  <si>
    <t>C038</t>
  </si>
  <si>
    <t>Wilsonbury</t>
  </si>
  <si>
    <t>P045</t>
  </si>
  <si>
    <t>Set Dairy</t>
  </si>
  <si>
    <t>Dairy</t>
  </si>
  <si>
    <t>T00011</t>
  </si>
  <si>
    <t>C157</t>
  </si>
  <si>
    <t>Port Patriciaburgh</t>
  </si>
  <si>
    <t>P022</t>
  </si>
  <si>
    <t>How Vegetables</t>
  </si>
  <si>
    <t>Vegetables</t>
  </si>
  <si>
    <t>T00012</t>
  </si>
  <si>
    <t>C184</t>
  </si>
  <si>
    <t>West Katrina</t>
  </si>
  <si>
    <t>P042</t>
  </si>
  <si>
    <t>Maybe Clothing</t>
  </si>
  <si>
    <t>T00013</t>
  </si>
  <si>
    <t>P048</t>
  </si>
  <si>
    <t>Nor Bags</t>
  </si>
  <si>
    <t>T00014</t>
  </si>
  <si>
    <t>C046</t>
  </si>
  <si>
    <t>New Jontown</t>
  </si>
  <si>
    <t>P034</t>
  </si>
  <si>
    <t>Everything Laptop</t>
  </si>
  <si>
    <t>T00015</t>
  </si>
  <si>
    <t>C032</t>
  </si>
  <si>
    <t>East Shelby</t>
  </si>
  <si>
    <t>P016</t>
  </si>
  <si>
    <t>House Accessories</t>
  </si>
  <si>
    <t>Accessories</t>
  </si>
  <si>
    <t>T00016</t>
  </si>
  <si>
    <t>C194</t>
  </si>
  <si>
    <t>Craigshire</t>
  </si>
  <si>
    <t>P024</t>
  </si>
  <si>
    <t>Him Smartphone</t>
  </si>
  <si>
    <t>Smartphone</t>
  </si>
  <si>
    <t>T00017</t>
  </si>
  <si>
    <t>C041</t>
  </si>
  <si>
    <t>North Sharontown</t>
  </si>
  <si>
    <t>P026</t>
  </si>
  <si>
    <t>Behavior Dairy</t>
  </si>
  <si>
    <t>T00018</t>
  </si>
  <si>
    <t>C164</t>
  </si>
  <si>
    <t>North Rodney</t>
  </si>
  <si>
    <t>P033</t>
  </si>
  <si>
    <t>Beat Accessories</t>
  </si>
  <si>
    <t>T00019</t>
  </si>
  <si>
    <t>C071</t>
  </si>
  <si>
    <t>New Manuelville</t>
  </si>
  <si>
    <t>P011</t>
  </si>
  <si>
    <t>Either Headphones</t>
  </si>
  <si>
    <t>Headphones</t>
  </si>
  <si>
    <t>T00020</t>
  </si>
  <si>
    <t>C070</t>
  </si>
  <si>
    <t>Taylorhaven</t>
  </si>
  <si>
    <t>P007</t>
  </si>
  <si>
    <t>Understand Camera</t>
  </si>
  <si>
    <t>Camera</t>
  </si>
  <si>
    <t>T00021</t>
  </si>
  <si>
    <t>C039</t>
  </si>
  <si>
    <t>Port Sandra</t>
  </si>
  <si>
    <t>P018</t>
  </si>
  <si>
    <t>Democratic Smartphone</t>
  </si>
  <si>
    <t>T00022</t>
  </si>
  <si>
    <t>C017</t>
  </si>
  <si>
    <t>Peterside</t>
  </si>
  <si>
    <t>T00023</t>
  </si>
  <si>
    <t>C107</t>
  </si>
  <si>
    <t>Lake Dale</t>
  </si>
  <si>
    <t>P023</t>
  </si>
  <si>
    <t>And Footwear</t>
  </si>
  <si>
    <t>T00024</t>
  </si>
  <si>
    <t>C198</t>
  </si>
  <si>
    <t>Jessicaside</t>
  </si>
  <si>
    <t>P013</t>
  </si>
  <si>
    <t>World Watches</t>
  </si>
  <si>
    <t>T00025</t>
  </si>
  <si>
    <t>C002</t>
  </si>
  <si>
    <t>New Gabrielleport</t>
  </si>
  <si>
    <t>P039</t>
  </si>
  <si>
    <t>Church Clothing</t>
  </si>
  <si>
    <t>T00026</t>
  </si>
  <si>
    <t>C138</t>
  </si>
  <si>
    <t>Melissaberg</t>
  </si>
  <si>
    <t>P021</t>
  </si>
  <si>
    <t>Firm Dairy</t>
  </si>
  <si>
    <t>T00027</t>
  </si>
  <si>
    <t>C057</t>
  </si>
  <si>
    <t>Williamsville</t>
  </si>
  <si>
    <t>T00028</t>
  </si>
  <si>
    <t>C100</t>
  </si>
  <si>
    <t>North Jason</t>
  </si>
  <si>
    <t>P020</t>
  </si>
  <si>
    <t>Simple Accessories</t>
  </si>
  <si>
    <t>T00029</t>
  </si>
  <si>
    <t>C033</t>
  </si>
  <si>
    <t>Lake Cody</t>
  </si>
  <si>
    <t>T00030</t>
  </si>
  <si>
    <t>C152</t>
  </si>
  <si>
    <t>Port Jeffreyside</t>
  </si>
  <si>
    <t>P028</t>
  </si>
  <si>
    <t>Deal Smartphone</t>
  </si>
  <si>
    <t>T00031</t>
  </si>
  <si>
    <t>C035</t>
  </si>
  <si>
    <t>North George</t>
  </si>
  <si>
    <t>P019</t>
  </si>
  <si>
    <t>Traditional Laptop</t>
  </si>
  <si>
    <t>T00032</t>
  </si>
  <si>
    <t>C098</t>
  </si>
  <si>
    <t>East Colinmouth</t>
  </si>
  <si>
    <t>T00033</t>
  </si>
  <si>
    <t>C087</t>
  </si>
  <si>
    <t>Berrymouth</t>
  </si>
  <si>
    <t>T00034</t>
  </si>
  <si>
    <t>C021</t>
  </si>
  <si>
    <t>Meganmouth</t>
  </si>
  <si>
    <t>P037</t>
  </si>
  <si>
    <t>Book Television</t>
  </si>
  <si>
    <t>T00035</t>
  </si>
  <si>
    <t>C058</t>
  </si>
  <si>
    <t>West Tinatown</t>
  </si>
  <si>
    <t>P047</t>
  </si>
  <si>
    <t>Or Smartphone</t>
  </si>
  <si>
    <t>T00036</t>
  </si>
  <si>
    <t>C052</t>
  </si>
  <si>
    <t>Walkerfurt</t>
  </si>
  <si>
    <t>P049</t>
  </si>
  <si>
    <t>Possible Watches</t>
  </si>
  <si>
    <t>T00037</t>
  </si>
  <si>
    <t>T00038</t>
  </si>
  <si>
    <t>C180</t>
  </si>
  <si>
    <t>West Dakotaside</t>
  </si>
  <si>
    <t>P041</t>
  </si>
  <si>
    <t>Present Television</t>
  </si>
  <si>
    <t>T00039</t>
  </si>
  <si>
    <t>C200</t>
  </si>
  <si>
    <t>Jenniferbury</t>
  </si>
  <si>
    <t>P001</t>
  </si>
  <si>
    <t>Like Camera</t>
  </si>
  <si>
    <t>T00040</t>
  </si>
  <si>
    <t>C080</t>
  </si>
  <si>
    <t>Markberg</t>
  </si>
  <si>
    <t>T00041</t>
  </si>
  <si>
    <t>C020</t>
  </si>
  <si>
    <t>Travisstad</t>
  </si>
  <si>
    <t>P044</t>
  </si>
  <si>
    <t>Least Accessories</t>
  </si>
  <si>
    <t>T00042</t>
  </si>
  <si>
    <t>C176</t>
  </si>
  <si>
    <t>West Amymouth</t>
  </si>
  <si>
    <t>P025</t>
  </si>
  <si>
    <t>Little Watches</t>
  </si>
  <si>
    <t>T00043</t>
  </si>
  <si>
    <t>C137</t>
  </si>
  <si>
    <t>Amandachester</t>
  </si>
  <si>
    <t>T00044</t>
  </si>
  <si>
    <t>C004</t>
  </si>
  <si>
    <t>East Edgarborough</t>
  </si>
  <si>
    <t>T00045</t>
  </si>
  <si>
    <t>C093</t>
  </si>
  <si>
    <t>Baldwinstad</t>
  </si>
  <si>
    <t>T00046</t>
  </si>
  <si>
    <t>C188</t>
  </si>
  <si>
    <t>East Danielleshire</t>
  </si>
  <si>
    <t>P027</t>
  </si>
  <si>
    <t>Hospital Smartphone</t>
  </si>
  <si>
    <t>T00047</t>
  </si>
  <si>
    <t>C112</t>
  </si>
  <si>
    <t>Aaronmouth</t>
  </si>
  <si>
    <t>T00048</t>
  </si>
  <si>
    <t>C023</t>
  </si>
  <si>
    <t>New Christophermouth</t>
  </si>
  <si>
    <t>T00049</t>
  </si>
  <si>
    <t>C146</t>
  </si>
  <si>
    <t>North Jamesport</t>
  </si>
  <si>
    <t>T00050</t>
  </si>
  <si>
    <t>C127</t>
  </si>
  <si>
    <t>Kimland</t>
  </si>
  <si>
    <t>T00051</t>
  </si>
  <si>
    <t>C091</t>
  </si>
  <si>
    <t>Port Williamhaven</t>
  </si>
  <si>
    <t>T00052</t>
  </si>
  <si>
    <t>C143</t>
  </si>
  <si>
    <t>South Jameschester</t>
  </si>
  <si>
    <t>T00053</t>
  </si>
  <si>
    <t>C062</t>
  </si>
  <si>
    <t>Turnerberg</t>
  </si>
  <si>
    <t>T00054</t>
  </si>
  <si>
    <t>C166</t>
  </si>
  <si>
    <t>South Markbury</t>
  </si>
  <si>
    <t>T00055</t>
  </si>
  <si>
    <t>C076</t>
  </si>
  <si>
    <t>Nancyside</t>
  </si>
  <si>
    <t>T00056</t>
  </si>
  <si>
    <t>C170</t>
  </si>
  <si>
    <t>Lake Melissaborough</t>
  </si>
  <si>
    <t>T00057</t>
  </si>
  <si>
    <t>C109</t>
  </si>
  <si>
    <t>Port Fernandohaven</t>
  </si>
  <si>
    <t>T00058</t>
  </si>
  <si>
    <t>T00059</t>
  </si>
  <si>
    <t>C185</t>
  </si>
  <si>
    <t>North Chaseborough</t>
  </si>
  <si>
    <t>T00060</t>
  </si>
  <si>
    <t>C050</t>
  </si>
  <si>
    <t>Erinland</t>
  </si>
  <si>
    <t>T00061</t>
  </si>
  <si>
    <t>C026</t>
  </si>
  <si>
    <t>Shepherdburgh</t>
  </si>
  <si>
    <t>P006</t>
  </si>
  <si>
    <t>Company Fruits</t>
  </si>
  <si>
    <t>Fruits</t>
  </si>
  <si>
    <t>T00062</t>
  </si>
  <si>
    <t>T00063</t>
  </si>
  <si>
    <t>C012</t>
  </si>
  <si>
    <t>Lake Dawn</t>
  </si>
  <si>
    <t>T00064</t>
  </si>
  <si>
    <t>T00065</t>
  </si>
  <si>
    <t>C121</t>
  </si>
  <si>
    <t>Sarahhaven</t>
  </si>
  <si>
    <t>T00066</t>
  </si>
  <si>
    <t>C014</t>
  </si>
  <si>
    <t>East Samantha</t>
  </si>
  <si>
    <t>P010</t>
  </si>
  <si>
    <t>Step Smartphone</t>
  </si>
  <si>
    <t>T00067</t>
  </si>
  <si>
    <t>C103</t>
  </si>
  <si>
    <t>Joyceside</t>
  </si>
  <si>
    <t>T00068</t>
  </si>
  <si>
    <t>T00069</t>
  </si>
  <si>
    <t>C031</t>
  </si>
  <si>
    <t>East Carrieberg</t>
  </si>
  <si>
    <t>P040</t>
  </si>
  <si>
    <t>Piece Headphones</t>
  </si>
  <si>
    <t>T00070</t>
  </si>
  <si>
    <t>C116</t>
  </si>
  <si>
    <t>Zacharyberg</t>
  </si>
  <si>
    <t>T00071</t>
  </si>
  <si>
    <t>T00072</t>
  </si>
  <si>
    <t>C161</t>
  </si>
  <si>
    <t>Shannontown</t>
  </si>
  <si>
    <t>P012</t>
  </si>
  <si>
    <t>Above Camera</t>
  </si>
  <si>
    <t>T00073</t>
  </si>
  <si>
    <t>T00074</t>
  </si>
  <si>
    <t>C001</t>
  </si>
  <si>
    <t>Osborneport</t>
  </si>
  <si>
    <t>T00075</t>
  </si>
  <si>
    <t>C009</t>
  </si>
  <si>
    <t>West Lisaville</t>
  </si>
  <si>
    <t>T00076</t>
  </si>
  <si>
    <t>C019</t>
  </si>
  <si>
    <t>Stephaniechester</t>
  </si>
  <si>
    <t>T00077</t>
  </si>
  <si>
    <t>C030</t>
  </si>
  <si>
    <t>Thomashaven</t>
  </si>
  <si>
    <t>P031</t>
  </si>
  <si>
    <t>Foot Snacks</t>
  </si>
  <si>
    <t>T00078</t>
  </si>
  <si>
    <t>C037</t>
  </si>
  <si>
    <t>West Melissahaven</t>
  </si>
  <si>
    <t>P015</t>
  </si>
  <si>
    <t>Whether Bags</t>
  </si>
  <si>
    <t>T00079</t>
  </si>
  <si>
    <t>C153</t>
  </si>
  <si>
    <t>Port Alex</t>
  </si>
  <si>
    <t>T00080</t>
  </si>
  <si>
    <t>C120</t>
  </si>
  <si>
    <t>Annaborough</t>
  </si>
  <si>
    <t>T00081</t>
  </si>
  <si>
    <t>C113</t>
  </si>
  <si>
    <t>Ramosbury</t>
  </si>
  <si>
    <t>T00082</t>
  </si>
  <si>
    <t>C189</t>
  </si>
  <si>
    <t>East Walter</t>
  </si>
  <si>
    <t>T00083</t>
  </si>
  <si>
    <t>C024</t>
  </si>
  <si>
    <t>North April</t>
  </si>
  <si>
    <t>T00084</t>
  </si>
  <si>
    <t>C148</t>
  </si>
  <si>
    <t>Charlesmouth</t>
  </si>
  <si>
    <t>P038</t>
  </si>
  <si>
    <t>Stage Footwear</t>
  </si>
  <si>
    <t>T00085</t>
  </si>
  <si>
    <t>C072</t>
  </si>
  <si>
    <t>Melissashire</t>
  </si>
  <si>
    <t>T00086</t>
  </si>
  <si>
    <t>T00087</t>
  </si>
  <si>
    <t>C083</t>
  </si>
  <si>
    <t>West Josephport</t>
  </si>
  <si>
    <t>T00088</t>
  </si>
  <si>
    <t>C178</t>
  </si>
  <si>
    <t>East Paulburgh</t>
  </si>
  <si>
    <t>T00089</t>
  </si>
  <si>
    <t>C117</t>
  </si>
  <si>
    <t>Lauraborough</t>
  </si>
  <si>
    <t>T00090</t>
  </si>
  <si>
    <t>P046</t>
  </si>
  <si>
    <t>Nature Clothing</t>
  </si>
  <si>
    <t>T00091</t>
  </si>
  <si>
    <t>C106</t>
  </si>
  <si>
    <t>Lake Ricardo</t>
  </si>
  <si>
    <t>T00092</t>
  </si>
  <si>
    <t>T00093</t>
  </si>
  <si>
    <t>T00094</t>
  </si>
  <si>
    <t>T00095</t>
  </si>
  <si>
    <t>T00096</t>
  </si>
  <si>
    <t>T00097</t>
  </si>
  <si>
    <t>C128</t>
  </si>
  <si>
    <t>Anthonystad</t>
  </si>
  <si>
    <t>T00098</t>
  </si>
  <si>
    <t>C124</t>
  </si>
  <si>
    <t>North Michelle</t>
  </si>
  <si>
    <t>T00099</t>
  </si>
  <si>
    <t>C099</t>
  </si>
  <si>
    <t>Hansonhaven</t>
  </si>
  <si>
    <t>P017</t>
  </si>
  <si>
    <t>Find Headphones</t>
  </si>
  <si>
    <t>T00100</t>
  </si>
  <si>
    <t>T00101</t>
  </si>
  <si>
    <t>C073</t>
  </si>
  <si>
    <t>Port Angelabury</t>
  </si>
  <si>
    <t>T00102</t>
  </si>
  <si>
    <t>C115</t>
  </si>
  <si>
    <t>Smithburgh</t>
  </si>
  <si>
    <t>T00103</t>
  </si>
  <si>
    <t>T00104</t>
  </si>
  <si>
    <t>C049</t>
  </si>
  <si>
    <t>Chambersview</t>
  </si>
  <si>
    <t>P032</t>
  </si>
  <si>
    <t>Difficult Vegetables</t>
  </si>
  <si>
    <t>T00105</t>
  </si>
  <si>
    <t>C199</t>
  </si>
  <si>
    <t>South Scottton</t>
  </si>
  <si>
    <t>T00106</t>
  </si>
  <si>
    <t>C181</t>
  </si>
  <si>
    <t>Port Bryce</t>
  </si>
  <si>
    <t>T00107</t>
  </si>
  <si>
    <t>C010</t>
  </si>
  <si>
    <t>West Carol</t>
  </si>
  <si>
    <t>T00108</t>
  </si>
  <si>
    <t>T00109</t>
  </si>
  <si>
    <t>T00110</t>
  </si>
  <si>
    <t>T00111</t>
  </si>
  <si>
    <t>C085</t>
  </si>
  <si>
    <t>New Michaelview</t>
  </si>
  <si>
    <t>P043</t>
  </si>
  <si>
    <t>Soon Accessories</t>
  </si>
  <si>
    <t>T00112</t>
  </si>
  <si>
    <t>C139</t>
  </si>
  <si>
    <t>Whiteside</t>
  </si>
  <si>
    <t>T00113</t>
  </si>
  <si>
    <t>C162</t>
  </si>
  <si>
    <t>Ellisside</t>
  </si>
  <si>
    <t>T00114</t>
  </si>
  <si>
    <t>T00115</t>
  </si>
  <si>
    <t>C008</t>
  </si>
  <si>
    <t>New Michaelland</t>
  </si>
  <si>
    <t>T00116</t>
  </si>
  <si>
    <t>C092</t>
  </si>
  <si>
    <t>Mendozaland</t>
  </si>
  <si>
    <t>T00117</t>
  </si>
  <si>
    <t>C136</t>
  </si>
  <si>
    <t>Watsonview</t>
  </si>
  <si>
    <t>T00118</t>
  </si>
  <si>
    <t>C045</t>
  </si>
  <si>
    <t>Zacharyfort</t>
  </si>
  <si>
    <t>T00119</t>
  </si>
  <si>
    <t>T00120</t>
  </si>
  <si>
    <t>T00121</t>
  </si>
  <si>
    <t>T00122</t>
  </si>
  <si>
    <t>T00123</t>
  </si>
  <si>
    <t>C177</t>
  </si>
  <si>
    <t>South James</t>
  </si>
  <si>
    <t>T00124</t>
  </si>
  <si>
    <t>T00125</t>
  </si>
  <si>
    <t>C147</t>
  </si>
  <si>
    <t>New Jason</t>
  </si>
  <si>
    <t>P003</t>
  </si>
  <si>
    <t>Here Footwear</t>
  </si>
  <si>
    <t>T00126</t>
  </si>
  <si>
    <t>C006</t>
  </si>
  <si>
    <t>Costaberg</t>
  </si>
  <si>
    <t>T00127</t>
  </si>
  <si>
    <t>C156</t>
  </si>
  <si>
    <t>Lisatown</t>
  </si>
  <si>
    <t>T00128</t>
  </si>
  <si>
    <t>P029</t>
  </si>
  <si>
    <t>Road Clothing</t>
  </si>
  <si>
    <t>T00129</t>
  </si>
  <si>
    <t>T00130</t>
  </si>
  <si>
    <t>T00131</t>
  </si>
  <si>
    <t>T00132</t>
  </si>
  <si>
    <t>C034</t>
  </si>
  <si>
    <t>East Mary</t>
  </si>
  <si>
    <t>T00133</t>
  </si>
  <si>
    <t>C066</t>
  </si>
  <si>
    <t>New Randychester</t>
  </si>
  <si>
    <t>T00134</t>
  </si>
  <si>
    <t>T00135</t>
  </si>
  <si>
    <t>T00136</t>
  </si>
  <si>
    <t>C068</t>
  </si>
  <si>
    <t>New Julia</t>
  </si>
  <si>
    <t>T00137</t>
  </si>
  <si>
    <t>C173</t>
  </si>
  <si>
    <t>South Marcusberg</t>
  </si>
  <si>
    <t>T00138</t>
  </si>
  <si>
    <t>C028</t>
  </si>
  <si>
    <t>New David</t>
  </si>
  <si>
    <t>T00139</t>
  </si>
  <si>
    <t>T00140</t>
  </si>
  <si>
    <t>C167</t>
  </si>
  <si>
    <t>Wilsonland</t>
  </si>
  <si>
    <t>T00141</t>
  </si>
  <si>
    <t>T00142</t>
  </si>
  <si>
    <t>C061</t>
  </si>
  <si>
    <t>North Michellemouth</t>
  </si>
  <si>
    <t>T00143</t>
  </si>
  <si>
    <t>C095</t>
  </si>
  <si>
    <t>Seanville</t>
  </si>
  <si>
    <t>T00144</t>
  </si>
  <si>
    <t>C168</t>
  </si>
  <si>
    <t>Lake Steventown</t>
  </si>
  <si>
    <t>T00145</t>
  </si>
  <si>
    <t>T00146</t>
  </si>
  <si>
    <t>T00147</t>
  </si>
  <si>
    <t>C016</t>
  </si>
  <si>
    <t>Murrayborough</t>
  </si>
  <si>
    <t>T00148</t>
  </si>
  <si>
    <t>T00149</t>
  </si>
  <si>
    <t>C086</t>
  </si>
  <si>
    <t>Port Stephanie</t>
  </si>
  <si>
    <t>T00150</t>
  </si>
  <si>
    <t>C196</t>
  </si>
  <si>
    <t>Woodbury</t>
  </si>
  <si>
    <t>T00151</t>
  </si>
  <si>
    <t>T00152</t>
  </si>
  <si>
    <t>T00153</t>
  </si>
  <si>
    <t>C029</t>
  </si>
  <si>
    <t>West Charles</t>
  </si>
  <si>
    <t>T00154</t>
  </si>
  <si>
    <t>T00155</t>
  </si>
  <si>
    <t>T00156</t>
  </si>
  <si>
    <t>C191</t>
  </si>
  <si>
    <t>Kristinemouth</t>
  </si>
  <si>
    <t>P008</t>
  </si>
  <si>
    <t>Recognize Footwear</t>
  </si>
  <si>
    <t>T00157</t>
  </si>
  <si>
    <t>C132</t>
  </si>
  <si>
    <t>Cisnerosville</t>
  </si>
  <si>
    <t>T00158</t>
  </si>
  <si>
    <t>C158</t>
  </si>
  <si>
    <t>Dylanmouth</t>
  </si>
  <si>
    <t>T00159</t>
  </si>
  <si>
    <t>C165</t>
  </si>
  <si>
    <t>West Tanner</t>
  </si>
  <si>
    <t>T00160</t>
  </si>
  <si>
    <t>C110</t>
  </si>
  <si>
    <t>South Ianhaven</t>
  </si>
  <si>
    <t>T00161</t>
  </si>
  <si>
    <t>T00162</t>
  </si>
  <si>
    <t>T00163</t>
  </si>
  <si>
    <t>T00164</t>
  </si>
  <si>
    <t>T00165</t>
  </si>
  <si>
    <t>T00166</t>
  </si>
  <si>
    <t>T00167</t>
  </si>
  <si>
    <t>C081</t>
  </si>
  <si>
    <t>South Christinabury</t>
  </si>
  <si>
    <t>T00168</t>
  </si>
  <si>
    <t>C018</t>
  </si>
  <si>
    <t>East William</t>
  </si>
  <si>
    <t>T00169</t>
  </si>
  <si>
    <t>C025</t>
  </si>
  <si>
    <t>Bradyshire</t>
  </si>
  <si>
    <t>T00170</t>
  </si>
  <si>
    <t>C172</t>
  </si>
  <si>
    <t>New Fred</t>
  </si>
  <si>
    <t>T00171</t>
  </si>
  <si>
    <t>T00172</t>
  </si>
  <si>
    <t>C027</t>
  </si>
  <si>
    <t>Robertmouth</t>
  </si>
  <si>
    <t>T00173</t>
  </si>
  <si>
    <t>T00174</t>
  </si>
  <si>
    <t>T00175</t>
  </si>
  <si>
    <t>T00176</t>
  </si>
  <si>
    <t>T00177</t>
  </si>
  <si>
    <t>C090</t>
  </si>
  <si>
    <t>Fergusonview</t>
  </si>
  <si>
    <t>T00178</t>
  </si>
  <si>
    <t>T00179</t>
  </si>
  <si>
    <t>C097</t>
  </si>
  <si>
    <t>Wardfort</t>
  </si>
  <si>
    <t>T00180</t>
  </si>
  <si>
    <t>T00181</t>
  </si>
  <si>
    <t>C040</t>
  </si>
  <si>
    <t>Port Miguel</t>
  </si>
  <si>
    <t>T00182</t>
  </si>
  <si>
    <t>T00183</t>
  </si>
  <si>
    <t>T00184</t>
  </si>
  <si>
    <t>T00185</t>
  </si>
  <si>
    <t>T00186</t>
  </si>
  <si>
    <t>C053</t>
  </si>
  <si>
    <t>Lake Michaelshire</t>
  </si>
  <si>
    <t>T00187</t>
  </si>
  <si>
    <t>C075</t>
  </si>
  <si>
    <t>New John</t>
  </si>
  <si>
    <t>T00188</t>
  </si>
  <si>
    <t>C192</t>
  </si>
  <si>
    <t>Franklinview</t>
  </si>
  <si>
    <t>T00189</t>
  </si>
  <si>
    <t>T00190</t>
  </si>
  <si>
    <t>C102</t>
  </si>
  <si>
    <t>South Briantown</t>
  </si>
  <si>
    <t>T00191</t>
  </si>
  <si>
    <t>T00192</t>
  </si>
  <si>
    <t>C182</t>
  </si>
  <si>
    <t>East Rodney</t>
  </si>
  <si>
    <t>T00193</t>
  </si>
  <si>
    <t>T00194</t>
  </si>
  <si>
    <t>T00195</t>
  </si>
  <si>
    <t>C151</t>
  </si>
  <si>
    <t>South Audrey</t>
  </si>
  <si>
    <t>T00196</t>
  </si>
  <si>
    <t>T00197</t>
  </si>
  <si>
    <t>T00198</t>
  </si>
  <si>
    <t>T00199</t>
  </si>
  <si>
    <t>T00200</t>
  </si>
  <si>
    <t>T00201</t>
  </si>
  <si>
    <t>T00202</t>
  </si>
  <si>
    <t>T00203</t>
  </si>
  <si>
    <t>T00204</t>
  </si>
  <si>
    <t>T00205</t>
  </si>
  <si>
    <t>P004</t>
  </si>
  <si>
    <t>Four Accessories</t>
  </si>
  <si>
    <t>T00206</t>
  </si>
  <si>
    <t>C149</t>
  </si>
  <si>
    <t>North Kathryn</t>
  </si>
  <si>
    <t>T00207</t>
  </si>
  <si>
    <t>T00208</t>
  </si>
  <si>
    <t>T00209</t>
  </si>
  <si>
    <t>C011</t>
  </si>
  <si>
    <t>Leburgh</t>
  </si>
  <si>
    <t>T00210</t>
  </si>
  <si>
    <t>C094</t>
  </si>
  <si>
    <t>Seanland</t>
  </si>
  <si>
    <t>T00211</t>
  </si>
  <si>
    <t>T00212</t>
  </si>
  <si>
    <t>T00213</t>
  </si>
  <si>
    <t>C065</t>
  </si>
  <si>
    <t>Williamhaven</t>
  </si>
  <si>
    <t>T00214</t>
  </si>
  <si>
    <t>C150</t>
  </si>
  <si>
    <t>Juliefurt</t>
  </si>
  <si>
    <t>T00215</t>
  </si>
  <si>
    <t>T00216</t>
  </si>
  <si>
    <t>T00217</t>
  </si>
  <si>
    <t>C131</t>
  </si>
  <si>
    <t>Williamsport</t>
  </si>
  <si>
    <t>T00218</t>
  </si>
  <si>
    <t>C047</t>
  </si>
  <si>
    <t>Port Jessica</t>
  </si>
  <si>
    <t>T00219</t>
  </si>
  <si>
    <t>T00220</t>
  </si>
  <si>
    <t>T00221</t>
  </si>
  <si>
    <t>C197</t>
  </si>
  <si>
    <t>Lake Emily</t>
  </si>
  <si>
    <t>T00222</t>
  </si>
  <si>
    <t>C042</t>
  </si>
  <si>
    <t>North Teresashire</t>
  </si>
  <si>
    <t>T00223</t>
  </si>
  <si>
    <t>T00224</t>
  </si>
  <si>
    <t>T00225</t>
  </si>
  <si>
    <t>T00226</t>
  </si>
  <si>
    <t>C119</t>
  </si>
  <si>
    <t>West Ralph</t>
  </si>
  <si>
    <t>T00227</t>
  </si>
  <si>
    <t>T00228</t>
  </si>
  <si>
    <t>T00229</t>
  </si>
  <si>
    <t>T00230</t>
  </si>
  <si>
    <t>T00231</t>
  </si>
  <si>
    <t>T00232</t>
  </si>
  <si>
    <t>T00233</t>
  </si>
  <si>
    <t>T00234</t>
  </si>
  <si>
    <t>T00235</t>
  </si>
  <si>
    <t>C074</t>
  </si>
  <si>
    <t>Port Michaelstad</t>
  </si>
  <si>
    <t>T00236</t>
  </si>
  <si>
    <t>T00237</t>
  </si>
  <si>
    <t>C056</t>
  </si>
  <si>
    <t>North Tracey</t>
  </si>
  <si>
    <t>T00238</t>
  </si>
  <si>
    <t>T00239</t>
  </si>
  <si>
    <t>C013</t>
  </si>
  <si>
    <t>Jillianhaven</t>
  </si>
  <si>
    <t>T00240</t>
  </si>
  <si>
    <t>T00241</t>
  </si>
  <si>
    <t>T00242</t>
  </si>
  <si>
    <t>T00243</t>
  </si>
  <si>
    <t>T00244</t>
  </si>
  <si>
    <t>C135</t>
  </si>
  <si>
    <t>North Charlesville</t>
  </si>
  <si>
    <t>T00245</t>
  </si>
  <si>
    <t>T00246</t>
  </si>
  <si>
    <t>T00247</t>
  </si>
  <si>
    <t>T00248</t>
  </si>
  <si>
    <t>T00249</t>
  </si>
  <si>
    <t>T00250</t>
  </si>
  <si>
    <t>T00251</t>
  </si>
  <si>
    <t>T00252</t>
  </si>
  <si>
    <t>T00253</t>
  </si>
  <si>
    <t>T00254</t>
  </si>
  <si>
    <t>T00255</t>
  </si>
  <si>
    <t>T00256</t>
  </si>
  <si>
    <t>C048</t>
  </si>
  <si>
    <t>Newtonborough</t>
  </si>
  <si>
    <t>T00257</t>
  </si>
  <si>
    <t>C022</t>
  </si>
  <si>
    <t>East James</t>
  </si>
  <si>
    <t>T00258</t>
  </si>
  <si>
    <t>C140</t>
  </si>
  <si>
    <t>Port Gail</t>
  </si>
  <si>
    <t>T00259</t>
  </si>
  <si>
    <t>C084</t>
  </si>
  <si>
    <t>Meyersstad</t>
  </si>
  <si>
    <t>T00260</t>
  </si>
  <si>
    <t>C043</t>
  </si>
  <si>
    <t>North Jonathonhaven</t>
  </si>
  <si>
    <t>T00261</t>
  </si>
  <si>
    <t>C187</t>
  </si>
  <si>
    <t>Gomeztown</t>
  </si>
  <si>
    <t>T00262</t>
  </si>
  <si>
    <t>T00263</t>
  </si>
  <si>
    <t>T00264</t>
  </si>
  <si>
    <t>T00265</t>
  </si>
  <si>
    <t>T00266</t>
  </si>
  <si>
    <t>T00267</t>
  </si>
  <si>
    <t>T00268</t>
  </si>
  <si>
    <t>T00269</t>
  </si>
  <si>
    <t>C007</t>
  </si>
  <si>
    <t>West Jasmine</t>
  </si>
  <si>
    <t>T00270</t>
  </si>
  <si>
    <t>T00271</t>
  </si>
  <si>
    <t>T00272</t>
  </si>
  <si>
    <t>T00273</t>
  </si>
  <si>
    <t>C175</t>
  </si>
  <si>
    <t>Davidtown</t>
  </si>
  <si>
    <t>T00274</t>
  </si>
  <si>
    <t>C077</t>
  </si>
  <si>
    <t>North Meagan</t>
  </si>
  <si>
    <t>T00275</t>
  </si>
  <si>
    <t>T00276</t>
  </si>
  <si>
    <t>T00277</t>
  </si>
  <si>
    <t>T00278</t>
  </si>
  <si>
    <t>T00279</t>
  </si>
  <si>
    <t>T00280</t>
  </si>
  <si>
    <t>T00281</t>
  </si>
  <si>
    <t>T00282</t>
  </si>
  <si>
    <t>T00283</t>
  </si>
  <si>
    <t>C078</t>
  </si>
  <si>
    <t>Craigport</t>
  </si>
  <si>
    <t>T00284</t>
  </si>
  <si>
    <t>C089</t>
  </si>
  <si>
    <t>Geoffreystad</t>
  </si>
  <si>
    <t>T00285</t>
  </si>
  <si>
    <t>C051</t>
  </si>
  <si>
    <t>Boyerstad</t>
  </si>
  <si>
    <t>T00286</t>
  </si>
  <si>
    <t>T00287</t>
  </si>
  <si>
    <t>C044</t>
  </si>
  <si>
    <t>Bryanside</t>
  </si>
  <si>
    <t>T00288</t>
  </si>
  <si>
    <t>T00289</t>
  </si>
  <si>
    <t>T00290</t>
  </si>
  <si>
    <t>T00291</t>
  </si>
  <si>
    <t>C063</t>
  </si>
  <si>
    <t>West Amandashire</t>
  </si>
  <si>
    <t>T00292</t>
  </si>
  <si>
    <t>T00293</t>
  </si>
  <si>
    <t>T00294</t>
  </si>
  <si>
    <t>T00295</t>
  </si>
  <si>
    <t>C195</t>
  </si>
  <si>
    <t>East Raymond</t>
  </si>
  <si>
    <t>T00296</t>
  </si>
  <si>
    <t>T00297</t>
  </si>
  <si>
    <t>C064</t>
  </si>
  <si>
    <t>Brittanyburgh</t>
  </si>
  <si>
    <t>T00298</t>
  </si>
  <si>
    <t>T00299</t>
  </si>
  <si>
    <t>T00300</t>
  </si>
  <si>
    <t>T00301</t>
  </si>
  <si>
    <t>T00302</t>
  </si>
  <si>
    <t>T00303</t>
  </si>
  <si>
    <t>T00304</t>
  </si>
  <si>
    <t>T00305</t>
  </si>
  <si>
    <t>T00306</t>
  </si>
  <si>
    <t>T00307</t>
  </si>
  <si>
    <t>T00308</t>
  </si>
  <si>
    <t>T00309</t>
  </si>
  <si>
    <t>T00310</t>
  </si>
  <si>
    <t>T00311</t>
  </si>
  <si>
    <t>T00312</t>
  </si>
  <si>
    <t>C133</t>
  </si>
  <si>
    <t>East Melissashire</t>
  </si>
  <si>
    <t>T00313</t>
  </si>
  <si>
    <t>T00314</t>
  </si>
  <si>
    <t>T00315</t>
  </si>
  <si>
    <t>C122</t>
  </si>
  <si>
    <t>Simonstad</t>
  </si>
  <si>
    <t>T00316</t>
  </si>
  <si>
    <t>T00317</t>
  </si>
  <si>
    <t>T00318</t>
  </si>
  <si>
    <t>T00319</t>
  </si>
  <si>
    <t>T00320</t>
  </si>
  <si>
    <t>C005</t>
  </si>
  <si>
    <t>Port Kimberly</t>
  </si>
  <si>
    <t>T00321</t>
  </si>
  <si>
    <t>T00322</t>
  </si>
  <si>
    <t>T00323</t>
  </si>
  <si>
    <t>T00324</t>
  </si>
  <si>
    <t>T00325</t>
  </si>
  <si>
    <t>T00326</t>
  </si>
  <si>
    <t>T00327</t>
  </si>
  <si>
    <t>T00328</t>
  </si>
  <si>
    <t>C123</t>
  </si>
  <si>
    <t>Cliffordbury</t>
  </si>
  <si>
    <t>T00329</t>
  </si>
  <si>
    <t>T00330</t>
  </si>
  <si>
    <t>T00331</t>
  </si>
  <si>
    <t>C183</t>
  </si>
  <si>
    <t>New Tiffanyberg</t>
  </si>
  <si>
    <t>T00332</t>
  </si>
  <si>
    <t>T00333</t>
  </si>
  <si>
    <t>C144</t>
  </si>
  <si>
    <t>North Lisa</t>
  </si>
  <si>
    <t>T00334</t>
  </si>
  <si>
    <t>T00335</t>
  </si>
  <si>
    <t>T00336</t>
  </si>
  <si>
    <t>T00337</t>
  </si>
  <si>
    <t>T00338</t>
  </si>
  <si>
    <t>T00339</t>
  </si>
  <si>
    <t>T00340</t>
  </si>
  <si>
    <t>T00341</t>
  </si>
  <si>
    <t>T00342</t>
  </si>
  <si>
    <t>T00343</t>
  </si>
  <si>
    <t>C130</t>
  </si>
  <si>
    <t>Marcchester</t>
  </si>
  <si>
    <t>T00344</t>
  </si>
  <si>
    <t>T00345</t>
  </si>
  <si>
    <t>T00346</t>
  </si>
  <si>
    <t>T00347</t>
  </si>
  <si>
    <t>T00348</t>
  </si>
  <si>
    <t>T00349</t>
  </si>
  <si>
    <t>T00350</t>
  </si>
  <si>
    <t>T00351</t>
  </si>
  <si>
    <t>T00352</t>
  </si>
  <si>
    <t>C079</t>
  </si>
  <si>
    <t>North Bradleyfurt</t>
  </si>
  <si>
    <t>T00353</t>
  </si>
  <si>
    <t>T00354</t>
  </si>
  <si>
    <t>T00355</t>
  </si>
  <si>
    <t>T00356</t>
  </si>
  <si>
    <t>T00357</t>
  </si>
  <si>
    <t>T00358</t>
  </si>
  <si>
    <t>T00359</t>
  </si>
  <si>
    <t>C134</t>
  </si>
  <si>
    <t>Angelaland</t>
  </si>
  <si>
    <t>T00360</t>
  </si>
  <si>
    <t>T00361</t>
  </si>
  <si>
    <t>T00362</t>
  </si>
  <si>
    <t>T00363</t>
  </si>
  <si>
    <t>T00364</t>
  </si>
  <si>
    <t>T00365</t>
  </si>
  <si>
    <t>T00366</t>
  </si>
  <si>
    <t>T00367</t>
  </si>
  <si>
    <t>T00368</t>
  </si>
  <si>
    <t>T00369</t>
  </si>
  <si>
    <t>T00370</t>
  </si>
  <si>
    <t>T00371</t>
  </si>
  <si>
    <t>C059</t>
  </si>
  <si>
    <t>New Meagan</t>
  </si>
  <si>
    <t>T00372</t>
  </si>
  <si>
    <t>T00373</t>
  </si>
  <si>
    <t>T00374</t>
  </si>
  <si>
    <t>T00375</t>
  </si>
  <si>
    <t>T00376</t>
  </si>
  <si>
    <t>T00377</t>
  </si>
  <si>
    <t>C060</t>
  </si>
  <si>
    <t>Carlyberg</t>
  </si>
  <si>
    <t>T00378</t>
  </si>
  <si>
    <t>T00379</t>
  </si>
  <si>
    <t>T00380</t>
  </si>
  <si>
    <t>T00381</t>
  </si>
  <si>
    <t>T00382</t>
  </si>
  <si>
    <t>T00383</t>
  </si>
  <si>
    <t>T00384</t>
  </si>
  <si>
    <t>T00385</t>
  </si>
  <si>
    <t>T00386</t>
  </si>
  <si>
    <t>T00387</t>
  </si>
  <si>
    <t>C069</t>
  </si>
  <si>
    <t>New Reginald</t>
  </si>
  <si>
    <t>T00388</t>
  </si>
  <si>
    <t>T00389</t>
  </si>
  <si>
    <t>C054</t>
  </si>
  <si>
    <t>New Kathleentown</t>
  </si>
  <si>
    <t>T00390</t>
  </si>
  <si>
    <t>T00391</t>
  </si>
  <si>
    <t>T00392</t>
  </si>
  <si>
    <t>T00393</t>
  </si>
  <si>
    <t>C067</t>
  </si>
  <si>
    <t>Davisfurt</t>
  </si>
  <si>
    <t>T00394</t>
  </si>
  <si>
    <t>T00395</t>
  </si>
  <si>
    <t>T00396</t>
  </si>
  <si>
    <t>T00397</t>
  </si>
  <si>
    <t>T00398</t>
  </si>
  <si>
    <t>T00399</t>
  </si>
  <si>
    <t>T00400</t>
  </si>
  <si>
    <t>T00401</t>
  </si>
  <si>
    <t>T00402</t>
  </si>
  <si>
    <t>T00403</t>
  </si>
  <si>
    <t>T00404</t>
  </si>
  <si>
    <t>T00405</t>
  </si>
  <si>
    <t>C159</t>
  </si>
  <si>
    <t>Joshuamouth</t>
  </si>
  <si>
    <t>T00406</t>
  </si>
  <si>
    <t>T00407</t>
  </si>
  <si>
    <t>T00408</t>
  </si>
  <si>
    <t>C129</t>
  </si>
  <si>
    <t>New Michael</t>
  </si>
  <si>
    <t>T00409</t>
  </si>
  <si>
    <t>T00410</t>
  </si>
  <si>
    <t>T00411</t>
  </si>
  <si>
    <t>C104</t>
  </si>
  <si>
    <t>West Ann</t>
  </si>
  <si>
    <t>T00412</t>
  </si>
  <si>
    <t>T00413</t>
  </si>
  <si>
    <t>T00414</t>
  </si>
  <si>
    <t>T00415</t>
  </si>
  <si>
    <t>T00416</t>
  </si>
  <si>
    <t>T00417</t>
  </si>
  <si>
    <t>T00418</t>
  </si>
  <si>
    <t>T00419</t>
  </si>
  <si>
    <t>T00420</t>
  </si>
  <si>
    <t>T00421</t>
  </si>
  <si>
    <t>T00422</t>
  </si>
  <si>
    <t>T00423</t>
  </si>
  <si>
    <t>C155</t>
  </si>
  <si>
    <t>Kevinshire</t>
  </si>
  <si>
    <t>T00424</t>
  </si>
  <si>
    <t>T00425</t>
  </si>
  <si>
    <t>T00426</t>
  </si>
  <si>
    <t>T00427</t>
  </si>
  <si>
    <t>T00428</t>
  </si>
  <si>
    <t>T00429</t>
  </si>
  <si>
    <t>T00430</t>
  </si>
  <si>
    <t>T00431</t>
  </si>
  <si>
    <t>T00432</t>
  </si>
  <si>
    <t>T00433</t>
  </si>
  <si>
    <t>T00434</t>
  </si>
  <si>
    <t>T00435</t>
  </si>
  <si>
    <t>T00436</t>
  </si>
  <si>
    <t>T00437</t>
  </si>
  <si>
    <t>T00438</t>
  </si>
  <si>
    <t>T00439</t>
  </si>
  <si>
    <t>T00440</t>
  </si>
  <si>
    <t>T00441</t>
  </si>
  <si>
    <t>T00442</t>
  </si>
  <si>
    <t>T00443</t>
  </si>
  <si>
    <t>T00444</t>
  </si>
  <si>
    <t>T00445</t>
  </si>
  <si>
    <t>T00446</t>
  </si>
  <si>
    <t>C101</t>
  </si>
  <si>
    <t>North Gary</t>
  </si>
  <si>
    <t>T00447</t>
  </si>
  <si>
    <t>T00448</t>
  </si>
  <si>
    <t>T00449</t>
  </si>
  <si>
    <t>C036</t>
  </si>
  <si>
    <t>Ashleyview</t>
  </si>
  <si>
    <t>T00450</t>
  </si>
  <si>
    <t>T00451</t>
  </si>
  <si>
    <t>C154</t>
  </si>
  <si>
    <t>East Codyton</t>
  </si>
  <si>
    <t>T00452</t>
  </si>
  <si>
    <t>T00453</t>
  </si>
  <si>
    <t>T00454</t>
  </si>
  <si>
    <t>C145</t>
  </si>
  <si>
    <t>Carlsonborough</t>
  </si>
  <si>
    <t>T00455</t>
  </si>
  <si>
    <t>C003</t>
  </si>
  <si>
    <t>Port Allen</t>
  </si>
  <si>
    <t>T00456</t>
  </si>
  <si>
    <t>T00457</t>
  </si>
  <si>
    <t>T00458</t>
  </si>
  <si>
    <t>T00459</t>
  </si>
  <si>
    <t>T00460</t>
  </si>
  <si>
    <t>T00461</t>
  </si>
  <si>
    <t>C082</t>
  </si>
  <si>
    <t>Vasquezmouth</t>
  </si>
  <si>
    <t>T00462</t>
  </si>
  <si>
    <t>T00463</t>
  </si>
  <si>
    <t>T00464</t>
  </si>
  <si>
    <t>T00465</t>
  </si>
  <si>
    <t>T00466</t>
  </si>
  <si>
    <t>T00467</t>
  </si>
  <si>
    <t>T00468</t>
  </si>
  <si>
    <t>T00469</t>
  </si>
  <si>
    <t>T00470</t>
  </si>
  <si>
    <t>T00471</t>
  </si>
  <si>
    <t>T00472</t>
  </si>
  <si>
    <t>T00473</t>
  </si>
  <si>
    <t>T00474</t>
  </si>
  <si>
    <t>T00475</t>
  </si>
  <si>
    <t>C096</t>
  </si>
  <si>
    <t>Lake Amanda</t>
  </si>
  <si>
    <t>T00476</t>
  </si>
  <si>
    <t>T00477</t>
  </si>
  <si>
    <t>T00478</t>
  </si>
  <si>
    <t>C126</t>
  </si>
  <si>
    <t>West Paulfurt</t>
  </si>
  <si>
    <t>T00479</t>
  </si>
  <si>
    <t>T00480</t>
  </si>
  <si>
    <t>C125</t>
  </si>
  <si>
    <t>Lake Christopher</t>
  </si>
  <si>
    <t>T00481</t>
  </si>
  <si>
    <t>C105</t>
  </si>
  <si>
    <t>Morrisborough</t>
  </si>
  <si>
    <t>T00482</t>
  </si>
  <si>
    <t>T00483</t>
  </si>
  <si>
    <t>T00484</t>
  </si>
  <si>
    <t>T00485</t>
  </si>
  <si>
    <t>T00486</t>
  </si>
  <si>
    <t>T00487</t>
  </si>
  <si>
    <t>T00488</t>
  </si>
  <si>
    <t>T00489</t>
  </si>
  <si>
    <t>T00490</t>
  </si>
  <si>
    <t>T00491</t>
  </si>
  <si>
    <t>T00492</t>
  </si>
  <si>
    <t>T00493</t>
  </si>
  <si>
    <t>T00494</t>
  </si>
  <si>
    <t>T00495</t>
  </si>
  <si>
    <t>T00496</t>
  </si>
  <si>
    <t>T00497</t>
  </si>
  <si>
    <t>C163</t>
  </si>
  <si>
    <t>Lake Lindsay</t>
  </si>
  <si>
    <t>T00498</t>
  </si>
  <si>
    <t>T00499</t>
  </si>
  <si>
    <t>T00500</t>
  </si>
  <si>
    <t>T00501</t>
  </si>
  <si>
    <t>T00502</t>
  </si>
  <si>
    <t>C088</t>
  </si>
  <si>
    <t>North Christian</t>
  </si>
  <si>
    <t>T00503</t>
  </si>
  <si>
    <t>T00504</t>
  </si>
  <si>
    <t>T00505</t>
  </si>
  <si>
    <t>T00506</t>
  </si>
  <si>
    <t>T00507</t>
  </si>
  <si>
    <t>T00508</t>
  </si>
  <si>
    <t>T00509</t>
  </si>
  <si>
    <t>T00510</t>
  </si>
  <si>
    <t>T00511</t>
  </si>
  <si>
    <t>T00512</t>
  </si>
  <si>
    <t>T00513</t>
  </si>
  <si>
    <t>T00514</t>
  </si>
  <si>
    <t>T00515</t>
  </si>
  <si>
    <t>T00516</t>
  </si>
  <si>
    <t>T00517</t>
  </si>
  <si>
    <t>T00518</t>
  </si>
  <si>
    <t>T00519</t>
  </si>
  <si>
    <t>T00520</t>
  </si>
  <si>
    <t>T00521</t>
  </si>
  <si>
    <t>T00522</t>
  </si>
  <si>
    <t>T00523</t>
  </si>
  <si>
    <t>T00524</t>
  </si>
  <si>
    <t>T00525</t>
  </si>
  <si>
    <t>T00526</t>
  </si>
  <si>
    <t>T00527</t>
  </si>
  <si>
    <t>T00528</t>
  </si>
  <si>
    <t>T00529</t>
  </si>
  <si>
    <t>T00530</t>
  </si>
  <si>
    <t>T00531</t>
  </si>
  <si>
    <t>C179</t>
  </si>
  <si>
    <t>Bennettburgh</t>
  </si>
  <si>
    <t>T00532</t>
  </si>
  <si>
    <t>T00533</t>
  </si>
  <si>
    <t>T00534</t>
  </si>
  <si>
    <t>T00535</t>
  </si>
  <si>
    <t>T00536</t>
  </si>
  <si>
    <t>T00537</t>
  </si>
  <si>
    <t>T00538</t>
  </si>
  <si>
    <t>T00539</t>
  </si>
  <si>
    <t>T00540</t>
  </si>
  <si>
    <t>T00541</t>
  </si>
  <si>
    <t>T00542</t>
  </si>
  <si>
    <t>T00543</t>
  </si>
  <si>
    <t>T00544</t>
  </si>
  <si>
    <t>T00545</t>
  </si>
  <si>
    <t>T00546</t>
  </si>
  <si>
    <t>T00547</t>
  </si>
  <si>
    <t>T00548</t>
  </si>
  <si>
    <t>T00549</t>
  </si>
  <si>
    <t>T00550</t>
  </si>
  <si>
    <t>T00551</t>
  </si>
  <si>
    <t>T00552</t>
  </si>
  <si>
    <t>T00553</t>
  </si>
  <si>
    <t>T00554</t>
  </si>
  <si>
    <t>T00555</t>
  </si>
  <si>
    <t>T00556</t>
  </si>
  <si>
    <t>T00557</t>
  </si>
  <si>
    <t>T00558</t>
  </si>
  <si>
    <t>T00559</t>
  </si>
  <si>
    <t>T00560</t>
  </si>
  <si>
    <t>T00561</t>
  </si>
  <si>
    <t>T00562</t>
  </si>
  <si>
    <t>T00563</t>
  </si>
  <si>
    <t>T00564</t>
  </si>
  <si>
    <t>T00565</t>
  </si>
  <si>
    <t>T00566</t>
  </si>
  <si>
    <t>T00567</t>
  </si>
  <si>
    <t>T00568</t>
  </si>
  <si>
    <t>T00569</t>
  </si>
  <si>
    <t>T00570</t>
  </si>
  <si>
    <t>T00571</t>
  </si>
  <si>
    <t>T00572</t>
  </si>
  <si>
    <t>T00573</t>
  </si>
  <si>
    <t>T00574</t>
  </si>
  <si>
    <t>T00575</t>
  </si>
  <si>
    <t>T00576</t>
  </si>
  <si>
    <t>T00577</t>
  </si>
  <si>
    <t>T00578</t>
  </si>
  <si>
    <t>T00579</t>
  </si>
  <si>
    <t>T00580</t>
  </si>
  <si>
    <t>T00581</t>
  </si>
  <si>
    <t>T00582</t>
  </si>
  <si>
    <t>T00583</t>
  </si>
  <si>
    <t>T00584</t>
  </si>
  <si>
    <t>T00585</t>
  </si>
  <si>
    <t>T00586</t>
  </si>
  <si>
    <t>T00587</t>
  </si>
  <si>
    <t>T00588</t>
  </si>
  <si>
    <t>T00589</t>
  </si>
  <si>
    <t>T00590</t>
  </si>
  <si>
    <t>T00591</t>
  </si>
  <si>
    <t>T00592</t>
  </si>
  <si>
    <t>T00593</t>
  </si>
  <si>
    <t>T00594</t>
  </si>
  <si>
    <t>T00595</t>
  </si>
  <si>
    <t>T00596</t>
  </si>
  <si>
    <t>T00597</t>
  </si>
  <si>
    <t>T00598</t>
  </si>
  <si>
    <t>T00599</t>
  </si>
  <si>
    <t>T00600</t>
  </si>
  <si>
    <t>T00601</t>
  </si>
  <si>
    <t>T00602</t>
  </si>
  <si>
    <t>T00603</t>
  </si>
  <si>
    <t>T00604</t>
  </si>
  <si>
    <t>T00605</t>
  </si>
  <si>
    <t>T00606</t>
  </si>
  <si>
    <t>T00607</t>
  </si>
  <si>
    <t>T00608</t>
  </si>
  <si>
    <t>T00609</t>
  </si>
  <si>
    <t>T00610</t>
  </si>
  <si>
    <t>T00611</t>
  </si>
  <si>
    <t>T00612</t>
  </si>
  <si>
    <t>T00613</t>
  </si>
  <si>
    <t>T00614</t>
  </si>
  <si>
    <t>T00615</t>
  </si>
  <si>
    <t>T00616</t>
  </si>
  <si>
    <t>T00617</t>
  </si>
  <si>
    <t>T00618</t>
  </si>
  <si>
    <t>T00619</t>
  </si>
  <si>
    <t>T00620</t>
  </si>
  <si>
    <t>T00621</t>
  </si>
  <si>
    <t>T00622</t>
  </si>
  <si>
    <t>T00623</t>
  </si>
  <si>
    <t>T00624</t>
  </si>
  <si>
    <t>T00625</t>
  </si>
  <si>
    <t>T00626</t>
  </si>
  <si>
    <t>T00627</t>
  </si>
  <si>
    <t>T00628</t>
  </si>
  <si>
    <t>T00629</t>
  </si>
  <si>
    <t>T00630</t>
  </si>
  <si>
    <t>T00631</t>
  </si>
  <si>
    <t>T00632</t>
  </si>
  <si>
    <t>T00633</t>
  </si>
  <si>
    <t>T00634</t>
  </si>
  <si>
    <t>T00635</t>
  </si>
  <si>
    <t>T00636</t>
  </si>
  <si>
    <t>T00637</t>
  </si>
  <si>
    <t>T00638</t>
  </si>
  <si>
    <t>T00639</t>
  </si>
  <si>
    <t>T00640</t>
  </si>
  <si>
    <t>T00641</t>
  </si>
  <si>
    <t>T00642</t>
  </si>
  <si>
    <t>T00643</t>
  </si>
  <si>
    <t>T00644</t>
  </si>
  <si>
    <t>T00645</t>
  </si>
  <si>
    <t>T00646</t>
  </si>
  <si>
    <t>T00647</t>
  </si>
  <si>
    <t>T00648</t>
  </si>
  <si>
    <t>T00649</t>
  </si>
  <si>
    <t>T00650</t>
  </si>
  <si>
    <t>T00651</t>
  </si>
  <si>
    <t>T00652</t>
  </si>
  <si>
    <t>T00653</t>
  </si>
  <si>
    <t>T00654</t>
  </si>
  <si>
    <t>T00655</t>
  </si>
  <si>
    <t>T00656</t>
  </si>
  <si>
    <t>T00657</t>
  </si>
  <si>
    <t>T00658</t>
  </si>
  <si>
    <t>T00659</t>
  </si>
  <si>
    <t>T00660</t>
  </si>
  <si>
    <t>T00661</t>
  </si>
  <si>
    <t>T00662</t>
  </si>
  <si>
    <t>T00663</t>
  </si>
  <si>
    <t>T00664</t>
  </si>
  <si>
    <t>T00665</t>
  </si>
  <si>
    <t>T00666</t>
  </si>
  <si>
    <t>T00667</t>
  </si>
  <si>
    <t>T00668</t>
  </si>
  <si>
    <t>T00669</t>
  </si>
  <si>
    <t>T00670</t>
  </si>
  <si>
    <t>T00671</t>
  </si>
  <si>
    <t>T00672</t>
  </si>
  <si>
    <t>T00673</t>
  </si>
  <si>
    <t>C186</t>
  </si>
  <si>
    <t>West Wandaland</t>
  </si>
  <si>
    <t>T00674</t>
  </si>
  <si>
    <t>T00675</t>
  </si>
  <si>
    <t>T00676</t>
  </si>
  <si>
    <t>T00677</t>
  </si>
  <si>
    <t>T00678</t>
  </si>
  <si>
    <t>T00679</t>
  </si>
  <si>
    <t>T00680</t>
  </si>
  <si>
    <t>T00681</t>
  </si>
  <si>
    <t>T00682</t>
  </si>
  <si>
    <t>T00683</t>
  </si>
  <si>
    <t>T00684</t>
  </si>
  <si>
    <t>T00685</t>
  </si>
  <si>
    <t>T00686</t>
  </si>
  <si>
    <t>T00687</t>
  </si>
  <si>
    <t>T00688</t>
  </si>
  <si>
    <t>T00689</t>
  </si>
  <si>
    <t>T00690</t>
  </si>
  <si>
    <t>T00691</t>
  </si>
  <si>
    <t>T00692</t>
  </si>
  <si>
    <t>T00693</t>
  </si>
  <si>
    <t>T00694</t>
  </si>
  <si>
    <t>T00695</t>
  </si>
  <si>
    <t>T00696</t>
  </si>
  <si>
    <t>T00697</t>
  </si>
  <si>
    <t>T00698</t>
  </si>
  <si>
    <t>T00699</t>
  </si>
  <si>
    <t>T00700</t>
  </si>
  <si>
    <t>T00701</t>
  </si>
  <si>
    <t>T00702</t>
  </si>
  <si>
    <t>T00703</t>
  </si>
  <si>
    <t>T00704</t>
  </si>
  <si>
    <t>T00705</t>
  </si>
  <si>
    <t>T00706</t>
  </si>
  <si>
    <t>T00707</t>
  </si>
  <si>
    <t>T00708</t>
  </si>
  <si>
    <t>T00709</t>
  </si>
  <si>
    <t>T00710</t>
  </si>
  <si>
    <t>T00711</t>
  </si>
  <si>
    <t>T00712</t>
  </si>
  <si>
    <t>T00713</t>
  </si>
  <si>
    <t>T00714</t>
  </si>
  <si>
    <t>T00715</t>
  </si>
  <si>
    <t>T00716</t>
  </si>
  <si>
    <t>T00717</t>
  </si>
  <si>
    <t>T00718</t>
  </si>
  <si>
    <t>T00719</t>
  </si>
  <si>
    <t>T00720</t>
  </si>
  <si>
    <t>T00721</t>
  </si>
  <si>
    <t>T00722</t>
  </si>
  <si>
    <t>T00723</t>
  </si>
  <si>
    <t>T00724</t>
  </si>
  <si>
    <t>T00725</t>
  </si>
  <si>
    <t>T00726</t>
  </si>
  <si>
    <t>T00727</t>
  </si>
  <si>
    <t>T00728</t>
  </si>
  <si>
    <t>T00729</t>
  </si>
  <si>
    <t>T00730</t>
  </si>
  <si>
    <t>T00731</t>
  </si>
  <si>
    <t>T00732</t>
  </si>
  <si>
    <t>T00733</t>
  </si>
  <si>
    <t>T00734</t>
  </si>
  <si>
    <t>T00735</t>
  </si>
  <si>
    <t>T00736</t>
  </si>
  <si>
    <t>T00737</t>
  </si>
  <si>
    <t>T00738</t>
  </si>
  <si>
    <t>T00739</t>
  </si>
  <si>
    <t>T00740</t>
  </si>
  <si>
    <t>T00741</t>
  </si>
  <si>
    <t>T00742</t>
  </si>
  <si>
    <t>T00743</t>
  </si>
  <si>
    <t>T00744</t>
  </si>
  <si>
    <t>T00745</t>
  </si>
  <si>
    <t>T00746</t>
  </si>
  <si>
    <t>T00747</t>
  </si>
  <si>
    <t>T00748</t>
  </si>
  <si>
    <t>T00749</t>
  </si>
  <si>
    <t>C108</t>
  </si>
  <si>
    <t>Georgetown</t>
  </si>
  <si>
    <t>T00750</t>
  </si>
  <si>
    <t>T00751</t>
  </si>
  <si>
    <t>T00752</t>
  </si>
  <si>
    <t>T00753</t>
  </si>
  <si>
    <t>T00754</t>
  </si>
  <si>
    <t>T00755</t>
  </si>
  <si>
    <t>T00756</t>
  </si>
  <si>
    <t>T00757</t>
  </si>
  <si>
    <t>T00758</t>
  </si>
  <si>
    <t>T00759</t>
  </si>
  <si>
    <t>T00760</t>
  </si>
  <si>
    <t>T00761</t>
  </si>
  <si>
    <t>T00762</t>
  </si>
  <si>
    <t>T00763</t>
  </si>
  <si>
    <t>T00764</t>
  </si>
  <si>
    <t>T00765</t>
  </si>
  <si>
    <t>T00766</t>
  </si>
  <si>
    <t>T00767</t>
  </si>
  <si>
    <t>T00768</t>
  </si>
  <si>
    <t>T00769</t>
  </si>
  <si>
    <t>T00770</t>
  </si>
  <si>
    <t>T00771</t>
  </si>
  <si>
    <t>T00772</t>
  </si>
  <si>
    <t>T00773</t>
  </si>
  <si>
    <t>T00774</t>
  </si>
  <si>
    <t>T00775</t>
  </si>
  <si>
    <t>T00776</t>
  </si>
  <si>
    <t>T00777</t>
  </si>
  <si>
    <t>T00778</t>
  </si>
  <si>
    <t>T00779</t>
  </si>
  <si>
    <t>T00780</t>
  </si>
  <si>
    <t>T00781</t>
  </si>
  <si>
    <t>T00782</t>
  </si>
  <si>
    <t>T00783</t>
  </si>
  <si>
    <t>T00784</t>
  </si>
  <si>
    <t>C118</t>
  </si>
  <si>
    <t>Port William</t>
  </si>
  <si>
    <t>T00785</t>
  </si>
  <si>
    <t>T00786</t>
  </si>
  <si>
    <t>T00787</t>
  </si>
  <si>
    <t>T00788</t>
  </si>
  <si>
    <t>T00789</t>
  </si>
  <si>
    <t>T00790</t>
  </si>
  <si>
    <t>T00791</t>
  </si>
  <si>
    <t>T00792</t>
  </si>
  <si>
    <t>T00793</t>
  </si>
  <si>
    <t>T00794</t>
  </si>
  <si>
    <t>T00795</t>
  </si>
  <si>
    <t>T00796</t>
  </si>
  <si>
    <t>T00797</t>
  </si>
  <si>
    <t>T00798</t>
  </si>
  <si>
    <t>T00799</t>
  </si>
  <si>
    <t>T00800</t>
  </si>
  <si>
    <t>T00801</t>
  </si>
  <si>
    <t>T00802</t>
  </si>
  <si>
    <t>T00803</t>
  </si>
  <si>
    <t>T00804</t>
  </si>
  <si>
    <t>T00805</t>
  </si>
  <si>
    <t>T00806</t>
  </si>
  <si>
    <t>T00807</t>
  </si>
  <si>
    <t>T00808</t>
  </si>
  <si>
    <t>T00809</t>
  </si>
  <si>
    <t>T00810</t>
  </si>
  <si>
    <t>T00811</t>
  </si>
  <si>
    <t>T00812</t>
  </si>
  <si>
    <t>T00813</t>
  </si>
  <si>
    <t>T00814</t>
  </si>
  <si>
    <t>T00815</t>
  </si>
  <si>
    <t>T00816</t>
  </si>
  <si>
    <t>T00817</t>
  </si>
  <si>
    <t>T00818</t>
  </si>
  <si>
    <t>T00819</t>
  </si>
  <si>
    <t>T00820</t>
  </si>
  <si>
    <t>T00821</t>
  </si>
  <si>
    <t>T00822</t>
  </si>
  <si>
    <t>T00823</t>
  </si>
  <si>
    <t>T00824</t>
  </si>
  <si>
    <t>T00825</t>
  </si>
  <si>
    <t>T00826</t>
  </si>
  <si>
    <t>T00827</t>
  </si>
  <si>
    <t>C055</t>
  </si>
  <si>
    <t>Andersonville</t>
  </si>
  <si>
    <t>T00828</t>
  </si>
  <si>
    <t>T00829</t>
  </si>
  <si>
    <t>T00830</t>
  </si>
  <si>
    <t>T00831</t>
  </si>
  <si>
    <t>T00832</t>
  </si>
  <si>
    <t>T00833</t>
  </si>
  <si>
    <t>T00834</t>
  </si>
  <si>
    <t>T00835</t>
  </si>
  <si>
    <t>T00836</t>
  </si>
  <si>
    <t>T00837</t>
  </si>
  <si>
    <t>T00838</t>
  </si>
  <si>
    <t>T00839</t>
  </si>
  <si>
    <t>T00840</t>
  </si>
  <si>
    <t>T00841</t>
  </si>
  <si>
    <t>T00842</t>
  </si>
  <si>
    <t>T00843</t>
  </si>
  <si>
    <t>T00844</t>
  </si>
  <si>
    <t>T00845</t>
  </si>
  <si>
    <t>T00846</t>
  </si>
  <si>
    <t>T00847</t>
  </si>
  <si>
    <t>T00848</t>
  </si>
  <si>
    <t>T00849</t>
  </si>
  <si>
    <t>T00850</t>
  </si>
  <si>
    <t>T00851</t>
  </si>
  <si>
    <t>T00852</t>
  </si>
  <si>
    <t>T00853</t>
  </si>
  <si>
    <t>T00854</t>
  </si>
  <si>
    <t>T00855</t>
  </si>
  <si>
    <t>T00856</t>
  </si>
  <si>
    <t>T00857</t>
  </si>
  <si>
    <t>T00858</t>
  </si>
  <si>
    <t>T00859</t>
  </si>
  <si>
    <t>T00860</t>
  </si>
  <si>
    <t>T00861</t>
  </si>
  <si>
    <t>T00862</t>
  </si>
  <si>
    <t>T00863</t>
  </si>
  <si>
    <t>T00864</t>
  </si>
  <si>
    <t>T00865</t>
  </si>
  <si>
    <t>T00866</t>
  </si>
  <si>
    <t>T00867</t>
  </si>
  <si>
    <t>T00868</t>
  </si>
  <si>
    <t>T00869</t>
  </si>
  <si>
    <t>T00870</t>
  </si>
  <si>
    <t>T00871</t>
  </si>
  <si>
    <t>T00872</t>
  </si>
  <si>
    <t>T00873</t>
  </si>
  <si>
    <t>T00874</t>
  </si>
  <si>
    <t>T00875</t>
  </si>
  <si>
    <t>T00876</t>
  </si>
  <si>
    <t>T00877</t>
  </si>
  <si>
    <t>T00878</t>
  </si>
  <si>
    <t>T00879</t>
  </si>
  <si>
    <t>T00880</t>
  </si>
  <si>
    <t>T00881</t>
  </si>
  <si>
    <t>T00882</t>
  </si>
  <si>
    <t>T00883</t>
  </si>
  <si>
    <t>T00884</t>
  </si>
  <si>
    <t>T00885</t>
  </si>
  <si>
    <t>T00886</t>
  </si>
  <si>
    <t>T00887</t>
  </si>
  <si>
    <t>T00888</t>
  </si>
  <si>
    <t>T00889</t>
  </si>
  <si>
    <t>T00890</t>
  </si>
  <si>
    <t>T00891</t>
  </si>
  <si>
    <t>T00892</t>
  </si>
  <si>
    <t>T00893</t>
  </si>
  <si>
    <t>T00894</t>
  </si>
  <si>
    <t>T00895</t>
  </si>
  <si>
    <t>T00896</t>
  </si>
  <si>
    <t>T00897</t>
  </si>
  <si>
    <t>T00898</t>
  </si>
  <si>
    <t>T00899</t>
  </si>
  <si>
    <t>T00900</t>
  </si>
  <si>
    <t>T00901</t>
  </si>
  <si>
    <t>T00902</t>
  </si>
  <si>
    <t>T00903</t>
  </si>
  <si>
    <t>T00904</t>
  </si>
  <si>
    <t>T00905</t>
  </si>
  <si>
    <t>T00906</t>
  </si>
  <si>
    <t>T00907</t>
  </si>
  <si>
    <t>T00908</t>
  </si>
  <si>
    <t>T00909</t>
  </si>
  <si>
    <t>T00910</t>
  </si>
  <si>
    <t>T00911</t>
  </si>
  <si>
    <t>T00912</t>
  </si>
  <si>
    <t>T00913</t>
  </si>
  <si>
    <t>T00914</t>
  </si>
  <si>
    <t>T00915</t>
  </si>
  <si>
    <t>T00916</t>
  </si>
  <si>
    <t>T00917</t>
  </si>
  <si>
    <t>T00918</t>
  </si>
  <si>
    <t>T00919</t>
  </si>
  <si>
    <t>T00920</t>
  </si>
  <si>
    <t>T00921</t>
  </si>
  <si>
    <t>T00922</t>
  </si>
  <si>
    <t>T00923</t>
  </si>
  <si>
    <t>T00924</t>
  </si>
  <si>
    <t>T00925</t>
  </si>
  <si>
    <t>T00926</t>
  </si>
  <si>
    <t>T00927</t>
  </si>
  <si>
    <t>T00928</t>
  </si>
  <si>
    <t>T00929</t>
  </si>
  <si>
    <t>T00930</t>
  </si>
  <si>
    <t>T00931</t>
  </si>
  <si>
    <t>T00932</t>
  </si>
  <si>
    <t>T00933</t>
  </si>
  <si>
    <t>T00934</t>
  </si>
  <si>
    <t>T00935</t>
  </si>
  <si>
    <t>T00936</t>
  </si>
  <si>
    <t>T00937</t>
  </si>
  <si>
    <t>T00938</t>
  </si>
  <si>
    <t>T00939</t>
  </si>
  <si>
    <t>T00940</t>
  </si>
  <si>
    <t>T00941</t>
  </si>
  <si>
    <t>T00942</t>
  </si>
  <si>
    <t>T00943</t>
  </si>
  <si>
    <t>T00944</t>
  </si>
  <si>
    <t>T00945</t>
  </si>
  <si>
    <t>T00946</t>
  </si>
  <si>
    <t>T00947</t>
  </si>
  <si>
    <t>T00948</t>
  </si>
  <si>
    <t>T00949</t>
  </si>
  <si>
    <t>T00950</t>
  </si>
  <si>
    <t>T00951</t>
  </si>
  <si>
    <t>T00952</t>
  </si>
  <si>
    <t>T00953</t>
  </si>
  <si>
    <t>T00954</t>
  </si>
  <si>
    <t>T00955</t>
  </si>
  <si>
    <t>T00956</t>
  </si>
  <si>
    <t>T00957</t>
  </si>
  <si>
    <t>T00958</t>
  </si>
  <si>
    <t>T00959</t>
  </si>
  <si>
    <t>T00960</t>
  </si>
  <si>
    <t>T00961</t>
  </si>
  <si>
    <t>T00962</t>
  </si>
  <si>
    <t>T00963</t>
  </si>
  <si>
    <t>T00964</t>
  </si>
  <si>
    <t>T00965</t>
  </si>
  <si>
    <t>T00966</t>
  </si>
  <si>
    <t>T00967</t>
  </si>
  <si>
    <t>T00968</t>
  </si>
  <si>
    <t>T00969</t>
  </si>
  <si>
    <t>T00970</t>
  </si>
  <si>
    <t>T00971</t>
  </si>
  <si>
    <t>T00972</t>
  </si>
  <si>
    <t>T00973</t>
  </si>
  <si>
    <t>T00974</t>
  </si>
  <si>
    <t>T00975</t>
  </si>
  <si>
    <t>T00976</t>
  </si>
  <si>
    <t>T00977</t>
  </si>
  <si>
    <t>T00978</t>
  </si>
  <si>
    <t>T00979</t>
  </si>
  <si>
    <t>T00980</t>
  </si>
  <si>
    <t>T00981</t>
  </si>
  <si>
    <t>T00982</t>
  </si>
  <si>
    <t>T00983</t>
  </si>
  <si>
    <t>T00984</t>
  </si>
  <si>
    <t>T00985</t>
  </si>
  <si>
    <t>T00986</t>
  </si>
  <si>
    <t>T00987</t>
  </si>
  <si>
    <t>T00988</t>
  </si>
  <si>
    <t>T00989</t>
  </si>
  <si>
    <t>T00990</t>
  </si>
  <si>
    <t>T00991</t>
  </si>
  <si>
    <t>T00992</t>
  </si>
  <si>
    <t>T00993</t>
  </si>
  <si>
    <t>T00994</t>
  </si>
  <si>
    <t>T00995</t>
  </si>
  <si>
    <t>T00996</t>
  </si>
  <si>
    <t>T00997</t>
  </si>
  <si>
    <t>T00998</t>
  </si>
  <si>
    <t>T00999</t>
  </si>
  <si>
    <t>T01000</t>
  </si>
  <si>
    <t>T01001</t>
  </si>
  <si>
    <t>T01002</t>
  </si>
  <si>
    <t>T01003</t>
  </si>
  <si>
    <t>T01004</t>
  </si>
  <si>
    <t>T01005</t>
  </si>
  <si>
    <t>T01006</t>
  </si>
  <si>
    <t>T01007</t>
  </si>
  <si>
    <t>T01008</t>
  </si>
  <si>
    <t>T01009</t>
  </si>
  <si>
    <t>T01010</t>
  </si>
  <si>
    <t>T01011</t>
  </si>
  <si>
    <t>T01012</t>
  </si>
  <si>
    <t>T01013</t>
  </si>
  <si>
    <t>T01014</t>
  </si>
  <si>
    <t>T01015</t>
  </si>
  <si>
    <t>T01016</t>
  </si>
  <si>
    <t>T01017</t>
  </si>
  <si>
    <t>T01018</t>
  </si>
  <si>
    <t>T01019</t>
  </si>
  <si>
    <t>T01020</t>
  </si>
  <si>
    <t>T01021</t>
  </si>
  <si>
    <t>T01022</t>
  </si>
  <si>
    <t>T01023</t>
  </si>
  <si>
    <t>T01024</t>
  </si>
  <si>
    <t>T01025</t>
  </si>
  <si>
    <t>T01026</t>
  </si>
  <si>
    <t>T01027</t>
  </si>
  <si>
    <t>T01028</t>
  </si>
  <si>
    <t>T01029</t>
  </si>
  <si>
    <t>T01030</t>
  </si>
  <si>
    <t>T01031</t>
  </si>
  <si>
    <t>T01032</t>
  </si>
  <si>
    <t>T01033</t>
  </si>
  <si>
    <t>T01034</t>
  </si>
  <si>
    <t>T01035</t>
  </si>
  <si>
    <t>T01036</t>
  </si>
  <si>
    <t>T01037</t>
  </si>
  <si>
    <t>T01038</t>
  </si>
  <si>
    <t>T01039</t>
  </si>
  <si>
    <t>T01040</t>
  </si>
  <si>
    <t>T01041</t>
  </si>
  <si>
    <t>T01042</t>
  </si>
  <si>
    <t>T01043</t>
  </si>
  <si>
    <t>T01044</t>
  </si>
  <si>
    <t>T01045</t>
  </si>
  <si>
    <t>T01046</t>
  </si>
  <si>
    <t>T01047</t>
  </si>
  <si>
    <t>T01048</t>
  </si>
  <si>
    <t>T01049</t>
  </si>
  <si>
    <t>T01050</t>
  </si>
  <si>
    <t>T01051</t>
  </si>
  <si>
    <t>T01052</t>
  </si>
  <si>
    <t>T01053</t>
  </si>
  <si>
    <t>T01054</t>
  </si>
  <si>
    <t>T01055</t>
  </si>
  <si>
    <t>T01056</t>
  </si>
  <si>
    <t>T01057</t>
  </si>
  <si>
    <t>T01058</t>
  </si>
  <si>
    <t>T01059</t>
  </si>
  <si>
    <t>T01060</t>
  </si>
  <si>
    <t>T01061</t>
  </si>
  <si>
    <t>T01062</t>
  </si>
  <si>
    <t>T01063</t>
  </si>
  <si>
    <t>T01064</t>
  </si>
  <si>
    <t>T01065</t>
  </si>
  <si>
    <t>T01066</t>
  </si>
  <si>
    <t>T01067</t>
  </si>
  <si>
    <t>T01068</t>
  </si>
  <si>
    <t>T01069</t>
  </si>
  <si>
    <t>T01070</t>
  </si>
  <si>
    <t>T01071</t>
  </si>
  <si>
    <t>T01072</t>
  </si>
  <si>
    <t>T01073</t>
  </si>
  <si>
    <t>T01074</t>
  </si>
  <si>
    <t>T01075</t>
  </si>
  <si>
    <t>T01076</t>
  </si>
  <si>
    <t>T01077</t>
  </si>
  <si>
    <t>T01078</t>
  </si>
  <si>
    <t>T01079</t>
  </si>
  <si>
    <t>T01080</t>
  </si>
  <si>
    <t>T01081</t>
  </si>
  <si>
    <t>T01082</t>
  </si>
  <si>
    <t>T01083</t>
  </si>
  <si>
    <t>T01084</t>
  </si>
  <si>
    <t>T01085</t>
  </si>
  <si>
    <t>T01086</t>
  </si>
  <si>
    <t>T01087</t>
  </si>
  <si>
    <t>T01088</t>
  </si>
  <si>
    <t>T01089</t>
  </si>
  <si>
    <t>T01090</t>
  </si>
  <si>
    <t>T01091</t>
  </si>
  <si>
    <t>T01092</t>
  </si>
  <si>
    <t>T01093</t>
  </si>
  <si>
    <t>T01094</t>
  </si>
  <si>
    <t>T01095</t>
  </si>
  <si>
    <t>T01096</t>
  </si>
  <si>
    <t>T01097</t>
  </si>
  <si>
    <t>T01098</t>
  </si>
  <si>
    <t>T01099</t>
  </si>
  <si>
    <t>T01100</t>
  </si>
  <si>
    <t>T01101</t>
  </si>
  <si>
    <t>T01102</t>
  </si>
  <si>
    <t>T01103</t>
  </si>
  <si>
    <t>T01104</t>
  </si>
  <si>
    <t>T01105</t>
  </si>
  <si>
    <t>T01106</t>
  </si>
  <si>
    <t>T01107</t>
  </si>
  <si>
    <t>T01108</t>
  </si>
  <si>
    <t>T01109</t>
  </si>
  <si>
    <t>T01110</t>
  </si>
  <si>
    <t>T01111</t>
  </si>
  <si>
    <t>T01112</t>
  </si>
  <si>
    <t>T01113</t>
  </si>
  <si>
    <t>T01114</t>
  </si>
  <si>
    <t>T01115</t>
  </si>
  <si>
    <t>T01116</t>
  </si>
  <si>
    <t>T01117</t>
  </si>
  <si>
    <t>T01118</t>
  </si>
  <si>
    <t>T01119</t>
  </si>
  <si>
    <t>T01120</t>
  </si>
  <si>
    <t>T01121</t>
  </si>
  <si>
    <t>T01122</t>
  </si>
  <si>
    <t>T01123</t>
  </si>
  <si>
    <t>T01124</t>
  </si>
  <si>
    <t>T01125</t>
  </si>
  <si>
    <t>T01126</t>
  </si>
  <si>
    <t>T01127</t>
  </si>
  <si>
    <t>T01128</t>
  </si>
  <si>
    <t>T01129</t>
  </si>
  <si>
    <t>T01130</t>
  </si>
  <si>
    <t>T01131</t>
  </si>
  <si>
    <t>T01132</t>
  </si>
  <si>
    <t>T01133</t>
  </si>
  <si>
    <t>T01134</t>
  </si>
  <si>
    <t>T01135</t>
  </si>
  <si>
    <t>T01136</t>
  </si>
  <si>
    <t>T01137</t>
  </si>
  <si>
    <t>T01138</t>
  </si>
  <si>
    <t>T01139</t>
  </si>
  <si>
    <t>T01140</t>
  </si>
  <si>
    <t>T01141</t>
  </si>
  <si>
    <t>T01142</t>
  </si>
  <si>
    <t>T01143</t>
  </si>
  <si>
    <t>T01144</t>
  </si>
  <si>
    <t>T01145</t>
  </si>
  <si>
    <t>T01146</t>
  </si>
  <si>
    <t>T01147</t>
  </si>
  <si>
    <t>T01148</t>
  </si>
  <si>
    <t>T01149</t>
  </si>
  <si>
    <t>T01150</t>
  </si>
  <si>
    <t>T01151</t>
  </si>
  <si>
    <t>T01152</t>
  </si>
  <si>
    <t>T01153</t>
  </si>
  <si>
    <t>T01154</t>
  </si>
  <si>
    <t>T01155</t>
  </si>
  <si>
    <t>T01156</t>
  </si>
  <si>
    <t>T01157</t>
  </si>
  <si>
    <t>T01158</t>
  </si>
  <si>
    <t>T01159</t>
  </si>
  <si>
    <t>T01160</t>
  </si>
  <si>
    <t>T01161</t>
  </si>
  <si>
    <t>T01162</t>
  </si>
  <si>
    <t>T01163</t>
  </si>
  <si>
    <t>T01164</t>
  </si>
  <si>
    <t>T01165</t>
  </si>
  <si>
    <t>T01166</t>
  </si>
  <si>
    <t>T01167</t>
  </si>
  <si>
    <t>T01168</t>
  </si>
  <si>
    <t>T01169</t>
  </si>
  <si>
    <t>T01170</t>
  </si>
  <si>
    <t>T01171</t>
  </si>
  <si>
    <t>T01172</t>
  </si>
  <si>
    <t>T01173</t>
  </si>
  <si>
    <t>T01174</t>
  </si>
  <si>
    <t>T01175</t>
  </si>
  <si>
    <t>T01176</t>
  </si>
  <si>
    <t>T01177</t>
  </si>
  <si>
    <t>T01178</t>
  </si>
  <si>
    <t>T01179</t>
  </si>
  <si>
    <t>T01180</t>
  </si>
  <si>
    <t>T01181</t>
  </si>
  <si>
    <t>T01182</t>
  </si>
  <si>
    <t>T01183</t>
  </si>
  <si>
    <t>T01184</t>
  </si>
  <si>
    <t>T01185</t>
  </si>
  <si>
    <t>T01186</t>
  </si>
  <si>
    <t>T01187</t>
  </si>
  <si>
    <t>T01188</t>
  </si>
  <si>
    <t>T01189</t>
  </si>
  <si>
    <t>T01190</t>
  </si>
  <si>
    <t>T01191</t>
  </si>
  <si>
    <t>T01192</t>
  </si>
  <si>
    <t>T01193</t>
  </si>
  <si>
    <t>T01194</t>
  </si>
  <si>
    <t>T01195</t>
  </si>
  <si>
    <t>T01196</t>
  </si>
  <si>
    <t>T01197</t>
  </si>
  <si>
    <t>T01198</t>
  </si>
  <si>
    <t>T01199</t>
  </si>
  <si>
    <t>T01200</t>
  </si>
  <si>
    <t>T01201</t>
  </si>
  <si>
    <t>T01202</t>
  </si>
  <si>
    <t>T01203</t>
  </si>
  <si>
    <t>T01204</t>
  </si>
  <si>
    <t>T01205</t>
  </si>
  <si>
    <t>T01206</t>
  </si>
  <si>
    <t>T01207</t>
  </si>
  <si>
    <t>T01208</t>
  </si>
  <si>
    <t>T01209</t>
  </si>
  <si>
    <t>T01210</t>
  </si>
  <si>
    <t>T01211</t>
  </si>
  <si>
    <t>T01212</t>
  </si>
  <si>
    <t>T01213</t>
  </si>
  <si>
    <t>T01214</t>
  </si>
  <si>
    <t>T01215</t>
  </si>
  <si>
    <t>T01216</t>
  </si>
  <si>
    <t>T01217</t>
  </si>
  <si>
    <t>T01218</t>
  </si>
  <si>
    <t>T01219</t>
  </si>
  <si>
    <t>T01220</t>
  </si>
  <si>
    <t>T01221</t>
  </si>
  <si>
    <t>T01222</t>
  </si>
  <si>
    <t>T01223</t>
  </si>
  <si>
    <t>T01224</t>
  </si>
  <si>
    <t>T01225</t>
  </si>
  <si>
    <t>T01226</t>
  </si>
  <si>
    <t>T01227</t>
  </si>
  <si>
    <t>T01228</t>
  </si>
  <si>
    <t>T01229</t>
  </si>
  <si>
    <t>T01230</t>
  </si>
  <si>
    <t>T01231</t>
  </si>
  <si>
    <t>T01232</t>
  </si>
  <si>
    <t>T01233</t>
  </si>
  <si>
    <t>T01234</t>
  </si>
  <si>
    <t>T01235</t>
  </si>
  <si>
    <t>T01236</t>
  </si>
  <si>
    <t>T01237</t>
  </si>
  <si>
    <t>T01238</t>
  </si>
  <si>
    <t>T01239</t>
  </si>
  <si>
    <t>T01240</t>
  </si>
  <si>
    <t>T01241</t>
  </si>
  <si>
    <t>T01242</t>
  </si>
  <si>
    <t>T01243</t>
  </si>
  <si>
    <t>T01244</t>
  </si>
  <si>
    <t>T01245</t>
  </si>
  <si>
    <t>T01246</t>
  </si>
  <si>
    <t>T01247</t>
  </si>
  <si>
    <t>T01248</t>
  </si>
  <si>
    <t>T01249</t>
  </si>
  <si>
    <t>T01250</t>
  </si>
  <si>
    <t>T01251</t>
  </si>
  <si>
    <t>T01252</t>
  </si>
  <si>
    <t>T01253</t>
  </si>
  <si>
    <t>T01254</t>
  </si>
  <si>
    <t>T01255</t>
  </si>
  <si>
    <t>T01256</t>
  </si>
  <si>
    <t>T01257</t>
  </si>
  <si>
    <t>T01258</t>
  </si>
  <si>
    <t>T01259</t>
  </si>
  <si>
    <t>T01260</t>
  </si>
  <si>
    <t>T01261</t>
  </si>
  <si>
    <t>T01262</t>
  </si>
  <si>
    <t>T01263</t>
  </si>
  <si>
    <t>T01264</t>
  </si>
  <si>
    <t>T01265</t>
  </si>
  <si>
    <t>T01266</t>
  </si>
  <si>
    <t>T01267</t>
  </si>
  <si>
    <t>T01268</t>
  </si>
  <si>
    <t>T01269</t>
  </si>
  <si>
    <t>T01270</t>
  </si>
  <si>
    <t>T01271</t>
  </si>
  <si>
    <t>T01272</t>
  </si>
  <si>
    <t>T01273</t>
  </si>
  <si>
    <t>T01274</t>
  </si>
  <si>
    <t>T01275</t>
  </si>
  <si>
    <t>T01276</t>
  </si>
  <si>
    <t>T01277</t>
  </si>
  <si>
    <t>T01278</t>
  </si>
  <si>
    <t>T01279</t>
  </si>
  <si>
    <t>T01280</t>
  </si>
  <si>
    <t>T01281</t>
  </si>
  <si>
    <t>T01282</t>
  </si>
  <si>
    <t>T01283</t>
  </si>
  <si>
    <t>T01284</t>
  </si>
  <si>
    <t>T01285</t>
  </si>
  <si>
    <t>T01286</t>
  </si>
  <si>
    <t>T01287</t>
  </si>
  <si>
    <t>T01288</t>
  </si>
  <si>
    <t>T01289</t>
  </si>
  <si>
    <t>T01290</t>
  </si>
  <si>
    <t>T01291</t>
  </si>
  <si>
    <t>T01292</t>
  </si>
  <si>
    <t>T01293</t>
  </si>
  <si>
    <t>T01294</t>
  </si>
  <si>
    <t>T01295</t>
  </si>
  <si>
    <t>T01296</t>
  </si>
  <si>
    <t>T01297</t>
  </si>
  <si>
    <t>T01298</t>
  </si>
  <si>
    <t>T01299</t>
  </si>
  <si>
    <t>T01300</t>
  </si>
  <si>
    <t>T01301</t>
  </si>
  <si>
    <t>T01302</t>
  </si>
  <si>
    <t>T01303</t>
  </si>
  <si>
    <t>T01304</t>
  </si>
  <si>
    <t>T01305</t>
  </si>
  <si>
    <t>T01306</t>
  </si>
  <si>
    <t>T01307</t>
  </si>
  <si>
    <t>T01308</t>
  </si>
  <si>
    <t>T01309</t>
  </si>
  <si>
    <t>T01310</t>
  </si>
  <si>
    <t>T01311</t>
  </si>
  <si>
    <t>T01312</t>
  </si>
  <si>
    <t>T01313</t>
  </si>
  <si>
    <t>T01314</t>
  </si>
  <si>
    <t>T01315</t>
  </si>
  <si>
    <t>T01316</t>
  </si>
  <si>
    <t>T01317</t>
  </si>
  <si>
    <t>T01318</t>
  </si>
  <si>
    <t>T01319</t>
  </si>
  <si>
    <t>T01320</t>
  </si>
  <si>
    <t>T01321</t>
  </si>
  <si>
    <t>T01322</t>
  </si>
  <si>
    <t>T01323</t>
  </si>
  <si>
    <t>T01324</t>
  </si>
  <si>
    <t>T01325</t>
  </si>
  <si>
    <t>T01326</t>
  </si>
  <si>
    <t>T01327</t>
  </si>
  <si>
    <t>T01328</t>
  </si>
  <si>
    <t>T01329</t>
  </si>
  <si>
    <t>T01330</t>
  </si>
  <si>
    <t>T01331</t>
  </si>
  <si>
    <t>T01332</t>
  </si>
  <si>
    <t>T01333</t>
  </si>
  <si>
    <t>T01334</t>
  </si>
  <si>
    <t>T01335</t>
  </si>
  <si>
    <t>T01336</t>
  </si>
  <si>
    <t>T01337</t>
  </si>
  <si>
    <t>T01338</t>
  </si>
  <si>
    <t>T01339</t>
  </si>
  <si>
    <t>T01340</t>
  </si>
  <si>
    <t>T01341</t>
  </si>
  <si>
    <t>T01342</t>
  </si>
  <si>
    <t>T01343</t>
  </si>
  <si>
    <t>T01344</t>
  </si>
  <si>
    <t>T01345</t>
  </si>
  <si>
    <t>T01346</t>
  </si>
  <si>
    <t>T01347</t>
  </si>
  <si>
    <t>T01348</t>
  </si>
  <si>
    <t>T01349</t>
  </si>
  <si>
    <t>T01350</t>
  </si>
  <si>
    <t>T01351</t>
  </si>
  <si>
    <t>T01352</t>
  </si>
  <si>
    <t>T01353</t>
  </si>
  <si>
    <t>T01354</t>
  </si>
  <si>
    <t>T01355</t>
  </si>
  <si>
    <t>T01356</t>
  </si>
  <si>
    <t>T01357</t>
  </si>
  <si>
    <t>T01358</t>
  </si>
  <si>
    <t>T01359</t>
  </si>
  <si>
    <t>T01360</t>
  </si>
  <si>
    <t>T01361</t>
  </si>
  <si>
    <t>T01362</t>
  </si>
  <si>
    <t>T01363</t>
  </si>
  <si>
    <t>T01364</t>
  </si>
  <si>
    <t>T01365</t>
  </si>
  <si>
    <t>T01366</t>
  </si>
  <si>
    <t>T01367</t>
  </si>
  <si>
    <t>T01368</t>
  </si>
  <si>
    <t>T01369</t>
  </si>
  <si>
    <t>T01370</t>
  </si>
  <si>
    <t>T01371</t>
  </si>
  <si>
    <t>T01372</t>
  </si>
  <si>
    <t>T01373</t>
  </si>
  <si>
    <t>T01374</t>
  </si>
  <si>
    <t>T01375</t>
  </si>
  <si>
    <t>T01376</t>
  </si>
  <si>
    <t>C190</t>
  </si>
  <si>
    <t>Conwayside</t>
  </si>
  <si>
    <t>T01377</t>
  </si>
  <si>
    <t>T01378</t>
  </si>
  <si>
    <t>T01379</t>
  </si>
  <si>
    <t>T01380</t>
  </si>
  <si>
    <t>T01381</t>
  </si>
  <si>
    <t>T01382</t>
  </si>
  <si>
    <t>T01383</t>
  </si>
  <si>
    <t>T01384</t>
  </si>
  <si>
    <t>T01385</t>
  </si>
  <si>
    <t>T01386</t>
  </si>
  <si>
    <t>T01387</t>
  </si>
  <si>
    <t>T01388</t>
  </si>
  <si>
    <t>T01389</t>
  </si>
  <si>
    <t>T01390</t>
  </si>
  <si>
    <t>T01391</t>
  </si>
  <si>
    <t>T01392</t>
  </si>
  <si>
    <t>T01393</t>
  </si>
  <si>
    <t>T01394</t>
  </si>
  <si>
    <t>T01395</t>
  </si>
  <si>
    <t>T01396</t>
  </si>
  <si>
    <t>T01397</t>
  </si>
  <si>
    <t>T01398</t>
  </si>
  <si>
    <t>T01399</t>
  </si>
  <si>
    <t>T01400</t>
  </si>
  <si>
    <t>T01401</t>
  </si>
  <si>
    <t>T01402</t>
  </si>
  <si>
    <t>T01403</t>
  </si>
  <si>
    <t>T01404</t>
  </si>
  <si>
    <t>T01405</t>
  </si>
  <si>
    <t>T01406</t>
  </si>
  <si>
    <t>T01407</t>
  </si>
  <si>
    <t>T01408</t>
  </si>
  <si>
    <t>T01409</t>
  </si>
  <si>
    <t>T01410</t>
  </si>
  <si>
    <t>T01411</t>
  </si>
  <si>
    <t>T01412</t>
  </si>
  <si>
    <t>T01413</t>
  </si>
  <si>
    <t>T01414</t>
  </si>
  <si>
    <t>T01415</t>
  </si>
  <si>
    <t>T01416</t>
  </si>
  <si>
    <t>T01417</t>
  </si>
  <si>
    <t>T01418</t>
  </si>
  <si>
    <t>T01419</t>
  </si>
  <si>
    <t>T01420</t>
  </si>
  <si>
    <t>T01421</t>
  </si>
  <si>
    <t>T01422</t>
  </si>
  <si>
    <t>T01423</t>
  </si>
  <si>
    <t>T01424</t>
  </si>
  <si>
    <t>T01425</t>
  </si>
  <si>
    <t>T01426</t>
  </si>
  <si>
    <t>T01427</t>
  </si>
  <si>
    <t>T01428</t>
  </si>
  <si>
    <t>T01429</t>
  </si>
  <si>
    <t>T01430</t>
  </si>
  <si>
    <t>T01431</t>
  </si>
  <si>
    <t>T01432</t>
  </si>
  <si>
    <t>T01433</t>
  </si>
  <si>
    <t>T01434</t>
  </si>
  <si>
    <t>T01435</t>
  </si>
  <si>
    <t>T01436</t>
  </si>
  <si>
    <t>T01437</t>
  </si>
  <si>
    <t>T01438</t>
  </si>
  <si>
    <t>T01439</t>
  </si>
  <si>
    <t>T01440</t>
  </si>
  <si>
    <t>T01441</t>
  </si>
  <si>
    <t>T01442</t>
  </si>
  <si>
    <t>T01443</t>
  </si>
  <si>
    <t>T01444</t>
  </si>
  <si>
    <t>T01445</t>
  </si>
  <si>
    <t>T01446</t>
  </si>
  <si>
    <t>T01447</t>
  </si>
  <si>
    <t>T01448</t>
  </si>
  <si>
    <t>T01449</t>
  </si>
  <si>
    <t>T01450</t>
  </si>
  <si>
    <t>T01451</t>
  </si>
  <si>
    <t>T01452</t>
  </si>
  <si>
    <t>T01453</t>
  </si>
  <si>
    <t>T01454</t>
  </si>
  <si>
    <t>T01455</t>
  </si>
  <si>
    <t>T01456</t>
  </si>
  <si>
    <t>T01457</t>
  </si>
  <si>
    <t>T01458</t>
  </si>
  <si>
    <t>T01459</t>
  </si>
  <si>
    <t>T01460</t>
  </si>
  <si>
    <t>T01461</t>
  </si>
  <si>
    <t>T01462</t>
  </si>
  <si>
    <t>T01463</t>
  </si>
  <si>
    <t>T01464</t>
  </si>
  <si>
    <t>T01465</t>
  </si>
  <si>
    <t>T01466</t>
  </si>
  <si>
    <t>T01467</t>
  </si>
  <si>
    <t>T01468</t>
  </si>
  <si>
    <t>T01469</t>
  </si>
  <si>
    <t>T01470</t>
  </si>
  <si>
    <t>T01471</t>
  </si>
  <si>
    <t>T01472</t>
  </si>
  <si>
    <t>T01473</t>
  </si>
  <si>
    <t>T01474</t>
  </si>
  <si>
    <t>T01475</t>
  </si>
  <si>
    <t>T01476</t>
  </si>
  <si>
    <t>T01477</t>
  </si>
  <si>
    <t>T01478</t>
  </si>
  <si>
    <t>T01479</t>
  </si>
  <si>
    <t>T01480</t>
  </si>
  <si>
    <t>T01481</t>
  </si>
  <si>
    <t>T01482</t>
  </si>
  <si>
    <t>T01483</t>
  </si>
  <si>
    <t>T01484</t>
  </si>
  <si>
    <t>T01485</t>
  </si>
  <si>
    <t>T01486</t>
  </si>
  <si>
    <t>T01487</t>
  </si>
  <si>
    <t>T01488</t>
  </si>
  <si>
    <t>T01489</t>
  </si>
  <si>
    <t>T01490</t>
  </si>
  <si>
    <t>T01491</t>
  </si>
  <si>
    <t>T01492</t>
  </si>
  <si>
    <t>T01493</t>
  </si>
  <si>
    <t>T01494</t>
  </si>
  <si>
    <t>T01495</t>
  </si>
  <si>
    <t>T01496</t>
  </si>
  <si>
    <t>T01497</t>
  </si>
  <si>
    <t>T01498</t>
  </si>
  <si>
    <t>T01499</t>
  </si>
  <si>
    <t>T01500</t>
  </si>
  <si>
    <t>T01501</t>
  </si>
  <si>
    <t>T01502</t>
  </si>
  <si>
    <t>T01503</t>
  </si>
  <si>
    <t>T01504</t>
  </si>
  <si>
    <t>T01505</t>
  </si>
  <si>
    <t>T01506</t>
  </si>
  <si>
    <t>T01507</t>
  </si>
  <si>
    <t>T01508</t>
  </si>
  <si>
    <t>T01509</t>
  </si>
  <si>
    <t>T01510</t>
  </si>
  <si>
    <t>T01511</t>
  </si>
  <si>
    <t>T01512</t>
  </si>
  <si>
    <t>T01513</t>
  </si>
  <si>
    <t>T01514</t>
  </si>
  <si>
    <t>T01515</t>
  </si>
  <si>
    <t>T01516</t>
  </si>
  <si>
    <t>T01517</t>
  </si>
  <si>
    <t>T01518</t>
  </si>
  <si>
    <t>T01519</t>
  </si>
  <si>
    <t>T01520</t>
  </si>
  <si>
    <t>T01521</t>
  </si>
  <si>
    <t>T01522</t>
  </si>
  <si>
    <t>T01523</t>
  </si>
  <si>
    <t>T01524</t>
  </si>
  <si>
    <t>T01525</t>
  </si>
  <si>
    <t>T01526</t>
  </si>
  <si>
    <t>T01527</t>
  </si>
  <si>
    <t>T01528</t>
  </si>
  <si>
    <t>T01529</t>
  </si>
  <si>
    <t>T01530</t>
  </si>
  <si>
    <t>T01531</t>
  </si>
  <si>
    <t>T01532</t>
  </si>
  <si>
    <t>T01533</t>
  </si>
  <si>
    <t>T01534</t>
  </si>
  <si>
    <t>T01535</t>
  </si>
  <si>
    <t>T01536</t>
  </si>
  <si>
    <t>T01537</t>
  </si>
  <si>
    <t>T01538</t>
  </si>
  <si>
    <t>T01539</t>
  </si>
  <si>
    <t>T01540</t>
  </si>
  <si>
    <t>T01541</t>
  </si>
  <si>
    <t>T01542</t>
  </si>
  <si>
    <t>T01543</t>
  </si>
  <si>
    <t>T01544</t>
  </si>
  <si>
    <t>T01545</t>
  </si>
  <si>
    <t>T01546</t>
  </si>
  <si>
    <t>T01547</t>
  </si>
  <si>
    <t>T01548</t>
  </si>
  <si>
    <t>T01549</t>
  </si>
  <si>
    <t>T01550</t>
  </si>
  <si>
    <t>T01551</t>
  </si>
  <si>
    <t>T01552</t>
  </si>
  <si>
    <t>T01553</t>
  </si>
  <si>
    <t>T01554</t>
  </si>
  <si>
    <t>T01555</t>
  </si>
  <si>
    <t>T01556</t>
  </si>
  <si>
    <t>T01557</t>
  </si>
  <si>
    <t>T01558</t>
  </si>
  <si>
    <t>T01559</t>
  </si>
  <si>
    <t>T01560</t>
  </si>
  <si>
    <t>T01561</t>
  </si>
  <si>
    <t>T01562</t>
  </si>
  <si>
    <t>T01563</t>
  </si>
  <si>
    <t>T01564</t>
  </si>
  <si>
    <t>T01565</t>
  </si>
  <si>
    <t>T01566</t>
  </si>
  <si>
    <t>T01567</t>
  </si>
  <si>
    <t>T01568</t>
  </si>
  <si>
    <t>T01569</t>
  </si>
  <si>
    <t>T01570</t>
  </si>
  <si>
    <t>T01571</t>
  </si>
  <si>
    <t>T01572</t>
  </si>
  <si>
    <t>T01573</t>
  </si>
  <si>
    <t>T01574</t>
  </si>
  <si>
    <t>T01575</t>
  </si>
  <si>
    <t>T01576</t>
  </si>
  <si>
    <t>T01577</t>
  </si>
  <si>
    <t>T01578</t>
  </si>
  <si>
    <t>T01579</t>
  </si>
  <si>
    <t>T01580</t>
  </si>
  <si>
    <t>T01581</t>
  </si>
  <si>
    <t>T01582</t>
  </si>
  <si>
    <t>T01583</t>
  </si>
  <si>
    <t>T01584</t>
  </si>
  <si>
    <t>T01585</t>
  </si>
  <si>
    <t>T01586</t>
  </si>
  <si>
    <t>T01587</t>
  </si>
  <si>
    <t>T01588</t>
  </si>
  <si>
    <t>T01589</t>
  </si>
  <si>
    <t>T01590</t>
  </si>
  <si>
    <t>T01591</t>
  </si>
  <si>
    <t>T01592</t>
  </si>
  <si>
    <t>T01593</t>
  </si>
  <si>
    <t>T01594</t>
  </si>
  <si>
    <t>T01595</t>
  </si>
  <si>
    <t>T01596</t>
  </si>
  <si>
    <t>T01597</t>
  </si>
  <si>
    <t>T01598</t>
  </si>
  <si>
    <t>T01599</t>
  </si>
  <si>
    <t>T01600</t>
  </si>
  <si>
    <t>T01601</t>
  </si>
  <si>
    <t>T01602</t>
  </si>
  <si>
    <t>T01603</t>
  </si>
  <si>
    <t>T01604</t>
  </si>
  <si>
    <t>T01605</t>
  </si>
  <si>
    <t>T01606</t>
  </si>
  <si>
    <t>T01607</t>
  </si>
  <si>
    <t>T01608</t>
  </si>
  <si>
    <t>T01609</t>
  </si>
  <si>
    <t>T01610</t>
  </si>
  <si>
    <t>T01611</t>
  </si>
  <si>
    <t>T01612</t>
  </si>
  <si>
    <t>T01613</t>
  </si>
  <si>
    <t>T01614</t>
  </si>
  <si>
    <t>T01615</t>
  </si>
  <si>
    <t>T01616</t>
  </si>
  <si>
    <t>T01617</t>
  </si>
  <si>
    <t>T01618</t>
  </si>
  <si>
    <t>T01619</t>
  </si>
  <si>
    <t>T01620</t>
  </si>
  <si>
    <t>T01621</t>
  </si>
  <si>
    <t>T01622</t>
  </si>
  <si>
    <t>T01623</t>
  </si>
  <si>
    <t>T01624</t>
  </si>
  <si>
    <t>T01625</t>
  </si>
  <si>
    <t>T01626</t>
  </si>
  <si>
    <t>T01627</t>
  </si>
  <si>
    <t>T01628</t>
  </si>
  <si>
    <t>T01629</t>
  </si>
  <si>
    <t>T01630</t>
  </si>
  <si>
    <t>T01631</t>
  </si>
  <si>
    <t>T01632</t>
  </si>
  <si>
    <t>T01633</t>
  </si>
  <si>
    <t>T01634</t>
  </si>
  <si>
    <t>T01635</t>
  </si>
  <si>
    <t>T01636</t>
  </si>
  <si>
    <t>T01637</t>
  </si>
  <si>
    <t>T01638</t>
  </si>
  <si>
    <t>T01639</t>
  </si>
  <si>
    <t>T01640</t>
  </si>
  <si>
    <t>T01641</t>
  </si>
  <si>
    <t>T01642</t>
  </si>
  <si>
    <t>T01643</t>
  </si>
  <si>
    <t>T01644</t>
  </si>
  <si>
    <t>T01645</t>
  </si>
  <si>
    <t>T01646</t>
  </si>
  <si>
    <t>T01647</t>
  </si>
  <si>
    <t>T01648</t>
  </si>
  <si>
    <t>T01649</t>
  </si>
  <si>
    <t>T01650</t>
  </si>
  <si>
    <t>T01651</t>
  </si>
  <si>
    <t>T01652</t>
  </si>
  <si>
    <t>T01653</t>
  </si>
  <si>
    <t>T01654</t>
  </si>
  <si>
    <t>T01655</t>
  </si>
  <si>
    <t>T01656</t>
  </si>
  <si>
    <t>T01657</t>
  </si>
  <si>
    <t>T01658</t>
  </si>
  <si>
    <t>T01659</t>
  </si>
  <si>
    <t>T01660</t>
  </si>
  <si>
    <t>T01661</t>
  </si>
  <si>
    <t>T01662</t>
  </si>
  <si>
    <t>T01663</t>
  </si>
  <si>
    <t>T01664</t>
  </si>
  <si>
    <t>T01665</t>
  </si>
  <si>
    <t>T01666</t>
  </si>
  <si>
    <t>T01667</t>
  </si>
  <si>
    <t>T01668</t>
  </si>
  <si>
    <t>T01669</t>
  </si>
  <si>
    <t>T01670</t>
  </si>
  <si>
    <t>T01671</t>
  </si>
  <si>
    <t>T01672</t>
  </si>
  <si>
    <t>T01673</t>
  </si>
  <si>
    <t>T01674</t>
  </si>
  <si>
    <t>T01675</t>
  </si>
  <si>
    <t>T01676</t>
  </si>
  <si>
    <t>T01677</t>
  </si>
  <si>
    <t>T01678</t>
  </si>
  <si>
    <t>T01679</t>
  </si>
  <si>
    <t>T01680</t>
  </si>
  <si>
    <t>T01681</t>
  </si>
  <si>
    <t>T01682</t>
  </si>
  <si>
    <t>T01683</t>
  </si>
  <si>
    <t>T01684</t>
  </si>
  <si>
    <t>T01685</t>
  </si>
  <si>
    <t>T01686</t>
  </si>
  <si>
    <t>T01687</t>
  </si>
  <si>
    <t>T01688</t>
  </si>
  <si>
    <t>T01689</t>
  </si>
  <si>
    <t>T01690</t>
  </si>
  <si>
    <t>T01691</t>
  </si>
  <si>
    <t>T01692</t>
  </si>
  <si>
    <t>T01693</t>
  </si>
  <si>
    <t>T01694</t>
  </si>
  <si>
    <t>T01695</t>
  </si>
  <si>
    <t>T01696</t>
  </si>
  <si>
    <t>T01697</t>
  </si>
  <si>
    <t>T01698</t>
  </si>
  <si>
    <t>T01699</t>
  </si>
  <si>
    <t>T01700</t>
  </si>
  <si>
    <t>T01701</t>
  </si>
  <si>
    <t>T01702</t>
  </si>
  <si>
    <t>T01703</t>
  </si>
  <si>
    <t>C015</t>
  </si>
  <si>
    <t>Quinnville</t>
  </si>
  <si>
    <t>T01704</t>
  </si>
  <si>
    <t>T01705</t>
  </si>
  <si>
    <t>T01706</t>
  </si>
  <si>
    <t>T01707</t>
  </si>
  <si>
    <t>T01708</t>
  </si>
  <si>
    <t>T01709</t>
  </si>
  <si>
    <t>T01710</t>
  </si>
  <si>
    <t>T01711</t>
  </si>
  <si>
    <t>T01712</t>
  </si>
  <si>
    <t>T01713</t>
  </si>
  <si>
    <t>T01714</t>
  </si>
  <si>
    <t>T01715</t>
  </si>
  <si>
    <t>T01716</t>
  </si>
  <si>
    <t>T01717</t>
  </si>
  <si>
    <t>T01718</t>
  </si>
  <si>
    <t>T01719</t>
  </si>
  <si>
    <t>T01720</t>
  </si>
  <si>
    <t>T01721</t>
  </si>
  <si>
    <t>T01722</t>
  </si>
  <si>
    <t>T01723</t>
  </si>
  <si>
    <t>T01724</t>
  </si>
  <si>
    <t>T01725</t>
  </si>
  <si>
    <t>T01726</t>
  </si>
  <si>
    <t>T01727</t>
  </si>
  <si>
    <t>T01728</t>
  </si>
  <si>
    <t>T01729</t>
  </si>
  <si>
    <t>T01730</t>
  </si>
  <si>
    <t>T01731</t>
  </si>
  <si>
    <t>T01732</t>
  </si>
  <si>
    <t>T01733</t>
  </si>
  <si>
    <t>T01734</t>
  </si>
  <si>
    <t>T01735</t>
  </si>
  <si>
    <t>T01736</t>
  </si>
  <si>
    <t>T01737</t>
  </si>
  <si>
    <t>T01738</t>
  </si>
  <si>
    <t>T01739</t>
  </si>
  <si>
    <t>T01740</t>
  </si>
  <si>
    <t>T01741</t>
  </si>
  <si>
    <t>T01742</t>
  </si>
  <si>
    <t>T01743</t>
  </si>
  <si>
    <t>T01744</t>
  </si>
  <si>
    <t>T01745</t>
  </si>
  <si>
    <t>T01746</t>
  </si>
  <si>
    <t>T01747</t>
  </si>
  <si>
    <t>T01748</t>
  </si>
  <si>
    <t>T01749</t>
  </si>
  <si>
    <t>T01750</t>
  </si>
  <si>
    <t>T01751</t>
  </si>
  <si>
    <t>T01752</t>
  </si>
  <si>
    <t>T01753</t>
  </si>
  <si>
    <t>T01754</t>
  </si>
  <si>
    <t>T01755</t>
  </si>
  <si>
    <t>T01756</t>
  </si>
  <si>
    <t>T01757</t>
  </si>
  <si>
    <t>T01758</t>
  </si>
  <si>
    <t>T01759</t>
  </si>
  <si>
    <t>T01760</t>
  </si>
  <si>
    <t>T01761</t>
  </si>
  <si>
    <t>T01762</t>
  </si>
  <si>
    <t>T01763</t>
  </si>
  <si>
    <t>T01764</t>
  </si>
  <si>
    <t>T01765</t>
  </si>
  <si>
    <t>T01766</t>
  </si>
  <si>
    <t>T01767</t>
  </si>
  <si>
    <t>T01768</t>
  </si>
  <si>
    <t>T01769</t>
  </si>
  <si>
    <t>T01770</t>
  </si>
  <si>
    <t>T01771</t>
  </si>
  <si>
    <t>T01772</t>
  </si>
  <si>
    <t>T01773</t>
  </si>
  <si>
    <t>T01774</t>
  </si>
  <si>
    <t>T01775</t>
  </si>
  <si>
    <t>T01776</t>
  </si>
  <si>
    <t>T01777</t>
  </si>
  <si>
    <t>T01778</t>
  </si>
  <si>
    <t>T01779</t>
  </si>
  <si>
    <t>T01780</t>
  </si>
  <si>
    <t>T01781</t>
  </si>
  <si>
    <t>T01782</t>
  </si>
  <si>
    <t>T01783</t>
  </si>
  <si>
    <t>T01784</t>
  </si>
  <si>
    <t>T01785</t>
  </si>
  <si>
    <t>T01786</t>
  </si>
  <si>
    <t>T01787</t>
  </si>
  <si>
    <t>T01788</t>
  </si>
  <si>
    <t>T01789</t>
  </si>
  <si>
    <t>T01790</t>
  </si>
  <si>
    <t>T01791</t>
  </si>
  <si>
    <t>T01792</t>
  </si>
  <si>
    <t>T01793</t>
  </si>
  <si>
    <t>T01794</t>
  </si>
  <si>
    <t>T01795</t>
  </si>
  <si>
    <t>T01796</t>
  </si>
  <si>
    <t>T01797</t>
  </si>
  <si>
    <t>T01798</t>
  </si>
  <si>
    <t>T01799</t>
  </si>
  <si>
    <t>T01800</t>
  </si>
  <si>
    <t>T01801</t>
  </si>
  <si>
    <t>T01802</t>
  </si>
  <si>
    <t>T01803</t>
  </si>
  <si>
    <t>T01804</t>
  </si>
  <si>
    <t>T01805</t>
  </si>
  <si>
    <t>T01806</t>
  </si>
  <si>
    <t>T01807</t>
  </si>
  <si>
    <t>T01808</t>
  </si>
  <si>
    <t>T01809</t>
  </si>
  <si>
    <t>T01810</t>
  </si>
  <si>
    <t>T01811</t>
  </si>
  <si>
    <t>T01812</t>
  </si>
  <si>
    <t>T01813</t>
  </si>
  <si>
    <t>T01814</t>
  </si>
  <si>
    <t>T01815</t>
  </si>
  <si>
    <t>T01816</t>
  </si>
  <si>
    <t>T01817</t>
  </si>
  <si>
    <t>T01818</t>
  </si>
  <si>
    <t>T01819</t>
  </si>
  <si>
    <t>T01820</t>
  </si>
  <si>
    <t>T01821</t>
  </si>
  <si>
    <t>T01822</t>
  </si>
  <si>
    <t>T01823</t>
  </si>
  <si>
    <t>T01824</t>
  </si>
  <si>
    <t>T01825</t>
  </si>
  <si>
    <t>T01826</t>
  </si>
  <si>
    <t>T01827</t>
  </si>
  <si>
    <t>T01828</t>
  </si>
  <si>
    <t>T01829</t>
  </si>
  <si>
    <t>T01830</t>
  </si>
  <si>
    <t>T01831</t>
  </si>
  <si>
    <t>T01832</t>
  </si>
  <si>
    <t>T01833</t>
  </si>
  <si>
    <t>T01834</t>
  </si>
  <si>
    <t>T01835</t>
  </si>
  <si>
    <t>T01836</t>
  </si>
  <si>
    <t>T01837</t>
  </si>
  <si>
    <t>T01838</t>
  </si>
  <si>
    <t>T01839</t>
  </si>
  <si>
    <t>T01840</t>
  </si>
  <si>
    <t>T01841</t>
  </si>
  <si>
    <t>T01842</t>
  </si>
  <si>
    <t>T01843</t>
  </si>
  <si>
    <t>T01844</t>
  </si>
  <si>
    <t>T01845</t>
  </si>
  <si>
    <t>T01846</t>
  </si>
  <si>
    <t>T01847</t>
  </si>
  <si>
    <t>T01848</t>
  </si>
  <si>
    <t>T01849</t>
  </si>
  <si>
    <t>T01850</t>
  </si>
  <si>
    <t>T01851</t>
  </si>
  <si>
    <t>T01852</t>
  </si>
  <si>
    <t>T01853</t>
  </si>
  <si>
    <t>T01854</t>
  </si>
  <si>
    <t>T01855</t>
  </si>
  <si>
    <t>T01856</t>
  </si>
  <si>
    <t>T01857</t>
  </si>
  <si>
    <t>T01858</t>
  </si>
  <si>
    <t>T01859</t>
  </si>
  <si>
    <t>T01860</t>
  </si>
  <si>
    <t>T01861</t>
  </si>
  <si>
    <t>T01862</t>
  </si>
  <si>
    <t>T01863</t>
  </si>
  <si>
    <t>T01864</t>
  </si>
  <si>
    <t>T01865</t>
  </si>
  <si>
    <t>T01866</t>
  </si>
  <si>
    <t>T01867</t>
  </si>
  <si>
    <t>T01868</t>
  </si>
  <si>
    <t>T01869</t>
  </si>
  <si>
    <t>T01870</t>
  </si>
  <si>
    <t>T01871</t>
  </si>
  <si>
    <t>T01872</t>
  </si>
  <si>
    <t>T01873</t>
  </si>
  <si>
    <t>T01874</t>
  </si>
  <si>
    <t>T01875</t>
  </si>
  <si>
    <t>T01876</t>
  </si>
  <si>
    <t>T01877</t>
  </si>
  <si>
    <t>T01878</t>
  </si>
  <si>
    <t>T01879</t>
  </si>
  <si>
    <t>T01880</t>
  </si>
  <si>
    <t>T01881</t>
  </si>
  <si>
    <t>T01882</t>
  </si>
  <si>
    <t>T01883</t>
  </si>
  <si>
    <t>T01884</t>
  </si>
  <si>
    <t>T01885</t>
  </si>
  <si>
    <t>T01886</t>
  </si>
  <si>
    <t>T01887</t>
  </si>
  <si>
    <t>T01888</t>
  </si>
  <si>
    <t>T01889</t>
  </si>
  <si>
    <t>T01890</t>
  </si>
  <si>
    <t>T01891</t>
  </si>
  <si>
    <t>T01892</t>
  </si>
  <si>
    <t>T01893</t>
  </si>
  <si>
    <t>T01894</t>
  </si>
  <si>
    <t>T01895</t>
  </si>
  <si>
    <t>T01896</t>
  </si>
  <si>
    <t>T01897</t>
  </si>
  <si>
    <t>T01898</t>
  </si>
  <si>
    <t>T01899</t>
  </si>
  <si>
    <t>T01900</t>
  </si>
  <si>
    <t>T01901</t>
  </si>
  <si>
    <t>T01902</t>
  </si>
  <si>
    <t>T01903</t>
  </si>
  <si>
    <t>T01904</t>
  </si>
  <si>
    <t>T01905</t>
  </si>
  <si>
    <t>T01906</t>
  </si>
  <si>
    <t>T01907</t>
  </si>
  <si>
    <t>T01908</t>
  </si>
  <si>
    <t>T01909</t>
  </si>
  <si>
    <t>T01910</t>
  </si>
  <si>
    <t>T01911</t>
  </si>
  <si>
    <t>T01912</t>
  </si>
  <si>
    <t>T01913</t>
  </si>
  <si>
    <t>T01914</t>
  </si>
  <si>
    <t>T01915</t>
  </si>
  <si>
    <t>T01916</t>
  </si>
  <si>
    <t>T01917</t>
  </si>
  <si>
    <t>T01918</t>
  </si>
  <si>
    <t>T01919</t>
  </si>
  <si>
    <t>T01920</t>
  </si>
  <si>
    <t>T01921</t>
  </si>
  <si>
    <t>T01922</t>
  </si>
  <si>
    <t>T01923</t>
  </si>
  <si>
    <t>T01924</t>
  </si>
  <si>
    <t>T01925</t>
  </si>
  <si>
    <t>T01926</t>
  </si>
  <si>
    <t>T01927</t>
  </si>
  <si>
    <t>T01928</t>
  </si>
  <si>
    <t>T01929</t>
  </si>
  <si>
    <t>T01930</t>
  </si>
  <si>
    <t>T01931</t>
  </si>
  <si>
    <t>T01932</t>
  </si>
  <si>
    <t>T01933</t>
  </si>
  <si>
    <t>T01934</t>
  </si>
  <si>
    <t>T01935</t>
  </si>
  <si>
    <t>T01936</t>
  </si>
  <si>
    <t>T01937</t>
  </si>
  <si>
    <t>T01938</t>
  </si>
  <si>
    <t>T01939</t>
  </si>
  <si>
    <t>T01940</t>
  </si>
  <si>
    <t>T01941</t>
  </si>
  <si>
    <t>T01942</t>
  </si>
  <si>
    <t>T01943</t>
  </si>
  <si>
    <t>T01944</t>
  </si>
  <si>
    <t>T01945</t>
  </si>
  <si>
    <t>T01946</t>
  </si>
  <si>
    <t>T01947</t>
  </si>
  <si>
    <t>T01948</t>
  </si>
  <si>
    <t>T01949</t>
  </si>
  <si>
    <t>T01950</t>
  </si>
  <si>
    <t>T01951</t>
  </si>
  <si>
    <t>T01952</t>
  </si>
  <si>
    <t>T01953</t>
  </si>
  <si>
    <t>T01954</t>
  </si>
  <si>
    <t>T01955</t>
  </si>
  <si>
    <t>T01956</t>
  </si>
  <si>
    <t>T01957</t>
  </si>
  <si>
    <t>T01958</t>
  </si>
  <si>
    <t>T01959</t>
  </si>
  <si>
    <t>T01960</t>
  </si>
  <si>
    <t>T01961</t>
  </si>
  <si>
    <t>T01962</t>
  </si>
  <si>
    <t>T01963</t>
  </si>
  <si>
    <t>T01964</t>
  </si>
  <si>
    <t>T01965</t>
  </si>
  <si>
    <t>T01966</t>
  </si>
  <si>
    <t>T01967</t>
  </si>
  <si>
    <t>T01968</t>
  </si>
  <si>
    <t>T01969</t>
  </si>
  <si>
    <t>T01970</t>
  </si>
  <si>
    <t>T01971</t>
  </si>
  <si>
    <t>T01972</t>
  </si>
  <si>
    <t>T01973</t>
  </si>
  <si>
    <t>T01974</t>
  </si>
  <si>
    <t>T01975</t>
  </si>
  <si>
    <t>T01976</t>
  </si>
  <si>
    <t>T01977</t>
  </si>
  <si>
    <t>T01978</t>
  </si>
  <si>
    <t>T01979</t>
  </si>
  <si>
    <t>T01980</t>
  </si>
  <si>
    <t>T01981</t>
  </si>
  <si>
    <t>T01982</t>
  </si>
  <si>
    <t>T01983</t>
  </si>
  <si>
    <t>T01984</t>
  </si>
  <si>
    <t>T01985</t>
  </si>
  <si>
    <t>T01986</t>
  </si>
  <si>
    <t>T01987</t>
  </si>
  <si>
    <t>T01988</t>
  </si>
  <si>
    <t>T01989</t>
  </si>
  <si>
    <t>T01990</t>
  </si>
  <si>
    <t>T01991</t>
  </si>
  <si>
    <t>T01992</t>
  </si>
  <si>
    <t>T01993</t>
  </si>
  <si>
    <t>T01994</t>
  </si>
  <si>
    <t>T01995</t>
  </si>
  <si>
    <t>T01996</t>
  </si>
  <si>
    <t>T01997</t>
  </si>
  <si>
    <t>T01998</t>
  </si>
  <si>
    <t>T01999</t>
  </si>
  <si>
    <t>T02000</t>
  </si>
  <si>
    <t>T02001</t>
  </si>
  <si>
    <t>T02002</t>
  </si>
  <si>
    <t>T02003</t>
  </si>
  <si>
    <t>T02004</t>
  </si>
  <si>
    <t>T02005</t>
  </si>
  <si>
    <t>T02006</t>
  </si>
  <si>
    <t>T02007</t>
  </si>
  <si>
    <t>T02008</t>
  </si>
  <si>
    <t>T02009</t>
  </si>
  <si>
    <t>T02010</t>
  </si>
  <si>
    <t>T02011</t>
  </si>
  <si>
    <t>T02012</t>
  </si>
  <si>
    <t>T02013</t>
  </si>
  <si>
    <t>T02014</t>
  </si>
  <si>
    <t>T02015</t>
  </si>
  <si>
    <t>T02016</t>
  </si>
  <si>
    <t>T02017</t>
  </si>
  <si>
    <t>T02018</t>
  </si>
  <si>
    <t>T02019</t>
  </si>
  <si>
    <t>T02020</t>
  </si>
  <si>
    <t>T02021</t>
  </si>
  <si>
    <t>T02022</t>
  </si>
  <si>
    <t>T02023</t>
  </si>
  <si>
    <t>T02024</t>
  </si>
  <si>
    <t>T02025</t>
  </si>
  <si>
    <t>T02026</t>
  </si>
  <si>
    <t>T02027</t>
  </si>
  <si>
    <t>T02028</t>
  </si>
  <si>
    <t>T02029</t>
  </si>
  <si>
    <t>T02030</t>
  </si>
  <si>
    <t>T02031</t>
  </si>
  <si>
    <t>T02032</t>
  </si>
  <si>
    <t>T02033</t>
  </si>
  <si>
    <t>T02034</t>
  </si>
  <si>
    <t>T02035</t>
  </si>
  <si>
    <t>T02036</t>
  </si>
  <si>
    <t>T02037</t>
  </si>
  <si>
    <t>T02038</t>
  </si>
  <si>
    <t>T02039</t>
  </si>
  <si>
    <t>T02040</t>
  </si>
  <si>
    <t>T02041</t>
  </si>
  <si>
    <t>T02042</t>
  </si>
  <si>
    <t>T02043</t>
  </si>
  <si>
    <t>T02044</t>
  </si>
  <si>
    <t>T02045</t>
  </si>
  <si>
    <t>T02046</t>
  </si>
  <si>
    <t>T02047</t>
  </si>
  <si>
    <t>T02048</t>
  </si>
  <si>
    <t>T02049</t>
  </si>
  <si>
    <t>T02050</t>
  </si>
  <si>
    <t>T02051</t>
  </si>
  <si>
    <t>T02052</t>
  </si>
  <si>
    <t>T02053</t>
  </si>
  <si>
    <t>T02054</t>
  </si>
  <si>
    <t>T02055</t>
  </si>
  <si>
    <t>T02056</t>
  </si>
  <si>
    <t>T02057</t>
  </si>
  <si>
    <t>T02058</t>
  </si>
  <si>
    <t>T02059</t>
  </si>
  <si>
    <t>T02060</t>
  </si>
  <si>
    <t>T02061</t>
  </si>
  <si>
    <t>T02062</t>
  </si>
  <si>
    <t>T02063</t>
  </si>
  <si>
    <t>T02064</t>
  </si>
  <si>
    <t>T02065</t>
  </si>
  <si>
    <t>T02066</t>
  </si>
  <si>
    <t>T02067</t>
  </si>
  <si>
    <t>T02068</t>
  </si>
  <si>
    <t>T02069</t>
  </si>
  <si>
    <t>T02070</t>
  </si>
  <si>
    <t>T02071</t>
  </si>
  <si>
    <t>T02072</t>
  </si>
  <si>
    <t>T02073</t>
  </si>
  <si>
    <t>T02074</t>
  </si>
  <si>
    <t>T02075</t>
  </si>
  <si>
    <t>T02076</t>
  </si>
  <si>
    <t>T02077</t>
  </si>
  <si>
    <t>T02078</t>
  </si>
  <si>
    <t>T02079</t>
  </si>
  <si>
    <t>T02080</t>
  </si>
  <si>
    <t>T02081</t>
  </si>
  <si>
    <t>T02082</t>
  </si>
  <si>
    <t>T02083</t>
  </si>
  <si>
    <t>T02084</t>
  </si>
  <si>
    <t>T02085</t>
  </si>
  <si>
    <t>T02086</t>
  </si>
  <si>
    <t>T02087</t>
  </si>
  <si>
    <t>T02088</t>
  </si>
  <si>
    <t>T02089</t>
  </si>
  <si>
    <t>T02090</t>
  </si>
  <si>
    <t>T02091</t>
  </si>
  <si>
    <t>T02092</t>
  </si>
  <si>
    <t>T02093</t>
  </si>
  <si>
    <t>T02094</t>
  </si>
  <si>
    <t>T02095</t>
  </si>
  <si>
    <t>T02096</t>
  </si>
  <si>
    <t>T02097</t>
  </si>
  <si>
    <t>T02098</t>
  </si>
  <si>
    <t>T02099</t>
  </si>
  <si>
    <t>T02100</t>
  </si>
  <si>
    <t>T02101</t>
  </si>
  <si>
    <t>T02102</t>
  </si>
  <si>
    <t>T02103</t>
  </si>
  <si>
    <t>T02104</t>
  </si>
  <si>
    <t>T02105</t>
  </si>
  <si>
    <t>T02106</t>
  </si>
  <si>
    <t>T02107</t>
  </si>
  <si>
    <t>T02108</t>
  </si>
  <si>
    <t>T02109</t>
  </si>
  <si>
    <t>T02110</t>
  </si>
  <si>
    <t>T02111</t>
  </si>
  <si>
    <t>T02112</t>
  </si>
  <si>
    <t>T02113</t>
  </si>
  <si>
    <t>T02114</t>
  </si>
  <si>
    <t>T02115</t>
  </si>
  <si>
    <t>T02116</t>
  </si>
  <si>
    <t>T02117</t>
  </si>
  <si>
    <t>T02118</t>
  </si>
  <si>
    <t>T02119</t>
  </si>
  <si>
    <t>T02120</t>
  </si>
  <si>
    <t>T02121</t>
  </si>
  <si>
    <t>T02122</t>
  </si>
  <si>
    <t>T02123</t>
  </si>
  <si>
    <t>T02124</t>
  </si>
  <si>
    <t>T02125</t>
  </si>
  <si>
    <t>T02126</t>
  </si>
  <si>
    <t>T02127</t>
  </si>
  <si>
    <t>T02128</t>
  </si>
  <si>
    <t>T02129</t>
  </si>
  <si>
    <t>T02130</t>
  </si>
  <si>
    <t>T02131</t>
  </si>
  <si>
    <t>T02132</t>
  </si>
  <si>
    <t>T02133</t>
  </si>
  <si>
    <t>T02134</t>
  </si>
  <si>
    <t>T02135</t>
  </si>
  <si>
    <t>T02136</t>
  </si>
  <si>
    <t>T02137</t>
  </si>
  <si>
    <t>T02138</t>
  </si>
  <si>
    <t>T02139</t>
  </si>
  <si>
    <t>T02140</t>
  </si>
  <si>
    <t>T02141</t>
  </si>
  <si>
    <t>T02142</t>
  </si>
  <si>
    <t>T02143</t>
  </si>
  <si>
    <t>T02144</t>
  </si>
  <si>
    <t>T02145</t>
  </si>
  <si>
    <t>T02146</t>
  </si>
  <si>
    <t>T02147</t>
  </si>
  <si>
    <t>T02148</t>
  </si>
  <si>
    <t>T02149</t>
  </si>
  <si>
    <t>T02150</t>
  </si>
  <si>
    <t>T02151</t>
  </si>
  <si>
    <t>T02152</t>
  </si>
  <si>
    <t>T02153</t>
  </si>
  <si>
    <t>T02154</t>
  </si>
  <si>
    <t>T02155</t>
  </si>
  <si>
    <t>T02156</t>
  </si>
  <si>
    <t>T02157</t>
  </si>
  <si>
    <t>T02158</t>
  </si>
  <si>
    <t>T02159</t>
  </si>
  <si>
    <t>T02160</t>
  </si>
  <si>
    <t>T02161</t>
  </si>
  <si>
    <t>T02162</t>
  </si>
  <si>
    <t>T02163</t>
  </si>
  <si>
    <t>T02164</t>
  </si>
  <si>
    <t>T02165</t>
  </si>
  <si>
    <t>T02166</t>
  </si>
  <si>
    <t>T02167</t>
  </si>
  <si>
    <t>T02168</t>
  </si>
  <si>
    <t>T02169</t>
  </si>
  <si>
    <t>T02170</t>
  </si>
  <si>
    <t>T02171</t>
  </si>
  <si>
    <t>T02172</t>
  </si>
  <si>
    <t>T02173</t>
  </si>
  <si>
    <t>T02174</t>
  </si>
  <si>
    <t>T02175</t>
  </si>
  <si>
    <t>T02176</t>
  </si>
  <si>
    <t>T02177</t>
  </si>
  <si>
    <t>T02178</t>
  </si>
  <si>
    <t>T02179</t>
  </si>
  <si>
    <t>T02180</t>
  </si>
  <si>
    <t>T02181</t>
  </si>
  <si>
    <t>T02182</t>
  </si>
  <si>
    <t>T02183</t>
  </si>
  <si>
    <t>T02184</t>
  </si>
  <si>
    <t>T02185</t>
  </si>
  <si>
    <t>T02186</t>
  </si>
  <si>
    <t>T02187</t>
  </si>
  <si>
    <t>T02188</t>
  </si>
  <si>
    <t>T02189</t>
  </si>
  <si>
    <t>T02190</t>
  </si>
  <si>
    <t>T02191</t>
  </si>
  <si>
    <t>T02192</t>
  </si>
  <si>
    <t>T02193</t>
  </si>
  <si>
    <t>T02194</t>
  </si>
  <si>
    <t>T02195</t>
  </si>
  <si>
    <t>T02196</t>
  </si>
  <si>
    <t>T02197</t>
  </si>
  <si>
    <t>T02198</t>
  </si>
  <si>
    <t>T02199</t>
  </si>
  <si>
    <t>T02200</t>
  </si>
  <si>
    <t>T02201</t>
  </si>
  <si>
    <t>T02202</t>
  </si>
  <si>
    <t>T02203</t>
  </si>
  <si>
    <t>T02204</t>
  </si>
  <si>
    <t>T02205</t>
  </si>
  <si>
    <t>T02206</t>
  </si>
  <si>
    <t>T02207</t>
  </si>
  <si>
    <t>T02208</t>
  </si>
  <si>
    <t>T02209</t>
  </si>
  <si>
    <t>T02210</t>
  </si>
  <si>
    <t>T02211</t>
  </si>
  <si>
    <t>T02212</t>
  </si>
  <si>
    <t>T02213</t>
  </si>
  <si>
    <t>T02214</t>
  </si>
  <si>
    <t>T02215</t>
  </si>
  <si>
    <t>T02216</t>
  </si>
  <si>
    <t>T02217</t>
  </si>
  <si>
    <t>T02218</t>
  </si>
  <si>
    <t>T02219</t>
  </si>
  <si>
    <t>T02220</t>
  </si>
  <si>
    <t>T02221</t>
  </si>
  <si>
    <t>T02222</t>
  </si>
  <si>
    <t>T02223</t>
  </si>
  <si>
    <t>T02224</t>
  </si>
  <si>
    <t>T02225</t>
  </si>
  <si>
    <t>T02226</t>
  </si>
  <si>
    <t>T02227</t>
  </si>
  <si>
    <t>T02228</t>
  </si>
  <si>
    <t>T02229</t>
  </si>
  <si>
    <t>T02230</t>
  </si>
  <si>
    <t>T02231</t>
  </si>
  <si>
    <t>T02232</t>
  </si>
  <si>
    <t>T02233</t>
  </si>
  <si>
    <t>T02234</t>
  </si>
  <si>
    <t>T02235</t>
  </si>
  <si>
    <t>T02236</t>
  </si>
  <si>
    <t>T02237</t>
  </si>
  <si>
    <t>T02238</t>
  </si>
  <si>
    <t>T02239</t>
  </si>
  <si>
    <t>T02240</t>
  </si>
  <si>
    <t>T02241</t>
  </si>
  <si>
    <t>T02242</t>
  </si>
  <si>
    <t>T02243</t>
  </si>
  <si>
    <t>T02244</t>
  </si>
  <si>
    <t>T02245</t>
  </si>
  <si>
    <t>T02246</t>
  </si>
  <si>
    <t>T02247</t>
  </si>
  <si>
    <t>T02248</t>
  </si>
  <si>
    <t>T02249</t>
  </si>
  <si>
    <t>T02250</t>
  </si>
  <si>
    <t>T02251</t>
  </si>
  <si>
    <t>T02252</t>
  </si>
  <si>
    <t>T02253</t>
  </si>
  <si>
    <t>T02254</t>
  </si>
  <si>
    <t>T02255</t>
  </si>
  <si>
    <t>T02256</t>
  </si>
  <si>
    <t>T02257</t>
  </si>
  <si>
    <t>T02258</t>
  </si>
  <si>
    <t>T02259</t>
  </si>
  <si>
    <t>T02260</t>
  </si>
  <si>
    <t>T02261</t>
  </si>
  <si>
    <t>T02262</t>
  </si>
  <si>
    <t>T02263</t>
  </si>
  <si>
    <t>T02264</t>
  </si>
  <si>
    <t>T02265</t>
  </si>
  <si>
    <t>T02266</t>
  </si>
  <si>
    <t>T02267</t>
  </si>
  <si>
    <t>T02268</t>
  </si>
  <si>
    <t>T02269</t>
  </si>
  <si>
    <t>T02270</t>
  </si>
  <si>
    <t>T02271</t>
  </si>
  <si>
    <t>T02272</t>
  </si>
  <si>
    <t>T02273</t>
  </si>
  <si>
    <t>T02274</t>
  </si>
  <si>
    <t>T02275</t>
  </si>
  <si>
    <t>T02276</t>
  </si>
  <si>
    <t>T02277</t>
  </si>
  <si>
    <t>T02278</t>
  </si>
  <si>
    <t>T02279</t>
  </si>
  <si>
    <t>T02280</t>
  </si>
  <si>
    <t>T02281</t>
  </si>
  <si>
    <t>T02282</t>
  </si>
  <si>
    <t>T02283</t>
  </si>
  <si>
    <t>T02284</t>
  </si>
  <si>
    <t>T02285</t>
  </si>
  <si>
    <t>T02286</t>
  </si>
  <si>
    <t>T02287</t>
  </si>
  <si>
    <t>T02288</t>
  </si>
  <si>
    <t>T02289</t>
  </si>
  <si>
    <t>T02290</t>
  </si>
  <si>
    <t>T02291</t>
  </si>
  <si>
    <t>T02292</t>
  </si>
  <si>
    <t>T02293</t>
  </si>
  <si>
    <t>T02294</t>
  </si>
  <si>
    <t>T02295</t>
  </si>
  <si>
    <t>T02296</t>
  </si>
  <si>
    <t>T02297</t>
  </si>
  <si>
    <t>T02298</t>
  </si>
  <si>
    <t>T02299</t>
  </si>
  <si>
    <t>T02300</t>
  </si>
  <si>
    <t>T02301</t>
  </si>
  <si>
    <t>T02302</t>
  </si>
  <si>
    <t>T02303</t>
  </si>
  <si>
    <t>T02304</t>
  </si>
  <si>
    <t>T02305</t>
  </si>
  <si>
    <t>T02306</t>
  </si>
  <si>
    <t>T02307</t>
  </si>
  <si>
    <t>T02308</t>
  </si>
  <si>
    <t>T02309</t>
  </si>
  <si>
    <t>T02310</t>
  </si>
  <si>
    <t>T02311</t>
  </si>
  <si>
    <t>T02312</t>
  </si>
  <si>
    <t>T02313</t>
  </si>
  <si>
    <t>T02314</t>
  </si>
  <si>
    <t>T02315</t>
  </si>
  <si>
    <t>T02316</t>
  </si>
  <si>
    <t>T02317</t>
  </si>
  <si>
    <t>T02318</t>
  </si>
  <si>
    <t>T02319</t>
  </si>
  <si>
    <t>T02320</t>
  </si>
  <si>
    <t>T02321</t>
  </si>
  <si>
    <t>T02322</t>
  </si>
  <si>
    <t>T02323</t>
  </si>
  <si>
    <t>T02324</t>
  </si>
  <si>
    <t>T02325</t>
  </si>
  <si>
    <t>T02326</t>
  </si>
  <si>
    <t>T02327</t>
  </si>
  <si>
    <t>T02328</t>
  </si>
  <si>
    <t>T02329</t>
  </si>
  <si>
    <t>T02330</t>
  </si>
  <si>
    <t>T02331</t>
  </si>
  <si>
    <t>T02332</t>
  </si>
  <si>
    <t>T02333</t>
  </si>
  <si>
    <t>T02334</t>
  </si>
  <si>
    <t>T02335</t>
  </si>
  <si>
    <t>T02336</t>
  </si>
  <si>
    <t>T02337</t>
  </si>
  <si>
    <t>T02338</t>
  </si>
  <si>
    <t>T02339</t>
  </si>
  <si>
    <t>T02340</t>
  </si>
  <si>
    <t>T02341</t>
  </si>
  <si>
    <t>T02342</t>
  </si>
  <si>
    <t>T02343</t>
  </si>
  <si>
    <t>T02344</t>
  </si>
  <si>
    <t>T02345</t>
  </si>
  <si>
    <t>T02346</t>
  </si>
  <si>
    <t>T02347</t>
  </si>
  <si>
    <t>T02348</t>
  </si>
  <si>
    <t>T02349</t>
  </si>
  <si>
    <t>T02350</t>
  </si>
  <si>
    <t>T02351</t>
  </si>
  <si>
    <t>T02352</t>
  </si>
  <si>
    <t>T02353</t>
  </si>
  <si>
    <t>T02354</t>
  </si>
  <si>
    <t>T02355</t>
  </si>
  <si>
    <t>T02356</t>
  </si>
  <si>
    <t>T02357</t>
  </si>
  <si>
    <t>T02358</t>
  </si>
  <si>
    <t>T02359</t>
  </si>
  <si>
    <t>T02360</t>
  </si>
  <si>
    <t>T02361</t>
  </si>
  <si>
    <t>T02362</t>
  </si>
  <si>
    <t>T02363</t>
  </si>
  <si>
    <t>T02364</t>
  </si>
  <si>
    <t>T02365</t>
  </si>
  <si>
    <t>T02366</t>
  </si>
  <si>
    <t>T02367</t>
  </si>
  <si>
    <t>T02368</t>
  </si>
  <si>
    <t>T02369</t>
  </si>
  <si>
    <t>T02370</t>
  </si>
  <si>
    <t>T02371</t>
  </si>
  <si>
    <t>T02372</t>
  </si>
  <si>
    <t>T02373</t>
  </si>
  <si>
    <t>T02374</t>
  </si>
  <si>
    <t>T02375</t>
  </si>
  <si>
    <t>T02376</t>
  </si>
  <si>
    <t>T02377</t>
  </si>
  <si>
    <t>T02378</t>
  </si>
  <si>
    <t>T02379</t>
  </si>
  <si>
    <t>T02380</t>
  </si>
  <si>
    <t>T02381</t>
  </si>
  <si>
    <t>T02382</t>
  </si>
  <si>
    <t>T02383</t>
  </si>
  <si>
    <t>T02384</t>
  </si>
  <si>
    <t>T02385</t>
  </si>
  <si>
    <t>T02386</t>
  </si>
  <si>
    <t>T02387</t>
  </si>
  <si>
    <t>T02388</t>
  </si>
  <si>
    <t>T02389</t>
  </si>
  <si>
    <t>T02390</t>
  </si>
  <si>
    <t>T02391</t>
  </si>
  <si>
    <t>T02392</t>
  </si>
  <si>
    <t>T02393</t>
  </si>
  <si>
    <t>T02394</t>
  </si>
  <si>
    <t>T02395</t>
  </si>
  <si>
    <t>T02396</t>
  </si>
  <si>
    <t>T02397</t>
  </si>
  <si>
    <t>T02398</t>
  </si>
  <si>
    <t>T02399</t>
  </si>
  <si>
    <t>T02400</t>
  </si>
  <si>
    <t>T02401</t>
  </si>
  <si>
    <t>T02402</t>
  </si>
  <si>
    <t>T02403</t>
  </si>
  <si>
    <t>T02404</t>
  </si>
  <si>
    <t>T02405</t>
  </si>
  <si>
    <t>T02406</t>
  </si>
  <si>
    <t>T02407</t>
  </si>
  <si>
    <t>T02408</t>
  </si>
  <si>
    <t>T02409</t>
  </si>
  <si>
    <t>T02410</t>
  </si>
  <si>
    <t>T02411</t>
  </si>
  <si>
    <t>T02412</t>
  </si>
  <si>
    <t>T02413</t>
  </si>
  <si>
    <t>T02414</t>
  </si>
  <si>
    <t>T02415</t>
  </si>
  <si>
    <t>T02416</t>
  </si>
  <si>
    <t>T02417</t>
  </si>
  <si>
    <t>T02418</t>
  </si>
  <si>
    <t>T02419</t>
  </si>
  <si>
    <t>T02420</t>
  </si>
  <si>
    <t>T02421</t>
  </si>
  <si>
    <t>T02422</t>
  </si>
  <si>
    <t>T02423</t>
  </si>
  <si>
    <t>T02424</t>
  </si>
  <si>
    <t>T02425</t>
  </si>
  <si>
    <t>T02426</t>
  </si>
  <si>
    <t>T02427</t>
  </si>
  <si>
    <t>T02428</t>
  </si>
  <si>
    <t>T02429</t>
  </si>
  <si>
    <t>T02430</t>
  </si>
  <si>
    <t>T02431</t>
  </si>
  <si>
    <t>T02432</t>
  </si>
  <si>
    <t>T02433</t>
  </si>
  <si>
    <t>T02434</t>
  </si>
  <si>
    <t>T02435</t>
  </si>
  <si>
    <t>T02436</t>
  </si>
  <si>
    <t>T02437</t>
  </si>
  <si>
    <t>T02438</t>
  </si>
  <si>
    <t>T02439</t>
  </si>
  <si>
    <t>T02440</t>
  </si>
  <si>
    <t>T02441</t>
  </si>
  <si>
    <t>T02442</t>
  </si>
  <si>
    <t>T02443</t>
  </si>
  <si>
    <t>T02444</t>
  </si>
  <si>
    <t>T02445</t>
  </si>
  <si>
    <t>T02446</t>
  </si>
  <si>
    <t>T02447</t>
  </si>
  <si>
    <t>T02448</t>
  </si>
  <si>
    <t>T02449</t>
  </si>
  <si>
    <t>T02450</t>
  </si>
  <si>
    <t>T02451</t>
  </si>
  <si>
    <t>T02452</t>
  </si>
  <si>
    <t>T02453</t>
  </si>
  <si>
    <t>T02454</t>
  </si>
  <si>
    <t>T02455</t>
  </si>
  <si>
    <t>T02456</t>
  </si>
  <si>
    <t>T02457</t>
  </si>
  <si>
    <t>T02458</t>
  </si>
  <si>
    <t>T02459</t>
  </si>
  <si>
    <t>T02460</t>
  </si>
  <si>
    <t>T02461</t>
  </si>
  <si>
    <t>T02462</t>
  </si>
  <si>
    <t>T02463</t>
  </si>
  <si>
    <t>T02464</t>
  </si>
  <si>
    <t>T02465</t>
  </si>
  <si>
    <t>T02466</t>
  </si>
  <si>
    <t>T02467</t>
  </si>
  <si>
    <t>T02468</t>
  </si>
  <si>
    <t>T02469</t>
  </si>
  <si>
    <t>T02470</t>
  </si>
  <si>
    <t>T02471</t>
  </si>
  <si>
    <t>T02472</t>
  </si>
  <si>
    <t>T02473</t>
  </si>
  <si>
    <t>T02474</t>
  </si>
  <si>
    <t>T02475</t>
  </si>
  <si>
    <t>T02476</t>
  </si>
  <si>
    <t>T02477</t>
  </si>
  <si>
    <t>T02478</t>
  </si>
  <si>
    <t>T02479</t>
  </si>
  <si>
    <t>T02480</t>
  </si>
  <si>
    <t>T02481</t>
  </si>
  <si>
    <t>T02482</t>
  </si>
  <si>
    <t>T02483</t>
  </si>
  <si>
    <t>T02484</t>
  </si>
  <si>
    <t>T02485</t>
  </si>
  <si>
    <t>T02486</t>
  </si>
  <si>
    <t>T02487</t>
  </si>
  <si>
    <t>T02488</t>
  </si>
  <si>
    <t>T02489</t>
  </si>
  <si>
    <t>T02490</t>
  </si>
  <si>
    <t>T02491</t>
  </si>
  <si>
    <t>T02492</t>
  </si>
  <si>
    <t>T02493</t>
  </si>
  <si>
    <t>T02494</t>
  </si>
  <si>
    <t>T02495</t>
  </si>
  <si>
    <t>T02496</t>
  </si>
  <si>
    <t>T02497</t>
  </si>
  <si>
    <t>T02498</t>
  </si>
  <si>
    <t>T02499</t>
  </si>
  <si>
    <t>T02500</t>
  </si>
  <si>
    <t>T02501</t>
  </si>
  <si>
    <t>T02502</t>
  </si>
  <si>
    <t>T02503</t>
  </si>
  <si>
    <t>T02504</t>
  </si>
  <si>
    <t>T02505</t>
  </si>
  <si>
    <t>T02506</t>
  </si>
  <si>
    <t>T02507</t>
  </si>
  <si>
    <t>T02508</t>
  </si>
  <si>
    <t>T02509</t>
  </si>
  <si>
    <t>T02510</t>
  </si>
  <si>
    <t>T02511</t>
  </si>
  <si>
    <t>T02512</t>
  </si>
  <si>
    <t>T02513</t>
  </si>
  <si>
    <t>T02514</t>
  </si>
  <si>
    <t>T02515</t>
  </si>
  <si>
    <t>T02516</t>
  </si>
  <si>
    <t>T02517</t>
  </si>
  <si>
    <t>T02518</t>
  </si>
  <si>
    <t>T02519</t>
  </si>
  <si>
    <t>T02520</t>
  </si>
  <si>
    <t>T02521</t>
  </si>
  <si>
    <t>T02522</t>
  </si>
  <si>
    <t>T02523</t>
  </si>
  <si>
    <t>T02524</t>
  </si>
  <si>
    <t>T02525</t>
  </si>
  <si>
    <t>T02526</t>
  </si>
  <si>
    <t>T02527</t>
  </si>
  <si>
    <t>T02528</t>
  </si>
  <si>
    <t>T02529</t>
  </si>
  <si>
    <t>T02530</t>
  </si>
  <si>
    <t>T02531</t>
  </si>
  <si>
    <t>T02532</t>
  </si>
  <si>
    <t>T02533</t>
  </si>
  <si>
    <t>T02534</t>
  </si>
  <si>
    <t>T02535</t>
  </si>
  <si>
    <t>T02536</t>
  </si>
  <si>
    <t>T02537</t>
  </si>
  <si>
    <t>T02538</t>
  </si>
  <si>
    <t>T02539</t>
  </si>
  <si>
    <t>T02540</t>
  </si>
  <si>
    <t>T02541</t>
  </si>
  <si>
    <t>T02542</t>
  </si>
  <si>
    <t>T02543</t>
  </si>
  <si>
    <t>T02544</t>
  </si>
  <si>
    <t>T02545</t>
  </si>
  <si>
    <t>T02546</t>
  </si>
  <si>
    <t>T02547</t>
  </si>
  <si>
    <t>T02548</t>
  </si>
  <si>
    <t>T02549</t>
  </si>
  <si>
    <t>T02550</t>
  </si>
  <si>
    <t>T02551</t>
  </si>
  <si>
    <t>T02552</t>
  </si>
  <si>
    <t>T02553</t>
  </si>
  <si>
    <t>T02554</t>
  </si>
  <si>
    <t>T02555</t>
  </si>
  <si>
    <t>T02556</t>
  </si>
  <si>
    <t>T02557</t>
  </si>
  <si>
    <t>T02558</t>
  </si>
  <si>
    <t>T02559</t>
  </si>
  <si>
    <t>T02560</t>
  </si>
  <si>
    <t>T02561</t>
  </si>
  <si>
    <t>T02562</t>
  </si>
  <si>
    <t>T02563</t>
  </si>
  <si>
    <t>T02564</t>
  </si>
  <si>
    <t>T02565</t>
  </si>
  <si>
    <t>T02566</t>
  </si>
  <si>
    <t>T02567</t>
  </si>
  <si>
    <t>T02568</t>
  </si>
  <si>
    <t>T02569</t>
  </si>
  <si>
    <t>T02570</t>
  </si>
  <si>
    <t>T02571</t>
  </si>
  <si>
    <t>T02572</t>
  </si>
  <si>
    <t>T02573</t>
  </si>
  <si>
    <t>T02574</t>
  </si>
  <si>
    <t>T02575</t>
  </si>
  <si>
    <t>T02576</t>
  </si>
  <si>
    <t>T02577</t>
  </si>
  <si>
    <t>T02578</t>
  </si>
  <si>
    <t>T02579</t>
  </si>
  <si>
    <t>T02580</t>
  </si>
  <si>
    <t>T02581</t>
  </si>
  <si>
    <t>T02582</t>
  </si>
  <si>
    <t>T02583</t>
  </si>
  <si>
    <t>T02584</t>
  </si>
  <si>
    <t>T02585</t>
  </si>
  <si>
    <t>T02586</t>
  </si>
  <si>
    <t>T02587</t>
  </si>
  <si>
    <t>T02588</t>
  </si>
  <si>
    <t>T02589</t>
  </si>
  <si>
    <t>T02590</t>
  </si>
  <si>
    <t>T02591</t>
  </si>
  <si>
    <t>T02592</t>
  </si>
  <si>
    <t>T02593</t>
  </si>
  <si>
    <t>T02594</t>
  </si>
  <si>
    <t>T02595</t>
  </si>
  <si>
    <t>T02596</t>
  </si>
  <si>
    <t>T02597</t>
  </si>
  <si>
    <t>T02598</t>
  </si>
  <si>
    <t>T02599</t>
  </si>
  <si>
    <t>T02600</t>
  </si>
  <si>
    <t>T02601</t>
  </si>
  <si>
    <t>T02602</t>
  </si>
  <si>
    <t>T02603</t>
  </si>
  <si>
    <t>T02604</t>
  </si>
  <si>
    <t>T02605</t>
  </si>
  <si>
    <t>T02606</t>
  </si>
  <si>
    <t>T02607</t>
  </si>
  <si>
    <t>T02608</t>
  </si>
  <si>
    <t>T02609</t>
  </si>
  <si>
    <t>T02610</t>
  </si>
  <si>
    <t>T02611</t>
  </si>
  <si>
    <t>T02612</t>
  </si>
  <si>
    <t>T02613</t>
  </si>
  <si>
    <t>T02614</t>
  </si>
  <si>
    <t>T02615</t>
  </si>
  <si>
    <t>T02616</t>
  </si>
  <si>
    <t>T02617</t>
  </si>
  <si>
    <t>T02618</t>
  </si>
  <si>
    <t>T02619</t>
  </si>
  <si>
    <t>T02620</t>
  </si>
  <si>
    <t>T02621</t>
  </si>
  <si>
    <t>T02622</t>
  </si>
  <si>
    <t>T02623</t>
  </si>
  <si>
    <t>T02624</t>
  </si>
  <si>
    <t>T02625</t>
  </si>
  <si>
    <t>T02626</t>
  </si>
  <si>
    <t>T02627</t>
  </si>
  <si>
    <t>T02628</t>
  </si>
  <si>
    <t>T02629</t>
  </si>
  <si>
    <t>T02630</t>
  </si>
  <si>
    <t>T02631</t>
  </si>
  <si>
    <t>T02632</t>
  </si>
  <si>
    <t>T02633</t>
  </si>
  <si>
    <t>T02634</t>
  </si>
  <si>
    <t>T02635</t>
  </si>
  <si>
    <t>T02636</t>
  </si>
  <si>
    <t>T02637</t>
  </si>
  <si>
    <t>T02638</t>
  </si>
  <si>
    <t>T02639</t>
  </si>
  <si>
    <t>T02640</t>
  </si>
  <si>
    <t>T02641</t>
  </si>
  <si>
    <t>T02642</t>
  </si>
  <si>
    <t>T02643</t>
  </si>
  <si>
    <t>T02644</t>
  </si>
  <si>
    <t>T02645</t>
  </si>
  <si>
    <t>T02646</t>
  </si>
  <si>
    <t>T02647</t>
  </si>
  <si>
    <t>T02648</t>
  </si>
  <si>
    <t>T02649</t>
  </si>
  <si>
    <t>T02650</t>
  </si>
  <si>
    <t>T02651</t>
  </si>
  <si>
    <t>T02652</t>
  </si>
  <si>
    <t>T02653</t>
  </si>
  <si>
    <t>T02654</t>
  </si>
  <si>
    <t>T02655</t>
  </si>
  <si>
    <t>T02656</t>
  </si>
  <si>
    <t>T02657</t>
  </si>
  <si>
    <t>T02658</t>
  </si>
  <si>
    <t>T02659</t>
  </si>
  <si>
    <t>T02660</t>
  </si>
  <si>
    <t>T02661</t>
  </si>
  <si>
    <t>T02662</t>
  </si>
  <si>
    <t>T02663</t>
  </si>
  <si>
    <t>T02664</t>
  </si>
  <si>
    <t>T02665</t>
  </si>
  <si>
    <t>T02666</t>
  </si>
  <si>
    <t>T02667</t>
  </si>
  <si>
    <t>T02668</t>
  </si>
  <si>
    <t>T02669</t>
  </si>
  <si>
    <t>T02670</t>
  </si>
  <si>
    <t>T02671</t>
  </si>
  <si>
    <t>T02672</t>
  </si>
  <si>
    <t>T02673</t>
  </si>
  <si>
    <t>T02674</t>
  </si>
  <si>
    <t>T02675</t>
  </si>
  <si>
    <t>T02676</t>
  </si>
  <si>
    <t>T02677</t>
  </si>
  <si>
    <t>T02678</t>
  </si>
  <si>
    <t>T02679</t>
  </si>
  <si>
    <t>T02680</t>
  </si>
  <si>
    <t>T02681</t>
  </si>
  <si>
    <t>T02682</t>
  </si>
  <si>
    <t>T02683</t>
  </si>
  <si>
    <t>T02684</t>
  </si>
  <si>
    <t>T02685</t>
  </si>
  <si>
    <t>T02686</t>
  </si>
  <si>
    <t>T02687</t>
  </si>
  <si>
    <t>T02688</t>
  </si>
  <si>
    <t>T02689</t>
  </si>
  <si>
    <t>T02690</t>
  </si>
  <si>
    <t>T02691</t>
  </si>
  <si>
    <t>T02692</t>
  </si>
  <si>
    <t>T02693</t>
  </si>
  <si>
    <t>T02694</t>
  </si>
  <si>
    <t>T02695</t>
  </si>
  <si>
    <t>T02696</t>
  </si>
  <si>
    <t>T02697</t>
  </si>
  <si>
    <t>T02698</t>
  </si>
  <si>
    <t>T02699</t>
  </si>
  <si>
    <t>T02700</t>
  </si>
  <si>
    <t>T02701</t>
  </si>
  <si>
    <t>T02702</t>
  </si>
  <si>
    <t>T02703</t>
  </si>
  <si>
    <t>T02704</t>
  </si>
  <si>
    <t>T02705</t>
  </si>
  <si>
    <t>T02706</t>
  </si>
  <si>
    <t>T02707</t>
  </si>
  <si>
    <t>T02708</t>
  </si>
  <si>
    <t>T02709</t>
  </si>
  <si>
    <t>T02710</t>
  </si>
  <si>
    <t>T02711</t>
  </si>
  <si>
    <t>T02712</t>
  </si>
  <si>
    <t>T02713</t>
  </si>
  <si>
    <t>T02714</t>
  </si>
  <si>
    <t>T02715</t>
  </si>
  <si>
    <t>T02716</t>
  </si>
  <si>
    <t>T02717</t>
  </si>
  <si>
    <t>T02718</t>
  </si>
  <si>
    <t>T02719</t>
  </si>
  <si>
    <t>T02720</t>
  </si>
  <si>
    <t>T02721</t>
  </si>
  <si>
    <t>T02722</t>
  </si>
  <si>
    <t>T02723</t>
  </si>
  <si>
    <t>T02724</t>
  </si>
  <si>
    <t>T02725</t>
  </si>
  <si>
    <t>T02726</t>
  </si>
  <si>
    <t>T02727</t>
  </si>
  <si>
    <t>T02728</t>
  </si>
  <si>
    <t>T02729</t>
  </si>
  <si>
    <t>T02730</t>
  </si>
  <si>
    <t>T02731</t>
  </si>
  <si>
    <t>T02732</t>
  </si>
  <si>
    <t>T02733</t>
  </si>
  <si>
    <t>T02734</t>
  </si>
  <si>
    <t>T02735</t>
  </si>
  <si>
    <t>T02736</t>
  </si>
  <si>
    <t>T02737</t>
  </si>
  <si>
    <t>T02738</t>
  </si>
  <si>
    <t>T02739</t>
  </si>
  <si>
    <t>T02740</t>
  </si>
  <si>
    <t>T02741</t>
  </si>
  <si>
    <t>T02742</t>
  </si>
  <si>
    <t>T02743</t>
  </si>
  <si>
    <t>T02744</t>
  </si>
  <si>
    <t>T02745</t>
  </si>
  <si>
    <t>T02746</t>
  </si>
  <si>
    <t>T02747</t>
  </si>
  <si>
    <t>T02748</t>
  </si>
  <si>
    <t>T02749</t>
  </si>
  <si>
    <t>T02750</t>
  </si>
  <si>
    <t>T02751</t>
  </si>
  <si>
    <t>T02752</t>
  </si>
  <si>
    <t>T02753</t>
  </si>
  <si>
    <t>T02754</t>
  </si>
  <si>
    <t>T02755</t>
  </si>
  <si>
    <t>T02756</t>
  </si>
  <si>
    <t>T02757</t>
  </si>
  <si>
    <t>T02758</t>
  </si>
  <si>
    <t>T02759</t>
  </si>
  <si>
    <t>T02760</t>
  </si>
  <si>
    <t>T02761</t>
  </si>
  <si>
    <t>T02762</t>
  </si>
  <si>
    <t>T02763</t>
  </si>
  <si>
    <t>T02764</t>
  </si>
  <si>
    <t>T02765</t>
  </si>
  <si>
    <t>T02766</t>
  </si>
  <si>
    <t>T02767</t>
  </si>
  <si>
    <t>T02768</t>
  </si>
  <si>
    <t>T02769</t>
  </si>
  <si>
    <t>T02770</t>
  </si>
  <si>
    <t>T02771</t>
  </si>
  <si>
    <t>T02772</t>
  </si>
  <si>
    <t>T02773</t>
  </si>
  <si>
    <t>T02774</t>
  </si>
  <si>
    <t>T02775</t>
  </si>
  <si>
    <t>T02776</t>
  </si>
  <si>
    <t>T02777</t>
  </si>
  <si>
    <t>T02778</t>
  </si>
  <si>
    <t>T02779</t>
  </si>
  <si>
    <t>T02780</t>
  </si>
  <si>
    <t>T02781</t>
  </si>
  <si>
    <t>T02782</t>
  </si>
  <si>
    <t>T02783</t>
  </si>
  <si>
    <t>T02784</t>
  </si>
  <si>
    <t>T02785</t>
  </si>
  <si>
    <t>T02786</t>
  </si>
  <si>
    <t>T02787</t>
  </si>
  <si>
    <t>T02788</t>
  </si>
  <si>
    <t>T02789</t>
  </si>
  <si>
    <t>T02790</t>
  </si>
  <si>
    <t>T02791</t>
  </si>
  <si>
    <t>T02792</t>
  </si>
  <si>
    <t>T02793</t>
  </si>
  <si>
    <t>T02794</t>
  </si>
  <si>
    <t>T02795</t>
  </si>
  <si>
    <t>T02796</t>
  </si>
  <si>
    <t>T02797</t>
  </si>
  <si>
    <t>T02798</t>
  </si>
  <si>
    <t>T02799</t>
  </si>
  <si>
    <t>T02800</t>
  </si>
  <si>
    <t>T02801</t>
  </si>
  <si>
    <t>T02802</t>
  </si>
  <si>
    <t>T02803</t>
  </si>
  <si>
    <t>T02804</t>
  </si>
  <si>
    <t>T02805</t>
  </si>
  <si>
    <t>T02806</t>
  </si>
  <si>
    <t>T02807</t>
  </si>
  <si>
    <t>T02808</t>
  </si>
  <si>
    <t>T02809</t>
  </si>
  <si>
    <t>T02810</t>
  </si>
  <si>
    <t>T02811</t>
  </si>
  <si>
    <t>T02812</t>
  </si>
  <si>
    <t>T02813</t>
  </si>
  <si>
    <t>T02814</t>
  </si>
  <si>
    <t>T02815</t>
  </si>
  <si>
    <t>T02816</t>
  </si>
  <si>
    <t>T02817</t>
  </si>
  <si>
    <t>T02818</t>
  </si>
  <si>
    <t>T02819</t>
  </si>
  <si>
    <t>T02820</t>
  </si>
  <si>
    <t>T02821</t>
  </si>
  <si>
    <t>T02822</t>
  </si>
  <si>
    <t>T02823</t>
  </si>
  <si>
    <t>T02824</t>
  </si>
  <si>
    <t>T02825</t>
  </si>
  <si>
    <t>T02826</t>
  </si>
  <si>
    <t>T02827</t>
  </si>
  <si>
    <t>T02828</t>
  </si>
  <si>
    <t>T02829</t>
  </si>
  <si>
    <t>T02830</t>
  </si>
  <si>
    <t>T02831</t>
  </si>
  <si>
    <t>T02832</t>
  </si>
  <si>
    <t>T02833</t>
  </si>
  <si>
    <t>T02834</t>
  </si>
  <si>
    <t>T02835</t>
  </si>
  <si>
    <t>T02836</t>
  </si>
  <si>
    <t>T02837</t>
  </si>
  <si>
    <t>T02838</t>
  </si>
  <si>
    <t>T02839</t>
  </si>
  <si>
    <t>T02840</t>
  </si>
  <si>
    <t>T02841</t>
  </si>
  <si>
    <t>T02842</t>
  </si>
  <si>
    <t>T02843</t>
  </si>
  <si>
    <t>T02844</t>
  </si>
  <si>
    <t>T02845</t>
  </si>
  <si>
    <t>T02846</t>
  </si>
  <si>
    <t>T02847</t>
  </si>
  <si>
    <t>T02848</t>
  </si>
  <si>
    <t>T02849</t>
  </si>
  <si>
    <t>T02850</t>
  </si>
  <si>
    <t>T02851</t>
  </si>
  <si>
    <t>T02852</t>
  </si>
  <si>
    <t>T02853</t>
  </si>
  <si>
    <t>T02854</t>
  </si>
  <si>
    <t>T02855</t>
  </si>
  <si>
    <t>T02856</t>
  </si>
  <si>
    <t>T02857</t>
  </si>
  <si>
    <t>T02858</t>
  </si>
  <si>
    <t>T02859</t>
  </si>
  <si>
    <t>T02860</t>
  </si>
  <si>
    <t>T02861</t>
  </si>
  <si>
    <t>T02862</t>
  </si>
  <si>
    <t>T02863</t>
  </si>
  <si>
    <t>T02864</t>
  </si>
  <si>
    <t>T02865</t>
  </si>
  <si>
    <t>T02866</t>
  </si>
  <si>
    <t>T02867</t>
  </si>
  <si>
    <t>T02868</t>
  </si>
  <si>
    <t>T02869</t>
  </si>
  <si>
    <t>T02870</t>
  </si>
  <si>
    <t>T02871</t>
  </si>
  <si>
    <t>T02872</t>
  </si>
  <si>
    <t>T02873</t>
  </si>
  <si>
    <t>T02874</t>
  </si>
  <si>
    <t>T02875</t>
  </si>
  <si>
    <t>T02876</t>
  </si>
  <si>
    <t>T02877</t>
  </si>
  <si>
    <t>T02878</t>
  </si>
  <si>
    <t>T02879</t>
  </si>
  <si>
    <t>T02880</t>
  </si>
  <si>
    <t>T02881</t>
  </si>
  <si>
    <t>T02882</t>
  </si>
  <si>
    <t>T02883</t>
  </si>
  <si>
    <t>T02884</t>
  </si>
  <si>
    <t>T02885</t>
  </si>
  <si>
    <t>T02886</t>
  </si>
  <si>
    <t>T02887</t>
  </si>
  <si>
    <t>T02888</t>
  </si>
  <si>
    <t>T02889</t>
  </si>
  <si>
    <t>T02890</t>
  </si>
  <si>
    <t>T02891</t>
  </si>
  <si>
    <t>T02892</t>
  </si>
  <si>
    <t>T02893</t>
  </si>
  <si>
    <t>T02894</t>
  </si>
  <si>
    <t>T02895</t>
  </si>
  <si>
    <t>T02896</t>
  </si>
  <si>
    <t>T02897</t>
  </si>
  <si>
    <t>T02898</t>
  </si>
  <si>
    <t>T02899</t>
  </si>
  <si>
    <t>T02900</t>
  </si>
  <si>
    <t>T02901</t>
  </si>
  <si>
    <t>T02902</t>
  </si>
  <si>
    <t>T02903</t>
  </si>
  <si>
    <t>T02904</t>
  </si>
  <si>
    <t>T02905</t>
  </si>
  <si>
    <t>T02906</t>
  </si>
  <si>
    <t>T02907</t>
  </si>
  <si>
    <t>T02908</t>
  </si>
  <si>
    <t>T02909</t>
  </si>
  <si>
    <t>T02910</t>
  </si>
  <si>
    <t>T02911</t>
  </si>
  <si>
    <t>T02912</t>
  </si>
  <si>
    <t>T02913</t>
  </si>
  <si>
    <t>T02914</t>
  </si>
  <si>
    <t>T02915</t>
  </si>
  <si>
    <t>T02916</t>
  </si>
  <si>
    <t>T02917</t>
  </si>
  <si>
    <t>T02918</t>
  </si>
  <si>
    <t>T02919</t>
  </si>
  <si>
    <t>T02920</t>
  </si>
  <si>
    <t>T02921</t>
  </si>
  <si>
    <t>T02922</t>
  </si>
  <si>
    <t>T02923</t>
  </si>
  <si>
    <t>T02924</t>
  </si>
  <si>
    <t>T02925</t>
  </si>
  <si>
    <t>T02926</t>
  </si>
  <si>
    <t>T02927</t>
  </si>
  <si>
    <t>T02928</t>
  </si>
  <si>
    <t>T02929</t>
  </si>
  <si>
    <t>T02930</t>
  </si>
  <si>
    <t>T02931</t>
  </si>
  <si>
    <t>T02932</t>
  </si>
  <si>
    <t>T02933</t>
  </si>
  <si>
    <t>T02934</t>
  </si>
  <si>
    <t>T02935</t>
  </si>
  <si>
    <t>T02936</t>
  </si>
  <si>
    <t>T02937</t>
  </si>
  <si>
    <t>T02938</t>
  </si>
  <si>
    <t>T02939</t>
  </si>
  <si>
    <t>T02940</t>
  </si>
  <si>
    <t>T02941</t>
  </si>
  <si>
    <t>T02942</t>
  </si>
  <si>
    <t>T02943</t>
  </si>
  <si>
    <t>T02944</t>
  </si>
  <si>
    <t>T02945</t>
  </si>
  <si>
    <t>T02946</t>
  </si>
  <si>
    <t>T02947</t>
  </si>
  <si>
    <t>T02948</t>
  </si>
  <si>
    <t>T02949</t>
  </si>
  <si>
    <t>T02950</t>
  </si>
  <si>
    <t>T02951</t>
  </si>
  <si>
    <t>T02952</t>
  </si>
  <si>
    <t>T02953</t>
  </si>
  <si>
    <t>T02954</t>
  </si>
  <si>
    <t>T02955</t>
  </si>
  <si>
    <t>T02956</t>
  </si>
  <si>
    <t>T02957</t>
  </si>
  <si>
    <t>T02958</t>
  </si>
  <si>
    <t>T02959</t>
  </si>
  <si>
    <t>T02960</t>
  </si>
  <si>
    <t>T02961</t>
  </si>
  <si>
    <t>T02962</t>
  </si>
  <si>
    <t>T02963</t>
  </si>
  <si>
    <t>T02964</t>
  </si>
  <si>
    <t>T02965</t>
  </si>
  <si>
    <t>T02966</t>
  </si>
  <si>
    <t>T02967</t>
  </si>
  <si>
    <t>T02968</t>
  </si>
  <si>
    <t>T02969</t>
  </si>
  <si>
    <t>T02970</t>
  </si>
  <si>
    <t>T02971</t>
  </si>
  <si>
    <t>T02972</t>
  </si>
  <si>
    <t>T02973</t>
  </si>
  <si>
    <t>T02974</t>
  </si>
  <si>
    <t>T02975</t>
  </si>
  <si>
    <t>T02976</t>
  </si>
  <si>
    <t>T02977</t>
  </si>
  <si>
    <t>T02978</t>
  </si>
  <si>
    <t>T02979</t>
  </si>
  <si>
    <t>T02980</t>
  </si>
  <si>
    <t>T02981</t>
  </si>
  <si>
    <t>T02982</t>
  </si>
  <si>
    <t>T02983</t>
  </si>
  <si>
    <t>T02984</t>
  </si>
  <si>
    <t>T02985</t>
  </si>
  <si>
    <t>T02986</t>
  </si>
  <si>
    <t>T02987</t>
  </si>
  <si>
    <t>T02988</t>
  </si>
  <si>
    <t>T02989</t>
  </si>
  <si>
    <t>T02990</t>
  </si>
  <si>
    <t>T02991</t>
  </si>
  <si>
    <t>T02992</t>
  </si>
  <si>
    <t>T02993</t>
  </si>
  <si>
    <t>T02994</t>
  </si>
  <si>
    <t>T02995</t>
  </si>
  <si>
    <t>T02996</t>
  </si>
  <si>
    <t>T02997</t>
  </si>
  <si>
    <t>T02998</t>
  </si>
  <si>
    <t>T02999</t>
  </si>
  <si>
    <t>T03000</t>
  </si>
  <si>
    <t>T03001</t>
  </si>
  <si>
    <t>T03002</t>
  </si>
  <si>
    <t>T03003</t>
  </si>
  <si>
    <t>T03004</t>
  </si>
  <si>
    <t>T03005</t>
  </si>
  <si>
    <t>T03006</t>
  </si>
  <si>
    <t>T03007</t>
  </si>
  <si>
    <t>T03008</t>
  </si>
  <si>
    <t>T03009</t>
  </si>
  <si>
    <t>T03010</t>
  </si>
  <si>
    <t>T03011</t>
  </si>
  <si>
    <t>T03012</t>
  </si>
  <si>
    <t>T03013</t>
  </si>
  <si>
    <t>T03014</t>
  </si>
  <si>
    <t>T03015</t>
  </si>
  <si>
    <t>T03016</t>
  </si>
  <si>
    <t>T03017</t>
  </si>
  <si>
    <t>T03018</t>
  </si>
  <si>
    <t>T03019</t>
  </si>
  <si>
    <t>T03020</t>
  </si>
  <si>
    <t>T03021</t>
  </si>
  <si>
    <t>T03022</t>
  </si>
  <si>
    <t>T03023</t>
  </si>
  <si>
    <t>T03024</t>
  </si>
  <si>
    <t>T03025</t>
  </si>
  <si>
    <t>T03026</t>
  </si>
  <si>
    <t>T03027</t>
  </si>
  <si>
    <t>T03028</t>
  </si>
  <si>
    <t>T03029</t>
  </si>
  <si>
    <t>T03030</t>
  </si>
  <si>
    <t>T03031</t>
  </si>
  <si>
    <t>T03032</t>
  </si>
  <si>
    <t>T03033</t>
  </si>
  <si>
    <t>T03034</t>
  </si>
  <si>
    <t>T03035</t>
  </si>
  <si>
    <t>T03036</t>
  </si>
  <si>
    <t>T03037</t>
  </si>
  <si>
    <t>T03038</t>
  </si>
  <si>
    <t>T03039</t>
  </si>
  <si>
    <t>T03040</t>
  </si>
  <si>
    <t>T03041</t>
  </si>
  <si>
    <t>T03042</t>
  </si>
  <si>
    <t>T03043</t>
  </si>
  <si>
    <t>T03044</t>
  </si>
  <si>
    <t>T03045</t>
  </si>
  <si>
    <t>T03046</t>
  </si>
  <si>
    <t>T03047</t>
  </si>
  <si>
    <t>T03048</t>
  </si>
  <si>
    <t>T03049</t>
  </si>
  <si>
    <t>T03050</t>
  </si>
  <si>
    <t>T03051</t>
  </si>
  <si>
    <t>T03052</t>
  </si>
  <si>
    <t>T03053</t>
  </si>
  <si>
    <t>T03054</t>
  </si>
  <si>
    <t>T03055</t>
  </si>
  <si>
    <t>T03056</t>
  </si>
  <si>
    <t>T03057</t>
  </si>
  <si>
    <t>T03058</t>
  </si>
  <si>
    <t>T03059</t>
  </si>
  <si>
    <t>T03060</t>
  </si>
  <si>
    <t>T03061</t>
  </si>
  <si>
    <t>T03062</t>
  </si>
  <si>
    <t>T03063</t>
  </si>
  <si>
    <t>T03064</t>
  </si>
  <si>
    <t>T03065</t>
  </si>
  <si>
    <t>T03066</t>
  </si>
  <si>
    <t>T03067</t>
  </si>
  <si>
    <t>T03068</t>
  </si>
  <si>
    <t>T03069</t>
  </si>
  <si>
    <t>T03070</t>
  </si>
  <si>
    <t>T03071</t>
  </si>
  <si>
    <t>T03072</t>
  </si>
  <si>
    <t>T03073</t>
  </si>
  <si>
    <t>T03074</t>
  </si>
  <si>
    <t>T03075</t>
  </si>
  <si>
    <t>T03076</t>
  </si>
  <si>
    <t>T03077</t>
  </si>
  <si>
    <t>T03078</t>
  </si>
  <si>
    <t>T03079</t>
  </si>
  <si>
    <t>T03080</t>
  </si>
  <si>
    <t>T03081</t>
  </si>
  <si>
    <t>T03082</t>
  </si>
  <si>
    <t>T03083</t>
  </si>
  <si>
    <t>T03084</t>
  </si>
  <si>
    <t>T03085</t>
  </si>
  <si>
    <t>T03086</t>
  </si>
  <si>
    <t>T03087</t>
  </si>
  <si>
    <t>T03088</t>
  </si>
  <si>
    <t>T03089</t>
  </si>
  <si>
    <t>T03090</t>
  </si>
  <si>
    <t>T03091</t>
  </si>
  <si>
    <t>T03092</t>
  </si>
  <si>
    <t>T03093</t>
  </si>
  <si>
    <t>T03094</t>
  </si>
  <si>
    <t>T03095</t>
  </si>
  <si>
    <t>T03096</t>
  </si>
  <si>
    <t>T03097</t>
  </si>
  <si>
    <t>T03098</t>
  </si>
  <si>
    <t>T03099</t>
  </si>
  <si>
    <t>T03100</t>
  </si>
  <si>
    <t>T03101</t>
  </si>
  <si>
    <t>T03102</t>
  </si>
  <si>
    <t>T03103</t>
  </si>
  <si>
    <t>T03104</t>
  </si>
  <si>
    <t>T03105</t>
  </si>
  <si>
    <t>T03106</t>
  </si>
  <si>
    <t>T03107</t>
  </si>
  <si>
    <t>T03108</t>
  </si>
  <si>
    <t>T03109</t>
  </si>
  <si>
    <t>T03110</t>
  </si>
  <si>
    <t>T03111</t>
  </si>
  <si>
    <t>T03112</t>
  </si>
  <si>
    <t>T03113</t>
  </si>
  <si>
    <t>T03114</t>
  </si>
  <si>
    <t>T03115</t>
  </si>
  <si>
    <t>T03116</t>
  </si>
  <si>
    <t>T03117</t>
  </si>
  <si>
    <t>T03118</t>
  </si>
  <si>
    <t>T03119</t>
  </si>
  <si>
    <t>T03120</t>
  </si>
  <si>
    <t>T03121</t>
  </si>
  <si>
    <t>T03122</t>
  </si>
  <si>
    <t>T03123</t>
  </si>
  <si>
    <t>T03124</t>
  </si>
  <si>
    <t>T03125</t>
  </si>
  <si>
    <t>T03126</t>
  </si>
  <si>
    <t>T03127</t>
  </si>
  <si>
    <t>T03128</t>
  </si>
  <si>
    <t>T03129</t>
  </si>
  <si>
    <t>T03130</t>
  </si>
  <si>
    <t>T03131</t>
  </si>
  <si>
    <t>T03132</t>
  </si>
  <si>
    <t>T03133</t>
  </si>
  <si>
    <t>T03134</t>
  </si>
  <si>
    <t>T03135</t>
  </si>
  <si>
    <t>T03136</t>
  </si>
  <si>
    <t>T03137</t>
  </si>
  <si>
    <t>T03138</t>
  </si>
  <si>
    <t>T03139</t>
  </si>
  <si>
    <t>T03140</t>
  </si>
  <si>
    <t>T03141</t>
  </si>
  <si>
    <t>T03142</t>
  </si>
  <si>
    <t>T03143</t>
  </si>
  <si>
    <t>T03144</t>
  </si>
  <si>
    <t>T03145</t>
  </si>
  <si>
    <t>T03146</t>
  </si>
  <si>
    <t>T03147</t>
  </si>
  <si>
    <t>T03148</t>
  </si>
  <si>
    <t>T03149</t>
  </si>
  <si>
    <t>T03150</t>
  </si>
  <si>
    <t>T03151</t>
  </si>
  <si>
    <t>T03152</t>
  </si>
  <si>
    <t>T03153</t>
  </si>
  <si>
    <t>T03154</t>
  </si>
  <si>
    <t>T03155</t>
  </si>
  <si>
    <t>T03156</t>
  </si>
  <si>
    <t>T03157</t>
  </si>
  <si>
    <t>T03158</t>
  </si>
  <si>
    <t>T03159</t>
  </si>
  <si>
    <t>T03160</t>
  </si>
  <si>
    <t>T03161</t>
  </si>
  <si>
    <t>T03162</t>
  </si>
  <si>
    <t>T03163</t>
  </si>
  <si>
    <t>T03164</t>
  </si>
  <si>
    <t>T03165</t>
  </si>
  <si>
    <t>T03166</t>
  </si>
  <si>
    <t>T03167</t>
  </si>
  <si>
    <t>T03168</t>
  </si>
  <si>
    <t>T03169</t>
  </si>
  <si>
    <t>T03170</t>
  </si>
  <si>
    <t>T03171</t>
  </si>
  <si>
    <t>T03172</t>
  </si>
  <si>
    <t>T03173</t>
  </si>
  <si>
    <t>T03174</t>
  </si>
  <si>
    <t>T03175</t>
  </si>
  <si>
    <t>T03176</t>
  </si>
  <si>
    <t>T03177</t>
  </si>
  <si>
    <t>T03178</t>
  </si>
  <si>
    <t>T03179</t>
  </si>
  <si>
    <t>T03180</t>
  </si>
  <si>
    <t>T03181</t>
  </si>
  <si>
    <t>T03182</t>
  </si>
  <si>
    <t>T03183</t>
  </si>
  <si>
    <t>T03184</t>
  </si>
  <si>
    <t>T03185</t>
  </si>
  <si>
    <t>T03186</t>
  </si>
  <si>
    <t>T03187</t>
  </si>
  <si>
    <t>T03188</t>
  </si>
  <si>
    <t>T03189</t>
  </si>
  <si>
    <t>T03190</t>
  </si>
  <si>
    <t>T03191</t>
  </si>
  <si>
    <t>T03192</t>
  </si>
  <si>
    <t>T03193</t>
  </si>
  <si>
    <t>T03194</t>
  </si>
  <si>
    <t>T03195</t>
  </si>
  <si>
    <t>T03196</t>
  </si>
  <si>
    <t>T03197</t>
  </si>
  <si>
    <t>T03198</t>
  </si>
  <si>
    <t>T03199</t>
  </si>
  <si>
    <t>T03200</t>
  </si>
  <si>
    <t>T03201</t>
  </si>
  <si>
    <t>T03202</t>
  </si>
  <si>
    <t>T03203</t>
  </si>
  <si>
    <t>T03204</t>
  </si>
  <si>
    <t>T03205</t>
  </si>
  <si>
    <t>T03206</t>
  </si>
  <si>
    <t>T03207</t>
  </si>
  <si>
    <t>T03208</t>
  </si>
  <si>
    <t>T03209</t>
  </si>
  <si>
    <t>T03210</t>
  </si>
  <si>
    <t>T03211</t>
  </si>
  <si>
    <t>T03212</t>
  </si>
  <si>
    <t>T03213</t>
  </si>
  <si>
    <t>T03214</t>
  </si>
  <si>
    <t>T03215</t>
  </si>
  <si>
    <t>T03216</t>
  </si>
  <si>
    <t>T03217</t>
  </si>
  <si>
    <t>T03218</t>
  </si>
  <si>
    <t>T03219</t>
  </si>
  <si>
    <t>T03220</t>
  </si>
  <si>
    <t>T03221</t>
  </si>
  <si>
    <t>T03222</t>
  </si>
  <si>
    <t>T03223</t>
  </si>
  <si>
    <t>T03224</t>
  </si>
  <si>
    <t>T03225</t>
  </si>
  <si>
    <t>T03226</t>
  </si>
  <si>
    <t>T03227</t>
  </si>
  <si>
    <t>T03228</t>
  </si>
  <si>
    <t>T03229</t>
  </si>
  <si>
    <t>T03230</t>
  </si>
  <si>
    <t>T03231</t>
  </si>
  <si>
    <t>T03232</t>
  </si>
  <si>
    <t>T03233</t>
  </si>
  <si>
    <t>T03234</t>
  </si>
  <si>
    <t>T03235</t>
  </si>
  <si>
    <t>T03236</t>
  </si>
  <si>
    <t>T03237</t>
  </si>
  <si>
    <t>T03238</t>
  </si>
  <si>
    <t>T03239</t>
  </si>
  <si>
    <t>T03240</t>
  </si>
  <si>
    <t>T03241</t>
  </si>
  <si>
    <t>T03242</t>
  </si>
  <si>
    <t>T03243</t>
  </si>
  <si>
    <t>T03244</t>
  </si>
  <si>
    <t>T03245</t>
  </si>
  <si>
    <t>T03246</t>
  </si>
  <si>
    <t>T03247</t>
  </si>
  <si>
    <t>T03248</t>
  </si>
  <si>
    <t>T03249</t>
  </si>
  <si>
    <t>T03250</t>
  </si>
  <si>
    <t>T03251</t>
  </si>
  <si>
    <t>T03252</t>
  </si>
  <si>
    <t>T03253</t>
  </si>
  <si>
    <t>T03254</t>
  </si>
  <si>
    <t>T03255</t>
  </si>
  <si>
    <t>T03256</t>
  </si>
  <si>
    <t>T03257</t>
  </si>
  <si>
    <t>T03258</t>
  </si>
  <si>
    <t>T03259</t>
  </si>
  <si>
    <t>T03260</t>
  </si>
  <si>
    <t>T03261</t>
  </si>
  <si>
    <t>T03262</t>
  </si>
  <si>
    <t>T03263</t>
  </si>
  <si>
    <t>T03264</t>
  </si>
  <si>
    <t>T03265</t>
  </si>
  <si>
    <t>T03266</t>
  </si>
  <si>
    <t>T03267</t>
  </si>
  <si>
    <t>T03268</t>
  </si>
  <si>
    <t>T03269</t>
  </si>
  <si>
    <t>T03270</t>
  </si>
  <si>
    <t>T03271</t>
  </si>
  <si>
    <t>T03272</t>
  </si>
  <si>
    <t>T03273</t>
  </si>
  <si>
    <t>T03274</t>
  </si>
  <si>
    <t>T03275</t>
  </si>
  <si>
    <t>T03276</t>
  </si>
  <si>
    <t>T03277</t>
  </si>
  <si>
    <t>T03278</t>
  </si>
  <si>
    <t>T03279</t>
  </si>
  <si>
    <t>T03280</t>
  </si>
  <si>
    <t>T03281</t>
  </si>
  <si>
    <t>T03282</t>
  </si>
  <si>
    <t>T03283</t>
  </si>
  <si>
    <t>T03284</t>
  </si>
  <si>
    <t>T03285</t>
  </si>
  <si>
    <t>T03286</t>
  </si>
  <si>
    <t>T03287</t>
  </si>
  <si>
    <t>T03288</t>
  </si>
  <si>
    <t>T03289</t>
  </si>
  <si>
    <t>T03290</t>
  </si>
  <si>
    <t>T03291</t>
  </si>
  <si>
    <t>T03292</t>
  </si>
  <si>
    <t>T03293</t>
  </si>
  <si>
    <t>T03294</t>
  </si>
  <si>
    <t>T03295</t>
  </si>
  <si>
    <t>T03296</t>
  </si>
  <si>
    <t>T03297</t>
  </si>
  <si>
    <t>T03298</t>
  </si>
  <si>
    <t>T03299</t>
  </si>
  <si>
    <t>T03300</t>
  </si>
  <si>
    <t>T03301</t>
  </si>
  <si>
    <t>T03302</t>
  </si>
  <si>
    <t>T03303</t>
  </si>
  <si>
    <t>T03304</t>
  </si>
  <si>
    <t>T03305</t>
  </si>
  <si>
    <t>T03306</t>
  </si>
  <si>
    <t>T03307</t>
  </si>
  <si>
    <t>T03308</t>
  </si>
  <si>
    <t>T03309</t>
  </si>
  <si>
    <t>T03310</t>
  </si>
  <si>
    <t>T03311</t>
  </si>
  <si>
    <t>T03312</t>
  </si>
  <si>
    <t>T03313</t>
  </si>
  <si>
    <t>T03314</t>
  </si>
  <si>
    <t>T03315</t>
  </si>
  <si>
    <t>T03316</t>
  </si>
  <si>
    <t>T03317</t>
  </si>
  <si>
    <t>T03318</t>
  </si>
  <si>
    <t>T03319</t>
  </si>
  <si>
    <t>T03320</t>
  </si>
  <si>
    <t>T03321</t>
  </si>
  <si>
    <t>T03322</t>
  </si>
  <si>
    <t>T03323</t>
  </si>
  <si>
    <t>T03324</t>
  </si>
  <si>
    <t>T03325</t>
  </si>
  <si>
    <t>T03326</t>
  </si>
  <si>
    <t>T03327</t>
  </si>
  <si>
    <t>T03328</t>
  </si>
  <si>
    <t>T03329</t>
  </si>
  <si>
    <t>T03330</t>
  </si>
  <si>
    <t>T03331</t>
  </si>
  <si>
    <t>T03332</t>
  </si>
  <si>
    <t>T03333</t>
  </si>
  <si>
    <t>T03334</t>
  </si>
  <si>
    <t>T03335</t>
  </si>
  <si>
    <t>T03336</t>
  </si>
  <si>
    <t>T03337</t>
  </si>
  <si>
    <t>T03338</t>
  </si>
  <si>
    <t>T03339</t>
  </si>
  <si>
    <t>T03340</t>
  </si>
  <si>
    <t>T03341</t>
  </si>
  <si>
    <t>T03342</t>
  </si>
  <si>
    <t>T03343</t>
  </si>
  <si>
    <t>T03344</t>
  </si>
  <si>
    <t>T03345</t>
  </si>
  <si>
    <t>T03346</t>
  </si>
  <si>
    <t>T03347</t>
  </si>
  <si>
    <t>T03348</t>
  </si>
  <si>
    <t>T03349</t>
  </si>
  <si>
    <t>T03350</t>
  </si>
  <si>
    <t>T03351</t>
  </si>
  <si>
    <t>T03352</t>
  </si>
  <si>
    <t>T03353</t>
  </si>
  <si>
    <t>T03354</t>
  </si>
  <si>
    <t>T03355</t>
  </si>
  <si>
    <t>T03356</t>
  </si>
  <si>
    <t>T03357</t>
  </si>
  <si>
    <t>T03358</t>
  </si>
  <si>
    <t>T03359</t>
  </si>
  <si>
    <t>T03360</t>
  </si>
  <si>
    <t>T03361</t>
  </si>
  <si>
    <t>T03362</t>
  </si>
  <si>
    <t>T03363</t>
  </si>
  <si>
    <t>T03364</t>
  </si>
  <si>
    <t>T03365</t>
  </si>
  <si>
    <t>T03366</t>
  </si>
  <si>
    <t>T03367</t>
  </si>
  <si>
    <t>T03368</t>
  </si>
  <si>
    <t>T03369</t>
  </si>
  <si>
    <t>T03370</t>
  </si>
  <si>
    <t>T03371</t>
  </si>
  <si>
    <t>T03372</t>
  </si>
  <si>
    <t>T03373</t>
  </si>
  <si>
    <t>T03374</t>
  </si>
  <si>
    <t>T03375</t>
  </si>
  <si>
    <t>T03376</t>
  </si>
  <si>
    <t>T03377</t>
  </si>
  <si>
    <t>T03378</t>
  </si>
  <si>
    <t>T03379</t>
  </si>
  <si>
    <t>T03380</t>
  </si>
  <si>
    <t>T03381</t>
  </si>
  <si>
    <t>T03382</t>
  </si>
  <si>
    <t>T03383</t>
  </si>
  <si>
    <t>T03384</t>
  </si>
  <si>
    <t>T03385</t>
  </si>
  <si>
    <t>T03386</t>
  </si>
  <si>
    <t>T03387</t>
  </si>
  <si>
    <t>T03388</t>
  </si>
  <si>
    <t>T03389</t>
  </si>
  <si>
    <t>T03390</t>
  </si>
  <si>
    <t>T03391</t>
  </si>
  <si>
    <t>T03392</t>
  </si>
  <si>
    <t>T03393</t>
  </si>
  <si>
    <t>T03394</t>
  </si>
  <si>
    <t>T03395</t>
  </si>
  <si>
    <t>T03396</t>
  </si>
  <si>
    <t>T03397</t>
  </si>
  <si>
    <t>T03398</t>
  </si>
  <si>
    <t>T03399</t>
  </si>
  <si>
    <t>T03400</t>
  </si>
  <si>
    <t>T03401</t>
  </si>
  <si>
    <t>T03402</t>
  </si>
  <si>
    <t>T03403</t>
  </si>
  <si>
    <t>T03404</t>
  </si>
  <si>
    <t>T03405</t>
  </si>
  <si>
    <t>T03406</t>
  </si>
  <si>
    <t>T03407</t>
  </si>
  <si>
    <t>T03408</t>
  </si>
  <si>
    <t>T03409</t>
  </si>
  <si>
    <t>T03410</t>
  </si>
  <si>
    <t>T03411</t>
  </si>
  <si>
    <t>T03412</t>
  </si>
  <si>
    <t>T03413</t>
  </si>
  <si>
    <t>T03414</t>
  </si>
  <si>
    <t>T03415</t>
  </si>
  <si>
    <t>T03416</t>
  </si>
  <si>
    <t>T03417</t>
  </si>
  <si>
    <t>T03418</t>
  </si>
  <si>
    <t>T03419</t>
  </si>
  <si>
    <t>T03420</t>
  </si>
  <si>
    <t>T03421</t>
  </si>
  <si>
    <t>T03422</t>
  </si>
  <si>
    <t>T03423</t>
  </si>
  <si>
    <t>T03424</t>
  </si>
  <si>
    <t>T03425</t>
  </si>
  <si>
    <t>T03426</t>
  </si>
  <si>
    <t>T03427</t>
  </si>
  <si>
    <t>T03428</t>
  </si>
  <si>
    <t>T03429</t>
  </si>
  <si>
    <t>T03430</t>
  </si>
  <si>
    <t>T03431</t>
  </si>
  <si>
    <t>T03432</t>
  </si>
  <si>
    <t>T03433</t>
  </si>
  <si>
    <t>T03434</t>
  </si>
  <si>
    <t>T03435</t>
  </si>
  <si>
    <t>T03436</t>
  </si>
  <si>
    <t>T03437</t>
  </si>
  <si>
    <t>T03438</t>
  </si>
  <si>
    <t>T03439</t>
  </si>
  <si>
    <t>T03440</t>
  </si>
  <si>
    <t>T03441</t>
  </si>
  <si>
    <t>T03442</t>
  </si>
  <si>
    <t>T03443</t>
  </si>
  <si>
    <t>T03444</t>
  </si>
  <si>
    <t>T03445</t>
  </si>
  <si>
    <t>T03446</t>
  </si>
  <si>
    <t>T03447</t>
  </si>
  <si>
    <t>T03448</t>
  </si>
  <si>
    <t>T03449</t>
  </si>
  <si>
    <t>T03450</t>
  </si>
  <si>
    <t>T03451</t>
  </si>
  <si>
    <t>T03452</t>
  </si>
  <si>
    <t>T03453</t>
  </si>
  <si>
    <t>T03454</t>
  </si>
  <si>
    <t>T03455</t>
  </si>
  <si>
    <t>T03456</t>
  </si>
  <si>
    <t>T03457</t>
  </si>
  <si>
    <t>T03458</t>
  </si>
  <si>
    <t>T03459</t>
  </si>
  <si>
    <t>T03460</t>
  </si>
  <si>
    <t>T03461</t>
  </si>
  <si>
    <t>T03462</t>
  </si>
  <si>
    <t>T03463</t>
  </si>
  <si>
    <t>T03464</t>
  </si>
  <si>
    <t>T03465</t>
  </si>
  <si>
    <t>T03466</t>
  </si>
  <si>
    <t>T03467</t>
  </si>
  <si>
    <t>T03468</t>
  </si>
  <si>
    <t>T03469</t>
  </si>
  <si>
    <t>T03470</t>
  </si>
  <si>
    <t>T03471</t>
  </si>
  <si>
    <t>T03472</t>
  </si>
  <si>
    <t>T03473</t>
  </si>
  <si>
    <t>T03474</t>
  </si>
  <si>
    <t>T03475</t>
  </si>
  <si>
    <t>T03476</t>
  </si>
  <si>
    <t>T03477</t>
  </si>
  <si>
    <t>T03478</t>
  </si>
  <si>
    <t>T03479</t>
  </si>
  <si>
    <t>T03480</t>
  </si>
  <si>
    <t>T03481</t>
  </si>
  <si>
    <t>T03482</t>
  </si>
  <si>
    <t>T03483</t>
  </si>
  <si>
    <t>T03484</t>
  </si>
  <si>
    <t>T03485</t>
  </si>
  <si>
    <t>T03486</t>
  </si>
  <si>
    <t>T03487</t>
  </si>
  <si>
    <t>T03488</t>
  </si>
  <si>
    <t>T03489</t>
  </si>
  <si>
    <t>T03490</t>
  </si>
  <si>
    <t>T03491</t>
  </si>
  <si>
    <t>T03492</t>
  </si>
  <si>
    <t>T03493</t>
  </si>
  <si>
    <t>T03494</t>
  </si>
  <si>
    <t>T03495</t>
  </si>
  <si>
    <t>T03496</t>
  </si>
  <si>
    <t>T03497</t>
  </si>
  <si>
    <t>T03498</t>
  </si>
  <si>
    <t>T03499</t>
  </si>
  <si>
    <t>T03500</t>
  </si>
  <si>
    <t>T03501</t>
  </si>
  <si>
    <t>T03502</t>
  </si>
  <si>
    <t>T03503</t>
  </si>
  <si>
    <t>T03504</t>
  </si>
  <si>
    <t>T03505</t>
  </si>
  <si>
    <t>T03506</t>
  </si>
  <si>
    <t>T03507</t>
  </si>
  <si>
    <t>T03508</t>
  </si>
  <si>
    <t>T03509</t>
  </si>
  <si>
    <t>T03510</t>
  </si>
  <si>
    <t>T03511</t>
  </si>
  <si>
    <t>T03512</t>
  </si>
  <si>
    <t>T03513</t>
  </si>
  <si>
    <t>T03514</t>
  </si>
  <si>
    <t>T03515</t>
  </si>
  <si>
    <t>T03516</t>
  </si>
  <si>
    <t>T03517</t>
  </si>
  <si>
    <t>T03518</t>
  </si>
  <si>
    <t>T03519</t>
  </si>
  <si>
    <t>T03520</t>
  </si>
  <si>
    <t>T03521</t>
  </si>
  <si>
    <t>T03522</t>
  </si>
  <si>
    <t>T03523</t>
  </si>
  <si>
    <t>T03524</t>
  </si>
  <si>
    <t>T03525</t>
  </si>
  <si>
    <t>T03526</t>
  </si>
  <si>
    <t>T03527</t>
  </si>
  <si>
    <t>T03528</t>
  </si>
  <si>
    <t>T03529</t>
  </si>
  <si>
    <t>T03530</t>
  </si>
  <si>
    <t>T03531</t>
  </si>
  <si>
    <t>T03532</t>
  </si>
  <si>
    <t>T03533</t>
  </si>
  <si>
    <t>T03534</t>
  </si>
  <si>
    <t>T03535</t>
  </si>
  <si>
    <t>T03536</t>
  </si>
  <si>
    <t>T03537</t>
  </si>
  <si>
    <t>T03538</t>
  </si>
  <si>
    <t>T03539</t>
  </si>
  <si>
    <t>T03540</t>
  </si>
  <si>
    <t>T03541</t>
  </si>
  <si>
    <t>T03542</t>
  </si>
  <si>
    <t>T03543</t>
  </si>
  <si>
    <t>T03544</t>
  </si>
  <si>
    <t>T03545</t>
  </si>
  <si>
    <t>T03546</t>
  </si>
  <si>
    <t>T03547</t>
  </si>
  <si>
    <t>T03548</t>
  </si>
  <si>
    <t>T03549</t>
  </si>
  <si>
    <t>T03550</t>
  </si>
  <si>
    <t>T03551</t>
  </si>
  <si>
    <t>T03552</t>
  </si>
  <si>
    <t>T03553</t>
  </si>
  <si>
    <t>T03554</t>
  </si>
  <si>
    <t>T03555</t>
  </si>
  <si>
    <t>T03556</t>
  </si>
  <si>
    <t>T03557</t>
  </si>
  <si>
    <t>T03558</t>
  </si>
  <si>
    <t>T03559</t>
  </si>
  <si>
    <t>T03560</t>
  </si>
  <si>
    <t>T03561</t>
  </si>
  <si>
    <t>T03562</t>
  </si>
  <si>
    <t>T03563</t>
  </si>
  <si>
    <t>T03564</t>
  </si>
  <si>
    <t>T03565</t>
  </si>
  <si>
    <t>T03566</t>
  </si>
  <si>
    <t>T03567</t>
  </si>
  <si>
    <t>T03568</t>
  </si>
  <si>
    <t>T03569</t>
  </si>
  <si>
    <t>T03570</t>
  </si>
  <si>
    <t>T03571</t>
  </si>
  <si>
    <t>T03572</t>
  </si>
  <si>
    <t>T03573</t>
  </si>
  <si>
    <t>T03574</t>
  </si>
  <si>
    <t>T03575</t>
  </si>
  <si>
    <t>T03576</t>
  </si>
  <si>
    <t>T03577</t>
  </si>
  <si>
    <t>T03578</t>
  </si>
  <si>
    <t>T03579</t>
  </si>
  <si>
    <t>T03580</t>
  </si>
  <si>
    <t>T03581</t>
  </si>
  <si>
    <t>T03582</t>
  </si>
  <si>
    <t>T03583</t>
  </si>
  <si>
    <t>T03584</t>
  </si>
  <si>
    <t>T03585</t>
  </si>
  <si>
    <t>T03586</t>
  </si>
  <si>
    <t>T03587</t>
  </si>
  <si>
    <t>T03588</t>
  </si>
  <si>
    <t>T03589</t>
  </si>
  <si>
    <t>T03590</t>
  </si>
  <si>
    <t>T03591</t>
  </si>
  <si>
    <t>T03592</t>
  </si>
  <si>
    <t>T03593</t>
  </si>
  <si>
    <t>T03594</t>
  </si>
  <si>
    <t>T03595</t>
  </si>
  <si>
    <t>T03596</t>
  </si>
  <si>
    <t>T03597</t>
  </si>
  <si>
    <t>T03598</t>
  </si>
  <si>
    <t>T03599</t>
  </si>
  <si>
    <t>T03600</t>
  </si>
  <si>
    <t>T03601</t>
  </si>
  <si>
    <t>T03602</t>
  </si>
  <si>
    <t>T03603</t>
  </si>
  <si>
    <t>T03604</t>
  </si>
  <si>
    <t>T03605</t>
  </si>
  <si>
    <t>T03606</t>
  </si>
  <si>
    <t>T03607</t>
  </si>
  <si>
    <t>T03608</t>
  </si>
  <si>
    <t>T03609</t>
  </si>
  <si>
    <t>T03610</t>
  </si>
  <si>
    <t>T03611</t>
  </si>
  <si>
    <t>T03612</t>
  </si>
  <si>
    <t>T03613</t>
  </si>
  <si>
    <t>T03614</t>
  </si>
  <si>
    <t>T03615</t>
  </si>
  <si>
    <t>T03616</t>
  </si>
  <si>
    <t>T03617</t>
  </si>
  <si>
    <t>T03618</t>
  </si>
  <si>
    <t>T03619</t>
  </si>
  <si>
    <t>T03620</t>
  </si>
  <si>
    <t>T03621</t>
  </si>
  <si>
    <t>T03622</t>
  </si>
  <si>
    <t>T03623</t>
  </si>
  <si>
    <t>T03624</t>
  </si>
  <si>
    <t>T03625</t>
  </si>
  <si>
    <t>T03626</t>
  </si>
  <si>
    <t>T03627</t>
  </si>
  <si>
    <t>T03628</t>
  </si>
  <si>
    <t>T03629</t>
  </si>
  <si>
    <t>T03630</t>
  </si>
  <si>
    <t>T03631</t>
  </si>
  <si>
    <t>T03632</t>
  </si>
  <si>
    <t>T03633</t>
  </si>
  <si>
    <t>T03634</t>
  </si>
  <si>
    <t>T03635</t>
  </si>
  <si>
    <t>T03636</t>
  </si>
  <si>
    <t>T03637</t>
  </si>
  <si>
    <t>T03638</t>
  </si>
  <si>
    <t>T03639</t>
  </si>
  <si>
    <t>T03640</t>
  </si>
  <si>
    <t>T03641</t>
  </si>
  <si>
    <t>T03642</t>
  </si>
  <si>
    <t>T03643</t>
  </si>
  <si>
    <t>T03644</t>
  </si>
  <si>
    <t>T03645</t>
  </si>
  <si>
    <t>T03646</t>
  </si>
  <si>
    <t>T03647</t>
  </si>
  <si>
    <t>T03648</t>
  </si>
  <si>
    <t>T03649</t>
  </si>
  <si>
    <t>T03650</t>
  </si>
  <si>
    <t>T03651</t>
  </si>
  <si>
    <t>T03652</t>
  </si>
  <si>
    <t>T03653</t>
  </si>
  <si>
    <t>T03654</t>
  </si>
  <si>
    <t>T03655</t>
  </si>
  <si>
    <t>T03656</t>
  </si>
  <si>
    <t>T03657</t>
  </si>
  <si>
    <t>T03658</t>
  </si>
  <si>
    <t>T03659</t>
  </si>
  <si>
    <t>T03660</t>
  </si>
  <si>
    <t>T03661</t>
  </si>
  <si>
    <t>T03662</t>
  </si>
  <si>
    <t>T03663</t>
  </si>
  <si>
    <t>T03664</t>
  </si>
  <si>
    <t>T03665</t>
  </si>
  <si>
    <t>T03666</t>
  </si>
  <si>
    <t>T03667</t>
  </si>
  <si>
    <t>T03668</t>
  </si>
  <si>
    <t>T03669</t>
  </si>
  <si>
    <t>T03670</t>
  </si>
  <si>
    <t>T03671</t>
  </si>
  <si>
    <t>T03672</t>
  </si>
  <si>
    <t>T03673</t>
  </si>
  <si>
    <t>T03674</t>
  </si>
  <si>
    <t>T03675</t>
  </si>
  <si>
    <t>T03676</t>
  </si>
  <si>
    <t>T03677</t>
  </si>
  <si>
    <t>T03678</t>
  </si>
  <si>
    <t>T03679</t>
  </si>
  <si>
    <t>T03680</t>
  </si>
  <si>
    <t>T03681</t>
  </si>
  <si>
    <t>T03682</t>
  </si>
  <si>
    <t>T03683</t>
  </si>
  <si>
    <t>T03684</t>
  </si>
  <si>
    <t>T03685</t>
  </si>
  <si>
    <t>T03686</t>
  </si>
  <si>
    <t>T03687</t>
  </si>
  <si>
    <t>T03688</t>
  </si>
  <si>
    <t>T03689</t>
  </si>
  <si>
    <t>T03690</t>
  </si>
  <si>
    <t>T03691</t>
  </si>
  <si>
    <t>T03692</t>
  </si>
  <si>
    <t>T03693</t>
  </si>
  <si>
    <t>T03694</t>
  </si>
  <si>
    <t>T03695</t>
  </si>
  <si>
    <t>T03696</t>
  </si>
  <si>
    <t>T03697</t>
  </si>
  <si>
    <t>T03698</t>
  </si>
  <si>
    <t>T03699</t>
  </si>
  <si>
    <t>T03700</t>
  </si>
  <si>
    <t>T03701</t>
  </si>
  <si>
    <t>T03702</t>
  </si>
  <si>
    <t>T03703</t>
  </si>
  <si>
    <t>T03704</t>
  </si>
  <si>
    <t>T03705</t>
  </si>
  <si>
    <t>T03706</t>
  </si>
  <si>
    <t>T03707</t>
  </si>
  <si>
    <t>T03708</t>
  </si>
  <si>
    <t>T03709</t>
  </si>
  <si>
    <t>T03710</t>
  </si>
  <si>
    <t>T03711</t>
  </si>
  <si>
    <t>T03712</t>
  </si>
  <si>
    <t>T03713</t>
  </si>
  <si>
    <t>T03714</t>
  </si>
  <si>
    <t>T03715</t>
  </si>
  <si>
    <t>T03716</t>
  </si>
  <si>
    <t>T03717</t>
  </si>
  <si>
    <t>T03718</t>
  </si>
  <si>
    <t>T03719</t>
  </si>
  <si>
    <t>T03720</t>
  </si>
  <si>
    <t>T03721</t>
  </si>
  <si>
    <t>T03722</t>
  </si>
  <si>
    <t>T03723</t>
  </si>
  <si>
    <t>T03724</t>
  </si>
  <si>
    <t>T03725</t>
  </si>
  <si>
    <t>T03726</t>
  </si>
  <si>
    <t>T03727</t>
  </si>
  <si>
    <t>T03728</t>
  </si>
  <si>
    <t>T03729</t>
  </si>
  <si>
    <t>T03730</t>
  </si>
  <si>
    <t>T03731</t>
  </si>
  <si>
    <t>T03732</t>
  </si>
  <si>
    <t>T03733</t>
  </si>
  <si>
    <t>T03734</t>
  </si>
  <si>
    <t>T03735</t>
  </si>
  <si>
    <t>T03736</t>
  </si>
  <si>
    <t>T03737</t>
  </si>
  <si>
    <t>T03738</t>
  </si>
  <si>
    <t>T03739</t>
  </si>
  <si>
    <t>T03740</t>
  </si>
  <si>
    <t>T03741</t>
  </si>
  <si>
    <t>T03742</t>
  </si>
  <si>
    <t>T03743</t>
  </si>
  <si>
    <t>T03744</t>
  </si>
  <si>
    <t>T03745</t>
  </si>
  <si>
    <t>T03746</t>
  </si>
  <si>
    <t>T03747</t>
  </si>
  <si>
    <t>T03748</t>
  </si>
  <si>
    <t>T03749</t>
  </si>
  <si>
    <t>T03750</t>
  </si>
  <si>
    <t>T03751</t>
  </si>
  <si>
    <t>T03752</t>
  </si>
  <si>
    <t>T03753</t>
  </si>
  <si>
    <t>T03754</t>
  </si>
  <si>
    <t>T03755</t>
  </si>
  <si>
    <t>T03756</t>
  </si>
  <si>
    <t>T03757</t>
  </si>
  <si>
    <t>T03758</t>
  </si>
  <si>
    <t>T03759</t>
  </si>
  <si>
    <t>T03760</t>
  </si>
  <si>
    <t>T03761</t>
  </si>
  <si>
    <t>T03762</t>
  </si>
  <si>
    <t>T03763</t>
  </si>
  <si>
    <t>T03764</t>
  </si>
  <si>
    <t>T03765</t>
  </si>
  <si>
    <t>T03766</t>
  </si>
  <si>
    <t>T03767</t>
  </si>
  <si>
    <t>T03768</t>
  </si>
  <si>
    <t>T03769</t>
  </si>
  <si>
    <t>T03770</t>
  </si>
  <si>
    <t>T03771</t>
  </si>
  <si>
    <t>T03772</t>
  </si>
  <si>
    <t>T03773</t>
  </si>
  <si>
    <t>T03774</t>
  </si>
  <si>
    <t>T03775</t>
  </si>
  <si>
    <t>T03776</t>
  </si>
  <si>
    <t>T03777</t>
  </si>
  <si>
    <t>T03778</t>
  </si>
  <si>
    <t>T03779</t>
  </si>
  <si>
    <t>T03780</t>
  </si>
  <si>
    <t>T03781</t>
  </si>
  <si>
    <t>T03782</t>
  </si>
  <si>
    <t>T03783</t>
  </si>
  <si>
    <t>T03784</t>
  </si>
  <si>
    <t>T03785</t>
  </si>
  <si>
    <t>T03786</t>
  </si>
  <si>
    <t>T03787</t>
  </si>
  <si>
    <t>T03788</t>
  </si>
  <si>
    <t>T03789</t>
  </si>
  <si>
    <t>T03790</t>
  </si>
  <si>
    <t>T03791</t>
  </si>
  <si>
    <t>T03792</t>
  </si>
  <si>
    <t>T03793</t>
  </si>
  <si>
    <t>T03794</t>
  </si>
  <si>
    <t>T03795</t>
  </si>
  <si>
    <t>T03796</t>
  </si>
  <si>
    <t>T03797</t>
  </si>
  <si>
    <t>T03798</t>
  </si>
  <si>
    <t>T03799</t>
  </si>
  <si>
    <t>T03800</t>
  </si>
  <si>
    <t>T03801</t>
  </si>
  <si>
    <t>T03802</t>
  </si>
  <si>
    <t>T03803</t>
  </si>
  <si>
    <t>T03804</t>
  </si>
  <si>
    <t>T03805</t>
  </si>
  <si>
    <t>T03806</t>
  </si>
  <si>
    <t>T03807</t>
  </si>
  <si>
    <t>T03808</t>
  </si>
  <si>
    <t>T03809</t>
  </si>
  <si>
    <t>T03810</t>
  </si>
  <si>
    <t>T03811</t>
  </si>
  <si>
    <t>T03812</t>
  </si>
  <si>
    <t>T03813</t>
  </si>
  <si>
    <t>T03814</t>
  </si>
  <si>
    <t>T03815</t>
  </si>
  <si>
    <t>T03816</t>
  </si>
  <si>
    <t>T03817</t>
  </si>
  <si>
    <t>T03818</t>
  </si>
  <si>
    <t>T03819</t>
  </si>
  <si>
    <t>T03820</t>
  </si>
  <si>
    <t>T03821</t>
  </si>
  <si>
    <t>T03822</t>
  </si>
  <si>
    <t>T03823</t>
  </si>
  <si>
    <t>T03824</t>
  </si>
  <si>
    <t>T03825</t>
  </si>
  <si>
    <t>T03826</t>
  </si>
  <si>
    <t>T03827</t>
  </si>
  <si>
    <t>T03828</t>
  </si>
  <si>
    <t>T03829</t>
  </si>
  <si>
    <t>T03830</t>
  </si>
  <si>
    <t>T03831</t>
  </si>
  <si>
    <t>T03832</t>
  </si>
  <si>
    <t>T03833</t>
  </si>
  <si>
    <t>T03834</t>
  </si>
  <si>
    <t>T03835</t>
  </si>
  <si>
    <t>T03836</t>
  </si>
  <si>
    <t>T03837</t>
  </si>
  <si>
    <t>T03838</t>
  </si>
  <si>
    <t>T03839</t>
  </si>
  <si>
    <t>T03840</t>
  </si>
  <si>
    <t>T03841</t>
  </si>
  <si>
    <t>T03842</t>
  </si>
  <si>
    <t>T03843</t>
  </si>
  <si>
    <t>T03844</t>
  </si>
  <si>
    <t>T03845</t>
  </si>
  <si>
    <t>T03846</t>
  </si>
  <si>
    <t>T03847</t>
  </si>
  <si>
    <t>T03848</t>
  </si>
  <si>
    <t>T03849</t>
  </si>
  <si>
    <t>T03850</t>
  </si>
  <si>
    <t>T03851</t>
  </si>
  <si>
    <t>T03852</t>
  </si>
  <si>
    <t>T03853</t>
  </si>
  <si>
    <t>T03854</t>
  </si>
  <si>
    <t>T03855</t>
  </si>
  <si>
    <t>T03856</t>
  </si>
  <si>
    <t>T03857</t>
  </si>
  <si>
    <t>T03858</t>
  </si>
  <si>
    <t>T03859</t>
  </si>
  <si>
    <t>T03860</t>
  </si>
  <si>
    <t>T03861</t>
  </si>
  <si>
    <t>T03862</t>
  </si>
  <si>
    <t>T03863</t>
  </si>
  <si>
    <t>T03864</t>
  </si>
  <si>
    <t>T03865</t>
  </si>
  <si>
    <t>T03866</t>
  </si>
  <si>
    <t>T03867</t>
  </si>
  <si>
    <t>T03868</t>
  </si>
  <si>
    <t>T03869</t>
  </si>
  <si>
    <t>T03870</t>
  </si>
  <si>
    <t>T03871</t>
  </si>
  <si>
    <t>T03872</t>
  </si>
  <si>
    <t>T03873</t>
  </si>
  <si>
    <t>T03874</t>
  </si>
  <si>
    <t>T03875</t>
  </si>
  <si>
    <t>T03876</t>
  </si>
  <si>
    <t>T03877</t>
  </si>
  <si>
    <t>T03878</t>
  </si>
  <si>
    <t>T03879</t>
  </si>
  <si>
    <t>T03880</t>
  </si>
  <si>
    <t>T03881</t>
  </si>
  <si>
    <t>T03882</t>
  </si>
  <si>
    <t>T03883</t>
  </si>
  <si>
    <t>T03884</t>
  </si>
  <si>
    <t>T03885</t>
  </si>
  <si>
    <t>T03886</t>
  </si>
  <si>
    <t>T03887</t>
  </si>
  <si>
    <t>T03888</t>
  </si>
  <si>
    <t>T03889</t>
  </si>
  <si>
    <t>T03890</t>
  </si>
  <si>
    <t>T03891</t>
  </si>
  <si>
    <t>T03892</t>
  </si>
  <si>
    <t>T03893</t>
  </si>
  <si>
    <t>T03894</t>
  </si>
  <si>
    <t>T03895</t>
  </si>
  <si>
    <t>T03896</t>
  </si>
  <si>
    <t>T03897</t>
  </si>
  <si>
    <t>T03898</t>
  </si>
  <si>
    <t>T03899</t>
  </si>
  <si>
    <t>T03900</t>
  </si>
  <si>
    <t>T03901</t>
  </si>
  <si>
    <t>T03902</t>
  </si>
  <si>
    <t>T03903</t>
  </si>
  <si>
    <t>T03904</t>
  </si>
  <si>
    <t>T03905</t>
  </si>
  <si>
    <t>T03906</t>
  </si>
  <si>
    <t>T03907</t>
  </si>
  <si>
    <t>T03908</t>
  </si>
  <si>
    <t>T03909</t>
  </si>
  <si>
    <t>T03910</t>
  </si>
  <si>
    <t>T03911</t>
  </si>
  <si>
    <t>T03912</t>
  </si>
  <si>
    <t>T03913</t>
  </si>
  <si>
    <t>T03914</t>
  </si>
  <si>
    <t>T03915</t>
  </si>
  <si>
    <t>T03916</t>
  </si>
  <si>
    <t>T03917</t>
  </si>
  <si>
    <t>T03918</t>
  </si>
  <si>
    <t>T03919</t>
  </si>
  <si>
    <t>T03920</t>
  </si>
  <si>
    <t>T03921</t>
  </si>
  <si>
    <t>T03922</t>
  </si>
  <si>
    <t>T03923</t>
  </si>
  <si>
    <t>T03924</t>
  </si>
  <si>
    <t>T03925</t>
  </si>
  <si>
    <t>T03926</t>
  </si>
  <si>
    <t>T03927</t>
  </si>
  <si>
    <t>T03928</t>
  </si>
  <si>
    <t>T03929</t>
  </si>
  <si>
    <t>T03930</t>
  </si>
  <si>
    <t>T03931</t>
  </si>
  <si>
    <t>T03932</t>
  </si>
  <si>
    <t>T03933</t>
  </si>
  <si>
    <t>T03934</t>
  </si>
  <si>
    <t>T03935</t>
  </si>
  <si>
    <t>T03936</t>
  </si>
  <si>
    <t>T03937</t>
  </si>
  <si>
    <t>T03938</t>
  </si>
  <si>
    <t>T03939</t>
  </si>
  <si>
    <t>T03940</t>
  </si>
  <si>
    <t>T03941</t>
  </si>
  <si>
    <t>T03942</t>
  </si>
  <si>
    <t>T03943</t>
  </si>
  <si>
    <t>T03944</t>
  </si>
  <si>
    <t>T03945</t>
  </si>
  <si>
    <t>T03946</t>
  </si>
  <si>
    <t>T03947</t>
  </si>
  <si>
    <t>T03948</t>
  </si>
  <si>
    <t>T03949</t>
  </si>
  <si>
    <t>T03950</t>
  </si>
  <si>
    <t>T03951</t>
  </si>
  <si>
    <t>T03952</t>
  </si>
  <si>
    <t>T03953</t>
  </si>
  <si>
    <t>T03954</t>
  </si>
  <si>
    <t>T03955</t>
  </si>
  <si>
    <t>T03956</t>
  </si>
  <si>
    <t>T03957</t>
  </si>
  <si>
    <t>T03958</t>
  </si>
  <si>
    <t>T03959</t>
  </si>
  <si>
    <t>T03960</t>
  </si>
  <si>
    <t>T03961</t>
  </si>
  <si>
    <t>T03962</t>
  </si>
  <si>
    <t>T03963</t>
  </si>
  <si>
    <t>T03964</t>
  </si>
  <si>
    <t>T03965</t>
  </si>
  <si>
    <t>T03966</t>
  </si>
  <si>
    <t>T03967</t>
  </si>
  <si>
    <t>T03968</t>
  </si>
  <si>
    <t>T03969</t>
  </si>
  <si>
    <t>T03970</t>
  </si>
  <si>
    <t>T03971</t>
  </si>
  <si>
    <t>T03972</t>
  </si>
  <si>
    <t>T03973</t>
  </si>
  <si>
    <t>T03974</t>
  </si>
  <si>
    <t>T03975</t>
  </si>
  <si>
    <t>T03976</t>
  </si>
  <si>
    <t>T03977</t>
  </si>
  <si>
    <t>T03978</t>
  </si>
  <si>
    <t>T03979</t>
  </si>
  <si>
    <t>T03980</t>
  </si>
  <si>
    <t>T03981</t>
  </si>
  <si>
    <t>T03982</t>
  </si>
  <si>
    <t>T03983</t>
  </si>
  <si>
    <t>T03984</t>
  </si>
  <si>
    <t>T03985</t>
  </si>
  <si>
    <t>T03986</t>
  </si>
  <si>
    <t>T03987</t>
  </si>
  <si>
    <t>T03988</t>
  </si>
  <si>
    <t>T03989</t>
  </si>
  <si>
    <t>T03990</t>
  </si>
  <si>
    <t>T03991</t>
  </si>
  <si>
    <t>T03992</t>
  </si>
  <si>
    <t>T03993</t>
  </si>
  <si>
    <t>T03994</t>
  </si>
  <si>
    <t>T03995</t>
  </si>
  <si>
    <t>T03996</t>
  </si>
  <si>
    <t>T03997</t>
  </si>
  <si>
    <t>T03998</t>
  </si>
  <si>
    <t>T03999</t>
  </si>
  <si>
    <t>T04000</t>
  </si>
  <si>
    <t>T04001</t>
  </si>
  <si>
    <t>T04002</t>
  </si>
  <si>
    <t>T04003</t>
  </si>
  <si>
    <t>T04004</t>
  </si>
  <si>
    <t>T04005</t>
  </si>
  <si>
    <t>T04006</t>
  </si>
  <si>
    <t>T04007</t>
  </si>
  <si>
    <t>T04008</t>
  </si>
  <si>
    <t>T04009</t>
  </si>
  <si>
    <t>T04010</t>
  </si>
  <si>
    <t>T04011</t>
  </si>
  <si>
    <t>T04012</t>
  </si>
  <si>
    <t>T04013</t>
  </si>
  <si>
    <t>T04014</t>
  </si>
  <si>
    <t>T04015</t>
  </si>
  <si>
    <t>T04016</t>
  </si>
  <si>
    <t>T04017</t>
  </si>
  <si>
    <t>T04018</t>
  </si>
  <si>
    <t>T04019</t>
  </si>
  <si>
    <t>T04020</t>
  </si>
  <si>
    <t>T04021</t>
  </si>
  <si>
    <t>T04022</t>
  </si>
  <si>
    <t>T04023</t>
  </si>
  <si>
    <t>T04024</t>
  </si>
  <si>
    <t>T04025</t>
  </si>
  <si>
    <t>T04026</t>
  </si>
  <si>
    <t>T04027</t>
  </si>
  <si>
    <t>T04028</t>
  </si>
  <si>
    <t>T04029</t>
  </si>
  <si>
    <t>T04030</t>
  </si>
  <si>
    <t>T04031</t>
  </si>
  <si>
    <t>T04032</t>
  </si>
  <si>
    <t>T04033</t>
  </si>
  <si>
    <t>T04034</t>
  </si>
  <si>
    <t>T04035</t>
  </si>
  <si>
    <t>T04036</t>
  </si>
  <si>
    <t>T04037</t>
  </si>
  <si>
    <t>T04038</t>
  </si>
  <si>
    <t>T04039</t>
  </si>
  <si>
    <t>T04040</t>
  </si>
  <si>
    <t>T04041</t>
  </si>
  <si>
    <t>T04042</t>
  </si>
  <si>
    <t>T04043</t>
  </si>
  <si>
    <t>T04044</t>
  </si>
  <si>
    <t>T04045</t>
  </si>
  <si>
    <t>T04046</t>
  </si>
  <si>
    <t>T04047</t>
  </si>
  <si>
    <t>T04048</t>
  </si>
  <si>
    <t>T04049</t>
  </si>
  <si>
    <t>T04050</t>
  </si>
  <si>
    <t>T04051</t>
  </si>
  <si>
    <t>T04052</t>
  </si>
  <si>
    <t>T04053</t>
  </si>
  <si>
    <t>T04054</t>
  </si>
  <si>
    <t>T04055</t>
  </si>
  <si>
    <t>T04056</t>
  </si>
  <si>
    <t>T04057</t>
  </si>
  <si>
    <t>T04058</t>
  </si>
  <si>
    <t>T04059</t>
  </si>
  <si>
    <t>T04060</t>
  </si>
  <si>
    <t>T04061</t>
  </si>
  <si>
    <t>T04062</t>
  </si>
  <si>
    <t>T04063</t>
  </si>
  <si>
    <t>T04064</t>
  </si>
  <si>
    <t>T04065</t>
  </si>
  <si>
    <t>T04066</t>
  </si>
  <si>
    <t>T04067</t>
  </si>
  <si>
    <t>T04068</t>
  </si>
  <si>
    <t>T04069</t>
  </si>
  <si>
    <t>T04070</t>
  </si>
  <si>
    <t>T04071</t>
  </si>
  <si>
    <t>T04072</t>
  </si>
  <si>
    <t>T04073</t>
  </si>
  <si>
    <t>T04074</t>
  </si>
  <si>
    <t>T04075</t>
  </si>
  <si>
    <t>T04076</t>
  </si>
  <si>
    <t>T04077</t>
  </si>
  <si>
    <t>T04078</t>
  </si>
  <si>
    <t>T04079</t>
  </si>
  <si>
    <t>T04080</t>
  </si>
  <si>
    <t>T04081</t>
  </si>
  <si>
    <t>T04082</t>
  </si>
  <si>
    <t>T04083</t>
  </si>
  <si>
    <t>T04084</t>
  </si>
  <si>
    <t>T04085</t>
  </si>
  <si>
    <t>T04086</t>
  </si>
  <si>
    <t>T04087</t>
  </si>
  <si>
    <t>T04088</t>
  </si>
  <si>
    <t>T04089</t>
  </si>
  <si>
    <t>T04090</t>
  </si>
  <si>
    <t>T04091</t>
  </si>
  <si>
    <t>T04092</t>
  </si>
  <si>
    <t>T04093</t>
  </si>
  <si>
    <t>T04094</t>
  </si>
  <si>
    <t>T04095</t>
  </si>
  <si>
    <t>T04096</t>
  </si>
  <si>
    <t>T04097</t>
  </si>
  <si>
    <t>T04098</t>
  </si>
  <si>
    <t>T04099</t>
  </si>
  <si>
    <t>T04100</t>
  </si>
  <si>
    <t>T04101</t>
  </si>
  <si>
    <t>T04102</t>
  </si>
  <si>
    <t>T04103</t>
  </si>
  <si>
    <t>T04104</t>
  </si>
  <si>
    <t>T04105</t>
  </si>
  <si>
    <t>T04106</t>
  </si>
  <si>
    <t>T04107</t>
  </si>
  <si>
    <t>T04108</t>
  </si>
  <si>
    <t>T04109</t>
  </si>
  <si>
    <t>T04110</t>
  </si>
  <si>
    <t>T04111</t>
  </si>
  <si>
    <t>T04112</t>
  </si>
  <si>
    <t>T04113</t>
  </si>
  <si>
    <t>T04114</t>
  </si>
  <si>
    <t>T04115</t>
  </si>
  <si>
    <t>T04116</t>
  </si>
  <si>
    <t>T04117</t>
  </si>
  <si>
    <t>T04118</t>
  </si>
  <si>
    <t>T04119</t>
  </si>
  <si>
    <t>T04120</t>
  </si>
  <si>
    <t>T04121</t>
  </si>
  <si>
    <t>T04122</t>
  </si>
  <si>
    <t>T04123</t>
  </si>
  <si>
    <t>T04124</t>
  </si>
  <si>
    <t>T04125</t>
  </si>
  <si>
    <t>T04126</t>
  </si>
  <si>
    <t>T04127</t>
  </si>
  <si>
    <t>T04128</t>
  </si>
  <si>
    <t>T04129</t>
  </si>
  <si>
    <t>T04130</t>
  </si>
  <si>
    <t>T04131</t>
  </si>
  <si>
    <t>T04132</t>
  </si>
  <si>
    <t>T04133</t>
  </si>
  <si>
    <t>T04134</t>
  </si>
  <si>
    <t>T04135</t>
  </si>
  <si>
    <t>T04136</t>
  </si>
  <si>
    <t>T04137</t>
  </si>
  <si>
    <t>T04138</t>
  </si>
  <si>
    <t>T04139</t>
  </si>
  <si>
    <t>T04140</t>
  </si>
  <si>
    <t>T04141</t>
  </si>
  <si>
    <t>T04142</t>
  </si>
  <si>
    <t>T04143</t>
  </si>
  <si>
    <t>T04144</t>
  </si>
  <si>
    <t>T04145</t>
  </si>
  <si>
    <t>T04146</t>
  </si>
  <si>
    <t>T04147</t>
  </si>
  <si>
    <t>T04148</t>
  </si>
  <si>
    <t>T04149</t>
  </si>
  <si>
    <t>T04150</t>
  </si>
  <si>
    <t>T04151</t>
  </si>
  <si>
    <t>T04152</t>
  </si>
  <si>
    <t>T04153</t>
  </si>
  <si>
    <t>T04154</t>
  </si>
  <si>
    <t>T04155</t>
  </si>
  <si>
    <t>T04156</t>
  </si>
  <si>
    <t>T04157</t>
  </si>
  <si>
    <t>T04158</t>
  </si>
  <si>
    <t>T04159</t>
  </si>
  <si>
    <t>T04160</t>
  </si>
  <si>
    <t>T04161</t>
  </si>
  <si>
    <t>T04162</t>
  </si>
  <si>
    <t>T04163</t>
  </si>
  <si>
    <t>T04164</t>
  </si>
  <si>
    <t>T04165</t>
  </si>
  <si>
    <t>T04166</t>
  </si>
  <si>
    <t>T04167</t>
  </si>
  <si>
    <t>T04168</t>
  </si>
  <si>
    <t>T04169</t>
  </si>
  <si>
    <t>T04170</t>
  </si>
  <si>
    <t>T04171</t>
  </si>
  <si>
    <t>T04172</t>
  </si>
  <si>
    <t>T04173</t>
  </si>
  <si>
    <t>T04174</t>
  </si>
  <si>
    <t>T04175</t>
  </si>
  <si>
    <t>T04176</t>
  </si>
  <si>
    <t>T04177</t>
  </si>
  <si>
    <t>T04178</t>
  </si>
  <si>
    <t>T04179</t>
  </si>
  <si>
    <t>T04180</t>
  </si>
  <si>
    <t>T04181</t>
  </si>
  <si>
    <t>T04182</t>
  </si>
  <si>
    <t>T04183</t>
  </si>
  <si>
    <t>T04184</t>
  </si>
  <si>
    <t>T04185</t>
  </si>
  <si>
    <t>T04186</t>
  </si>
  <si>
    <t>T04187</t>
  </si>
  <si>
    <t>T04188</t>
  </si>
  <si>
    <t>T04189</t>
  </si>
  <si>
    <t>T04190</t>
  </si>
  <si>
    <t>T04191</t>
  </si>
  <si>
    <t>T04192</t>
  </si>
  <si>
    <t>T04193</t>
  </si>
  <si>
    <t>T04194</t>
  </si>
  <si>
    <t>T04195</t>
  </si>
  <si>
    <t>T04196</t>
  </si>
  <si>
    <t>T04197</t>
  </si>
  <si>
    <t>T04198</t>
  </si>
  <si>
    <t>T04199</t>
  </si>
  <si>
    <t>T04200</t>
  </si>
  <si>
    <t>T04201</t>
  </si>
  <si>
    <t>T04202</t>
  </si>
  <si>
    <t>T04203</t>
  </si>
  <si>
    <t>T04204</t>
  </si>
  <si>
    <t>T04205</t>
  </si>
  <si>
    <t>T04206</t>
  </si>
  <si>
    <t>T04207</t>
  </si>
  <si>
    <t>T04208</t>
  </si>
  <si>
    <t>T04209</t>
  </si>
  <si>
    <t>T04210</t>
  </si>
  <si>
    <t>T04211</t>
  </si>
  <si>
    <t>T04212</t>
  </si>
  <si>
    <t>T04213</t>
  </si>
  <si>
    <t>T04214</t>
  </si>
  <si>
    <t>T04215</t>
  </si>
  <si>
    <t>T04216</t>
  </si>
  <si>
    <t>T04217</t>
  </si>
  <si>
    <t>T04218</t>
  </si>
  <si>
    <t>T04219</t>
  </si>
  <si>
    <t>T04220</t>
  </si>
  <si>
    <t>T04221</t>
  </si>
  <si>
    <t>T04222</t>
  </si>
  <si>
    <t>T04223</t>
  </si>
  <si>
    <t>T04224</t>
  </si>
  <si>
    <t>T04225</t>
  </si>
  <si>
    <t>T04226</t>
  </si>
  <si>
    <t>T04227</t>
  </si>
  <si>
    <t>T04228</t>
  </si>
  <si>
    <t>T04229</t>
  </si>
  <si>
    <t>T04230</t>
  </si>
  <si>
    <t>T04231</t>
  </si>
  <si>
    <t>T04232</t>
  </si>
  <si>
    <t>T04233</t>
  </si>
  <si>
    <t>T04234</t>
  </si>
  <si>
    <t>T04235</t>
  </si>
  <si>
    <t>T04236</t>
  </si>
  <si>
    <t>T04237</t>
  </si>
  <si>
    <t>T04238</t>
  </si>
  <si>
    <t>T04239</t>
  </si>
  <si>
    <t>T04240</t>
  </si>
  <si>
    <t>T04241</t>
  </si>
  <si>
    <t>T04242</t>
  </si>
  <si>
    <t>T04243</t>
  </si>
  <si>
    <t>T04244</t>
  </si>
  <si>
    <t>T04245</t>
  </si>
  <si>
    <t>T04246</t>
  </si>
  <si>
    <t>T04247</t>
  </si>
  <si>
    <t>T04248</t>
  </si>
  <si>
    <t>T04249</t>
  </si>
  <si>
    <t>T04250</t>
  </si>
  <si>
    <t>T04251</t>
  </si>
  <si>
    <t>T04252</t>
  </si>
  <si>
    <t>T04253</t>
  </si>
  <si>
    <t>T04254</t>
  </si>
  <si>
    <t>T04255</t>
  </si>
  <si>
    <t>T04256</t>
  </si>
  <si>
    <t>T04257</t>
  </si>
  <si>
    <t>T04258</t>
  </si>
  <si>
    <t>T04259</t>
  </si>
  <si>
    <t>T04260</t>
  </si>
  <si>
    <t>T04261</t>
  </si>
  <si>
    <t>T04262</t>
  </si>
  <si>
    <t>T04263</t>
  </si>
  <si>
    <t>T04264</t>
  </si>
  <si>
    <t>T04265</t>
  </si>
  <si>
    <t>T04266</t>
  </si>
  <si>
    <t>T04267</t>
  </si>
  <si>
    <t>T04268</t>
  </si>
  <si>
    <t>T04269</t>
  </si>
  <si>
    <t>T04270</t>
  </si>
  <si>
    <t>T04271</t>
  </si>
  <si>
    <t>T04272</t>
  </si>
  <si>
    <t>T04273</t>
  </si>
  <si>
    <t>T04274</t>
  </si>
  <si>
    <t>T04275</t>
  </si>
  <si>
    <t>T04276</t>
  </si>
  <si>
    <t>T04277</t>
  </si>
  <si>
    <t>T04278</t>
  </si>
  <si>
    <t>T04279</t>
  </si>
  <si>
    <t>T04280</t>
  </si>
  <si>
    <t>T04281</t>
  </si>
  <si>
    <t>T04282</t>
  </si>
  <si>
    <t>T04283</t>
  </si>
  <si>
    <t>T04284</t>
  </si>
  <si>
    <t>T04285</t>
  </si>
  <si>
    <t>T04286</t>
  </si>
  <si>
    <t>T04287</t>
  </si>
  <si>
    <t>T04288</t>
  </si>
  <si>
    <t>T04289</t>
  </si>
  <si>
    <t>T04290</t>
  </si>
  <si>
    <t>T04291</t>
  </si>
  <si>
    <t>T04292</t>
  </si>
  <si>
    <t>T04293</t>
  </si>
  <si>
    <t>T04294</t>
  </si>
  <si>
    <t>T04295</t>
  </si>
  <si>
    <t>T04296</t>
  </si>
  <si>
    <t>T04297</t>
  </si>
  <si>
    <t>T04298</t>
  </si>
  <si>
    <t>T04299</t>
  </si>
  <si>
    <t>T04300</t>
  </si>
  <si>
    <t>T04301</t>
  </si>
  <si>
    <t>T04302</t>
  </si>
  <si>
    <t>T04303</t>
  </si>
  <si>
    <t>T04304</t>
  </si>
  <si>
    <t>T04305</t>
  </si>
  <si>
    <t>T04306</t>
  </si>
  <si>
    <t>T04307</t>
  </si>
  <si>
    <t>T04308</t>
  </si>
  <si>
    <t>T04309</t>
  </si>
  <si>
    <t>T04310</t>
  </si>
  <si>
    <t>T04311</t>
  </si>
  <si>
    <t>T04312</t>
  </si>
  <si>
    <t>T04313</t>
  </si>
  <si>
    <t>T04314</t>
  </si>
  <si>
    <t>T04315</t>
  </si>
  <si>
    <t>T04316</t>
  </si>
  <si>
    <t>T04317</t>
  </si>
  <si>
    <t>T04318</t>
  </si>
  <si>
    <t>T04319</t>
  </si>
  <si>
    <t>T04320</t>
  </si>
  <si>
    <t>T04321</t>
  </si>
  <si>
    <t>T04322</t>
  </si>
  <si>
    <t>T04323</t>
  </si>
  <si>
    <t>T04324</t>
  </si>
  <si>
    <t>T04325</t>
  </si>
  <si>
    <t>T04326</t>
  </si>
  <si>
    <t>T04327</t>
  </si>
  <si>
    <t>T04328</t>
  </si>
  <si>
    <t>T04329</t>
  </si>
  <si>
    <t>T04330</t>
  </si>
  <si>
    <t>T04331</t>
  </si>
  <si>
    <t>T04332</t>
  </si>
  <si>
    <t>T04333</t>
  </si>
  <si>
    <t>T04334</t>
  </si>
  <si>
    <t>T04335</t>
  </si>
  <si>
    <t>T04336</t>
  </si>
  <si>
    <t>T04337</t>
  </si>
  <si>
    <t>T04338</t>
  </si>
  <si>
    <t>T04339</t>
  </si>
  <si>
    <t>T04340</t>
  </si>
  <si>
    <t>T04341</t>
  </si>
  <si>
    <t>T04342</t>
  </si>
  <si>
    <t>T04343</t>
  </si>
  <si>
    <t>T04344</t>
  </si>
  <si>
    <t>T04345</t>
  </si>
  <si>
    <t>T04346</t>
  </si>
  <si>
    <t>T04347</t>
  </si>
  <si>
    <t>T04348</t>
  </si>
  <si>
    <t>T04349</t>
  </si>
  <si>
    <t>T04350</t>
  </si>
  <si>
    <t>T04351</t>
  </si>
  <si>
    <t>T04352</t>
  </si>
  <si>
    <t>T04353</t>
  </si>
  <si>
    <t>T04354</t>
  </si>
  <si>
    <t>T04355</t>
  </si>
  <si>
    <t>T04356</t>
  </si>
  <si>
    <t>T04357</t>
  </si>
  <si>
    <t>T04358</t>
  </si>
  <si>
    <t>T04359</t>
  </si>
  <si>
    <t>T04360</t>
  </si>
  <si>
    <t>T04361</t>
  </si>
  <si>
    <t>T04362</t>
  </si>
  <si>
    <t>T04363</t>
  </si>
  <si>
    <t>T04364</t>
  </si>
  <si>
    <t>T04365</t>
  </si>
  <si>
    <t>T04366</t>
  </si>
  <si>
    <t>T04367</t>
  </si>
  <si>
    <t>T04368</t>
  </si>
  <si>
    <t>T04369</t>
  </si>
  <si>
    <t>T04370</t>
  </si>
  <si>
    <t>T04371</t>
  </si>
  <si>
    <t>T04372</t>
  </si>
  <si>
    <t>T04373</t>
  </si>
  <si>
    <t>T04374</t>
  </si>
  <si>
    <t>T04375</t>
  </si>
  <si>
    <t>T04376</t>
  </si>
  <si>
    <t>T04377</t>
  </si>
  <si>
    <t>T04378</t>
  </si>
  <si>
    <t>T04379</t>
  </si>
  <si>
    <t>T04380</t>
  </si>
  <si>
    <t>T04381</t>
  </si>
  <si>
    <t>T04382</t>
  </si>
  <si>
    <t>T04383</t>
  </si>
  <si>
    <t>T04384</t>
  </si>
  <si>
    <t>T04385</t>
  </si>
  <si>
    <t>T04386</t>
  </si>
  <si>
    <t>T04387</t>
  </si>
  <si>
    <t>T04388</t>
  </si>
  <si>
    <t>T04389</t>
  </si>
  <si>
    <t>T04390</t>
  </si>
  <si>
    <t>T04391</t>
  </si>
  <si>
    <t>T04392</t>
  </si>
  <si>
    <t>T04393</t>
  </si>
  <si>
    <t>T04394</t>
  </si>
  <si>
    <t>T04395</t>
  </si>
  <si>
    <t>T04396</t>
  </si>
  <si>
    <t>T04397</t>
  </si>
  <si>
    <t>T04398</t>
  </si>
  <si>
    <t>T04399</t>
  </si>
  <si>
    <t>T04400</t>
  </si>
  <si>
    <t>T04401</t>
  </si>
  <si>
    <t>T04402</t>
  </si>
  <si>
    <t>T04403</t>
  </si>
  <si>
    <t>T04404</t>
  </si>
  <si>
    <t>T04405</t>
  </si>
  <si>
    <t>T04406</t>
  </si>
  <si>
    <t>T04407</t>
  </si>
  <si>
    <t>T04408</t>
  </si>
  <si>
    <t>T04409</t>
  </si>
  <si>
    <t>T04410</t>
  </si>
  <si>
    <t>T04411</t>
  </si>
  <si>
    <t>T04412</t>
  </si>
  <si>
    <t>T04413</t>
  </si>
  <si>
    <t>T04414</t>
  </si>
  <si>
    <t>T04415</t>
  </si>
  <si>
    <t>T04416</t>
  </si>
  <si>
    <t>T04417</t>
  </si>
  <si>
    <t>T04418</t>
  </si>
  <si>
    <t>T04419</t>
  </si>
  <si>
    <t>T04420</t>
  </si>
  <si>
    <t>T04421</t>
  </si>
  <si>
    <t>T04422</t>
  </si>
  <si>
    <t>T04423</t>
  </si>
  <si>
    <t>T04424</t>
  </si>
  <si>
    <t>T04425</t>
  </si>
  <si>
    <t>T04426</t>
  </si>
  <si>
    <t>T04427</t>
  </si>
  <si>
    <t>T04428</t>
  </si>
  <si>
    <t>T04429</t>
  </si>
  <si>
    <t>T04430</t>
  </si>
  <si>
    <t>T04431</t>
  </si>
  <si>
    <t>T04432</t>
  </si>
  <si>
    <t>T04433</t>
  </si>
  <si>
    <t>T04434</t>
  </si>
  <si>
    <t>T04435</t>
  </si>
  <si>
    <t>T04436</t>
  </si>
  <si>
    <t>T04437</t>
  </si>
  <si>
    <t>T04438</t>
  </si>
  <si>
    <t>T04439</t>
  </si>
  <si>
    <t>T04440</t>
  </si>
  <si>
    <t>T04441</t>
  </si>
  <si>
    <t>T04442</t>
  </si>
  <si>
    <t>T04443</t>
  </si>
  <si>
    <t>T04444</t>
  </si>
  <si>
    <t>T04445</t>
  </si>
  <si>
    <t>T04446</t>
  </si>
  <si>
    <t>T04447</t>
  </si>
  <si>
    <t>T04448</t>
  </si>
  <si>
    <t>T04449</t>
  </si>
  <si>
    <t>T04450</t>
  </si>
  <si>
    <t>T04451</t>
  </si>
  <si>
    <t>T04452</t>
  </si>
  <si>
    <t>T04453</t>
  </si>
  <si>
    <t>T04454</t>
  </si>
  <si>
    <t>T04455</t>
  </si>
  <si>
    <t>T04456</t>
  </si>
  <si>
    <t>T04457</t>
  </si>
  <si>
    <t>T04458</t>
  </si>
  <si>
    <t>T04459</t>
  </si>
  <si>
    <t>T04460</t>
  </si>
  <si>
    <t>T04461</t>
  </si>
  <si>
    <t>T04462</t>
  </si>
  <si>
    <t>T04463</t>
  </si>
  <si>
    <t>T04464</t>
  </si>
  <si>
    <t>T04465</t>
  </si>
  <si>
    <t>T04466</t>
  </si>
  <si>
    <t>T04467</t>
  </si>
  <si>
    <t>T04468</t>
  </si>
  <si>
    <t>T04469</t>
  </si>
  <si>
    <t>T04470</t>
  </si>
  <si>
    <t>T04471</t>
  </si>
  <si>
    <t>T04472</t>
  </si>
  <si>
    <t>T04473</t>
  </si>
  <si>
    <t>T04474</t>
  </si>
  <si>
    <t>T04475</t>
  </si>
  <si>
    <t>T04476</t>
  </si>
  <si>
    <t>T04477</t>
  </si>
  <si>
    <t>T04478</t>
  </si>
  <si>
    <t>T04479</t>
  </si>
  <si>
    <t>T04480</t>
  </si>
  <si>
    <t>T04481</t>
  </si>
  <si>
    <t>T04482</t>
  </si>
  <si>
    <t>T04483</t>
  </si>
  <si>
    <t>T04484</t>
  </si>
  <si>
    <t>T04485</t>
  </si>
  <si>
    <t>T04486</t>
  </si>
  <si>
    <t>T04487</t>
  </si>
  <si>
    <t>T04488</t>
  </si>
  <si>
    <t>T04489</t>
  </si>
  <si>
    <t>T04490</t>
  </si>
  <si>
    <t>T04491</t>
  </si>
  <si>
    <t>T04492</t>
  </si>
  <si>
    <t>T04493</t>
  </si>
  <si>
    <t>T04494</t>
  </si>
  <si>
    <t>T04495</t>
  </si>
  <si>
    <t>T04496</t>
  </si>
  <si>
    <t>T04497</t>
  </si>
  <si>
    <t>T04498</t>
  </si>
  <si>
    <t>T04499</t>
  </si>
  <si>
    <t>T04500</t>
  </si>
  <si>
    <t>T04501</t>
  </si>
  <si>
    <t>T04502</t>
  </si>
  <si>
    <t>T04503</t>
  </si>
  <si>
    <t>T04504</t>
  </si>
  <si>
    <t>T04505</t>
  </si>
  <si>
    <t>T04506</t>
  </si>
  <si>
    <t>T04507</t>
  </si>
  <si>
    <t>T04508</t>
  </si>
  <si>
    <t>T04509</t>
  </si>
  <si>
    <t>T04510</t>
  </si>
  <si>
    <t>T04511</t>
  </si>
  <si>
    <t>T04512</t>
  </si>
  <si>
    <t>T04513</t>
  </si>
  <si>
    <t>T04514</t>
  </si>
  <si>
    <t>T04515</t>
  </si>
  <si>
    <t>T04516</t>
  </si>
  <si>
    <t>T04517</t>
  </si>
  <si>
    <t>T04518</t>
  </si>
  <si>
    <t>T04519</t>
  </si>
  <si>
    <t>T04520</t>
  </si>
  <si>
    <t>T04521</t>
  </si>
  <si>
    <t>T04522</t>
  </si>
  <si>
    <t>T04523</t>
  </si>
  <si>
    <t>T04524</t>
  </si>
  <si>
    <t>T04525</t>
  </si>
  <si>
    <t>T04526</t>
  </si>
  <si>
    <t>T04527</t>
  </si>
  <si>
    <t>T04528</t>
  </si>
  <si>
    <t>T04529</t>
  </si>
  <si>
    <t>T04530</t>
  </si>
  <si>
    <t>T04531</t>
  </si>
  <si>
    <t>T04532</t>
  </si>
  <si>
    <t>T04533</t>
  </si>
  <si>
    <t>T04534</t>
  </si>
  <si>
    <t>T04535</t>
  </si>
  <si>
    <t>T04536</t>
  </si>
  <si>
    <t>T04537</t>
  </si>
  <si>
    <t>T04538</t>
  </si>
  <si>
    <t>T04539</t>
  </si>
  <si>
    <t>T04540</t>
  </si>
  <si>
    <t>T04541</t>
  </si>
  <si>
    <t>T04542</t>
  </si>
  <si>
    <t>T04543</t>
  </si>
  <si>
    <t>T04544</t>
  </si>
  <si>
    <t>T04545</t>
  </si>
  <si>
    <t>T04546</t>
  </si>
  <si>
    <t>T04547</t>
  </si>
  <si>
    <t>T04548</t>
  </si>
  <si>
    <t>T04549</t>
  </si>
  <si>
    <t>T04550</t>
  </si>
  <si>
    <t>T04551</t>
  </si>
  <si>
    <t>T04552</t>
  </si>
  <si>
    <t>T04553</t>
  </si>
  <si>
    <t>T04554</t>
  </si>
  <si>
    <t>T04555</t>
  </si>
  <si>
    <t>T04556</t>
  </si>
  <si>
    <t>T04557</t>
  </si>
  <si>
    <t>T04558</t>
  </si>
  <si>
    <t>T04559</t>
  </si>
  <si>
    <t>T04560</t>
  </si>
  <si>
    <t>T04561</t>
  </si>
  <si>
    <t>T04562</t>
  </si>
  <si>
    <t>T04563</t>
  </si>
  <si>
    <t>T04564</t>
  </si>
  <si>
    <t>T04565</t>
  </si>
  <si>
    <t>T04566</t>
  </si>
  <si>
    <t>T04567</t>
  </si>
  <si>
    <t>T04568</t>
  </si>
  <si>
    <t>T04569</t>
  </si>
  <si>
    <t>T04570</t>
  </si>
  <si>
    <t>T04571</t>
  </si>
  <si>
    <t>T04572</t>
  </si>
  <si>
    <t>T04573</t>
  </si>
  <si>
    <t>T04574</t>
  </si>
  <si>
    <t>T04575</t>
  </si>
  <si>
    <t>T04576</t>
  </si>
  <si>
    <t>T04577</t>
  </si>
  <si>
    <t>T04578</t>
  </si>
  <si>
    <t>T04579</t>
  </si>
  <si>
    <t>T04580</t>
  </si>
  <si>
    <t>T04581</t>
  </si>
  <si>
    <t>T04582</t>
  </si>
  <si>
    <t>T04583</t>
  </si>
  <si>
    <t>T04584</t>
  </si>
  <si>
    <t>T04585</t>
  </si>
  <si>
    <t>T04586</t>
  </si>
  <si>
    <t>T04587</t>
  </si>
  <si>
    <t>T04588</t>
  </si>
  <si>
    <t>T04589</t>
  </si>
  <si>
    <t>T04590</t>
  </si>
  <si>
    <t>T04591</t>
  </si>
  <si>
    <t>T04592</t>
  </si>
  <si>
    <t>T04593</t>
  </si>
  <si>
    <t>T04594</t>
  </si>
  <si>
    <t>T04595</t>
  </si>
  <si>
    <t>T04596</t>
  </si>
  <si>
    <t>T04597</t>
  </si>
  <si>
    <t>T04598</t>
  </si>
  <si>
    <t>T04599</t>
  </si>
  <si>
    <t>T04600</t>
  </si>
  <si>
    <t>T04601</t>
  </si>
  <si>
    <t>T04602</t>
  </si>
  <si>
    <t>T04603</t>
  </si>
  <si>
    <t>T04604</t>
  </si>
  <si>
    <t>T04605</t>
  </si>
  <si>
    <t>T04606</t>
  </si>
  <si>
    <t>T04607</t>
  </si>
  <si>
    <t>T04608</t>
  </si>
  <si>
    <t>T04609</t>
  </si>
  <si>
    <t>T04610</t>
  </si>
  <si>
    <t>T04611</t>
  </si>
  <si>
    <t>T04612</t>
  </si>
  <si>
    <t>T04613</t>
  </si>
  <si>
    <t>T04614</t>
  </si>
  <si>
    <t>T04615</t>
  </si>
  <si>
    <t>T04616</t>
  </si>
  <si>
    <t>T04617</t>
  </si>
  <si>
    <t>T04618</t>
  </si>
  <si>
    <t>T04619</t>
  </si>
  <si>
    <t>T04620</t>
  </si>
  <si>
    <t>T04621</t>
  </si>
  <si>
    <t>T04622</t>
  </si>
  <si>
    <t>T04623</t>
  </si>
  <si>
    <t>T04624</t>
  </si>
  <si>
    <t>T04625</t>
  </si>
  <si>
    <t>T04626</t>
  </si>
  <si>
    <t>T04627</t>
  </si>
  <si>
    <t>T04628</t>
  </si>
  <si>
    <t>T04629</t>
  </si>
  <si>
    <t>T04630</t>
  </si>
  <si>
    <t>T04631</t>
  </si>
  <si>
    <t>T04632</t>
  </si>
  <si>
    <t>T04633</t>
  </si>
  <si>
    <t>T04634</t>
  </si>
  <si>
    <t>T04635</t>
  </si>
  <si>
    <t>T04636</t>
  </si>
  <si>
    <t>T04637</t>
  </si>
  <si>
    <t>T04638</t>
  </si>
  <si>
    <t>T04639</t>
  </si>
  <si>
    <t>T04640</t>
  </si>
  <si>
    <t>T04641</t>
  </si>
  <si>
    <t>T04642</t>
  </si>
  <si>
    <t>T04643</t>
  </si>
  <si>
    <t>T04644</t>
  </si>
  <si>
    <t>T04645</t>
  </si>
  <si>
    <t>T04646</t>
  </si>
  <si>
    <t>T04647</t>
  </si>
  <si>
    <t>T04648</t>
  </si>
  <si>
    <t>T04649</t>
  </si>
  <si>
    <t>T04650</t>
  </si>
  <si>
    <t>T04651</t>
  </si>
  <si>
    <t>T04652</t>
  </si>
  <si>
    <t>T04653</t>
  </si>
  <si>
    <t>T04654</t>
  </si>
  <si>
    <t>T04655</t>
  </si>
  <si>
    <t>T04656</t>
  </si>
  <si>
    <t>T04657</t>
  </si>
  <si>
    <t>T04658</t>
  </si>
  <si>
    <t>T04659</t>
  </si>
  <si>
    <t>T04660</t>
  </si>
  <si>
    <t>T04661</t>
  </si>
  <si>
    <t>T04662</t>
  </si>
  <si>
    <t>T04663</t>
  </si>
  <si>
    <t>T04664</t>
  </si>
  <si>
    <t>T04665</t>
  </si>
  <si>
    <t>T04666</t>
  </si>
  <si>
    <t>T04667</t>
  </si>
  <si>
    <t>T04668</t>
  </si>
  <si>
    <t>T04669</t>
  </si>
  <si>
    <t>T04670</t>
  </si>
  <si>
    <t>T04671</t>
  </si>
  <si>
    <t>T04672</t>
  </si>
  <si>
    <t>T04673</t>
  </si>
  <si>
    <t>T04674</t>
  </si>
  <si>
    <t>T04675</t>
  </si>
  <si>
    <t>T04676</t>
  </si>
  <si>
    <t>T04677</t>
  </si>
  <si>
    <t>T04678</t>
  </si>
  <si>
    <t>T04679</t>
  </si>
  <si>
    <t>T04680</t>
  </si>
  <si>
    <t>T04681</t>
  </si>
  <si>
    <t>T04682</t>
  </si>
  <si>
    <t>T04683</t>
  </si>
  <si>
    <t>T04684</t>
  </si>
  <si>
    <t>T04685</t>
  </si>
  <si>
    <t>T04686</t>
  </si>
  <si>
    <t>T04687</t>
  </si>
  <si>
    <t>T04688</t>
  </si>
  <si>
    <t>T04689</t>
  </si>
  <si>
    <t>T04690</t>
  </si>
  <si>
    <t>T04691</t>
  </si>
  <si>
    <t>T04692</t>
  </si>
  <si>
    <t>T04693</t>
  </si>
  <si>
    <t>T04694</t>
  </si>
  <si>
    <t>T04695</t>
  </si>
  <si>
    <t>T04696</t>
  </si>
  <si>
    <t>T04697</t>
  </si>
  <si>
    <t>T04698</t>
  </si>
  <si>
    <t>T04699</t>
  </si>
  <si>
    <t>T04700</t>
  </si>
  <si>
    <t>T04701</t>
  </si>
  <si>
    <t>T04702</t>
  </si>
  <si>
    <t>T04703</t>
  </si>
  <si>
    <t>T04704</t>
  </si>
  <si>
    <t>T04705</t>
  </si>
  <si>
    <t>T04706</t>
  </si>
  <si>
    <t>T04707</t>
  </si>
  <si>
    <t>T04708</t>
  </si>
  <si>
    <t>T04709</t>
  </si>
  <si>
    <t>T04710</t>
  </si>
  <si>
    <t>T04711</t>
  </si>
  <si>
    <t>T04712</t>
  </si>
  <si>
    <t>T04713</t>
  </si>
  <si>
    <t>T04714</t>
  </si>
  <si>
    <t>T04715</t>
  </si>
  <si>
    <t>T04716</t>
  </si>
  <si>
    <t>T04717</t>
  </si>
  <si>
    <t>T04718</t>
  </si>
  <si>
    <t>T04719</t>
  </si>
  <si>
    <t>T04720</t>
  </si>
  <si>
    <t>T04721</t>
  </si>
  <si>
    <t>T04722</t>
  </si>
  <si>
    <t>T04723</t>
  </si>
  <si>
    <t>T04724</t>
  </si>
  <si>
    <t>T04725</t>
  </si>
  <si>
    <t>T04726</t>
  </si>
  <si>
    <t>T04727</t>
  </si>
  <si>
    <t>T04728</t>
  </si>
  <si>
    <t>T04729</t>
  </si>
  <si>
    <t>T04730</t>
  </si>
  <si>
    <t>T04731</t>
  </si>
  <si>
    <t>T04732</t>
  </si>
  <si>
    <t>T04733</t>
  </si>
  <si>
    <t>T04734</t>
  </si>
  <si>
    <t>T04735</t>
  </si>
  <si>
    <t>T04736</t>
  </si>
  <si>
    <t>T04737</t>
  </si>
  <si>
    <t>T04738</t>
  </si>
  <si>
    <t>T04739</t>
  </si>
  <si>
    <t>T04740</t>
  </si>
  <si>
    <t>T04741</t>
  </si>
  <si>
    <t>T04742</t>
  </si>
  <si>
    <t>T04743</t>
  </si>
  <si>
    <t>T04744</t>
  </si>
  <si>
    <t>T04745</t>
  </si>
  <si>
    <t>T04746</t>
  </si>
  <si>
    <t>T04747</t>
  </si>
  <si>
    <t>T04748</t>
  </si>
  <si>
    <t>T04749</t>
  </si>
  <si>
    <t>T04750</t>
  </si>
  <si>
    <t>T04751</t>
  </si>
  <si>
    <t>T04752</t>
  </si>
  <si>
    <t>T04753</t>
  </si>
  <si>
    <t>T04754</t>
  </si>
  <si>
    <t>T04755</t>
  </si>
  <si>
    <t>T04756</t>
  </si>
  <si>
    <t>T04757</t>
  </si>
  <si>
    <t>T04758</t>
  </si>
  <si>
    <t>T04759</t>
  </si>
  <si>
    <t>T04760</t>
  </si>
  <si>
    <t>T04761</t>
  </si>
  <si>
    <t>T04762</t>
  </si>
  <si>
    <t>T04763</t>
  </si>
  <si>
    <t>T04764</t>
  </si>
  <si>
    <t>T04765</t>
  </si>
  <si>
    <t>T04766</t>
  </si>
  <si>
    <t>T04767</t>
  </si>
  <si>
    <t>T04768</t>
  </si>
  <si>
    <t>T04769</t>
  </si>
  <si>
    <t>T04770</t>
  </si>
  <si>
    <t>T04771</t>
  </si>
  <si>
    <t>T04772</t>
  </si>
  <si>
    <t>T04773</t>
  </si>
  <si>
    <t>T04774</t>
  </si>
  <si>
    <t>T04775</t>
  </si>
  <si>
    <t>T04776</t>
  </si>
  <si>
    <t>T04777</t>
  </si>
  <si>
    <t>T04778</t>
  </si>
  <si>
    <t>T04779</t>
  </si>
  <si>
    <t>T04780</t>
  </si>
  <si>
    <t>T04781</t>
  </si>
  <si>
    <t>T04782</t>
  </si>
  <si>
    <t>T04783</t>
  </si>
  <si>
    <t>T04784</t>
  </si>
  <si>
    <t>T04785</t>
  </si>
  <si>
    <t>T04786</t>
  </si>
  <si>
    <t>T04787</t>
  </si>
  <si>
    <t>T04788</t>
  </si>
  <si>
    <t>T04789</t>
  </si>
  <si>
    <t>T04790</t>
  </si>
  <si>
    <t>T04791</t>
  </si>
  <si>
    <t>T04792</t>
  </si>
  <si>
    <t>T04793</t>
  </si>
  <si>
    <t>T04794</t>
  </si>
  <si>
    <t>T04795</t>
  </si>
  <si>
    <t>T04796</t>
  </si>
  <si>
    <t>T04797</t>
  </si>
  <si>
    <t>T04798</t>
  </si>
  <si>
    <t>T04799</t>
  </si>
  <si>
    <t>T04800</t>
  </si>
  <si>
    <t>T04801</t>
  </si>
  <si>
    <t>T04802</t>
  </si>
  <si>
    <t>T04803</t>
  </si>
  <si>
    <t>T04804</t>
  </si>
  <si>
    <t>T04805</t>
  </si>
  <si>
    <t>T04806</t>
  </si>
  <si>
    <t>T04807</t>
  </si>
  <si>
    <t>T04808</t>
  </si>
  <si>
    <t>T04809</t>
  </si>
  <si>
    <t>T04810</t>
  </si>
  <si>
    <t>T04811</t>
  </si>
  <si>
    <t>T04812</t>
  </si>
  <si>
    <t>T04813</t>
  </si>
  <si>
    <t>T04814</t>
  </si>
  <si>
    <t>T04815</t>
  </si>
  <si>
    <t>T04816</t>
  </si>
  <si>
    <t>T04817</t>
  </si>
  <si>
    <t>T04818</t>
  </si>
  <si>
    <t>T04819</t>
  </si>
  <si>
    <t>T04820</t>
  </si>
  <si>
    <t>T04821</t>
  </si>
  <si>
    <t>T04822</t>
  </si>
  <si>
    <t>T04823</t>
  </si>
  <si>
    <t>T04824</t>
  </si>
  <si>
    <t>T04825</t>
  </si>
  <si>
    <t>T04826</t>
  </si>
  <si>
    <t>T04827</t>
  </si>
  <si>
    <t>T04828</t>
  </si>
  <si>
    <t>T04829</t>
  </si>
  <si>
    <t>T04830</t>
  </si>
  <si>
    <t>T04831</t>
  </si>
  <si>
    <t>T04832</t>
  </si>
  <si>
    <t>T04833</t>
  </si>
  <si>
    <t>T04834</t>
  </si>
  <si>
    <t>T04835</t>
  </si>
  <si>
    <t>T04836</t>
  </si>
  <si>
    <t>T04837</t>
  </si>
  <si>
    <t>T04838</t>
  </si>
  <si>
    <t>T04839</t>
  </si>
  <si>
    <t>T04840</t>
  </si>
  <si>
    <t>T04841</t>
  </si>
  <si>
    <t>T04842</t>
  </si>
  <si>
    <t>T04843</t>
  </si>
  <si>
    <t>T04844</t>
  </si>
  <si>
    <t>T04845</t>
  </si>
  <si>
    <t>T04846</t>
  </si>
  <si>
    <t>T04847</t>
  </si>
  <si>
    <t>T04848</t>
  </si>
  <si>
    <t>T04849</t>
  </si>
  <si>
    <t>T04850</t>
  </si>
  <si>
    <t>T04851</t>
  </si>
  <si>
    <t>T04852</t>
  </si>
  <si>
    <t>T04853</t>
  </si>
  <si>
    <t>T04854</t>
  </si>
  <si>
    <t>T04855</t>
  </si>
  <si>
    <t>T04856</t>
  </si>
  <si>
    <t>T04857</t>
  </si>
  <si>
    <t>T04858</t>
  </si>
  <si>
    <t>T04859</t>
  </si>
  <si>
    <t>T04860</t>
  </si>
  <si>
    <t>T04861</t>
  </si>
  <si>
    <t>T04862</t>
  </si>
  <si>
    <t>T04863</t>
  </si>
  <si>
    <t>T04864</t>
  </si>
  <si>
    <t>T04865</t>
  </si>
  <si>
    <t>T04866</t>
  </si>
  <si>
    <t>T04867</t>
  </si>
  <si>
    <t>T04868</t>
  </si>
  <si>
    <t>T04869</t>
  </si>
  <si>
    <t>T04870</t>
  </si>
  <si>
    <t>T04871</t>
  </si>
  <si>
    <t>T04872</t>
  </si>
  <si>
    <t>T04873</t>
  </si>
  <si>
    <t>T04874</t>
  </si>
  <si>
    <t>T04875</t>
  </si>
  <si>
    <t>T04876</t>
  </si>
  <si>
    <t>T04877</t>
  </si>
  <si>
    <t>T04878</t>
  </si>
  <si>
    <t>T04879</t>
  </si>
  <si>
    <t>T04880</t>
  </si>
  <si>
    <t>T04881</t>
  </si>
  <si>
    <t>T04882</t>
  </si>
  <si>
    <t>T04883</t>
  </si>
  <si>
    <t>T04884</t>
  </si>
  <si>
    <t>T04885</t>
  </si>
  <si>
    <t>T04886</t>
  </si>
  <si>
    <t>T04887</t>
  </si>
  <si>
    <t>T04888</t>
  </si>
  <si>
    <t>T04889</t>
  </si>
  <si>
    <t>T04890</t>
  </si>
  <si>
    <t>T04891</t>
  </si>
  <si>
    <t>T04892</t>
  </si>
  <si>
    <t>T04893</t>
  </si>
  <si>
    <t>T04894</t>
  </si>
  <si>
    <t>T04895</t>
  </si>
  <si>
    <t>T04896</t>
  </si>
  <si>
    <t>T04897</t>
  </si>
  <si>
    <t>T04898</t>
  </si>
  <si>
    <t>T04899</t>
  </si>
  <si>
    <t>T04900</t>
  </si>
  <si>
    <t>T04901</t>
  </si>
  <si>
    <t>T04902</t>
  </si>
  <si>
    <t>T04903</t>
  </si>
  <si>
    <t>T04904</t>
  </si>
  <si>
    <t>T04905</t>
  </si>
  <si>
    <t>T04906</t>
  </si>
  <si>
    <t>T04907</t>
  </si>
  <si>
    <t>T04908</t>
  </si>
  <si>
    <t>T04909</t>
  </si>
  <si>
    <t>T04910</t>
  </si>
  <si>
    <t>T04911</t>
  </si>
  <si>
    <t>T04912</t>
  </si>
  <si>
    <t>T04913</t>
  </si>
  <si>
    <t>T04914</t>
  </si>
  <si>
    <t>T04915</t>
  </si>
  <si>
    <t>T04916</t>
  </si>
  <si>
    <t>T04917</t>
  </si>
  <si>
    <t>T04918</t>
  </si>
  <si>
    <t>T04919</t>
  </si>
  <si>
    <t>T04920</t>
  </si>
  <si>
    <t>T04921</t>
  </si>
  <si>
    <t>T04922</t>
  </si>
  <si>
    <t>T04923</t>
  </si>
  <si>
    <t>T04924</t>
  </si>
  <si>
    <t>T04925</t>
  </si>
  <si>
    <t>T04926</t>
  </si>
  <si>
    <t>T04927</t>
  </si>
  <si>
    <t>T04928</t>
  </si>
  <si>
    <t>T04929</t>
  </si>
  <si>
    <t>T04930</t>
  </si>
  <si>
    <t>T04931</t>
  </si>
  <si>
    <t>T04932</t>
  </si>
  <si>
    <t>T04933</t>
  </si>
  <si>
    <t>T04934</t>
  </si>
  <si>
    <t>T04935</t>
  </si>
  <si>
    <t>T04936</t>
  </si>
  <si>
    <t>T04937</t>
  </si>
  <si>
    <t>T04938</t>
  </si>
  <si>
    <t>T04939</t>
  </si>
  <si>
    <t>T04940</t>
  </si>
  <si>
    <t>T04941</t>
  </si>
  <si>
    <t>T04942</t>
  </si>
  <si>
    <t>T04943</t>
  </si>
  <si>
    <t>T04944</t>
  </si>
  <si>
    <t>T04945</t>
  </si>
  <si>
    <t>T04946</t>
  </si>
  <si>
    <t>T04947</t>
  </si>
  <si>
    <t>T04948</t>
  </si>
  <si>
    <t>T04949</t>
  </si>
  <si>
    <t>T04950</t>
  </si>
  <si>
    <t>T04951</t>
  </si>
  <si>
    <t>T04952</t>
  </si>
  <si>
    <t>T04953</t>
  </si>
  <si>
    <t>T04954</t>
  </si>
  <si>
    <t>T04955</t>
  </si>
  <si>
    <t>T04956</t>
  </si>
  <si>
    <t>T04957</t>
  </si>
  <si>
    <t>T04958</t>
  </si>
  <si>
    <t>T04959</t>
  </si>
  <si>
    <t>T04960</t>
  </si>
  <si>
    <t>T04961</t>
  </si>
  <si>
    <t>T04962</t>
  </si>
  <si>
    <t>T04963</t>
  </si>
  <si>
    <t>T04964</t>
  </si>
  <si>
    <t>T04965</t>
  </si>
  <si>
    <t>T04966</t>
  </si>
  <si>
    <t>T04967</t>
  </si>
  <si>
    <t>T04968</t>
  </si>
  <si>
    <t>T04969</t>
  </si>
  <si>
    <t>T04970</t>
  </si>
  <si>
    <t>T04971</t>
  </si>
  <si>
    <t>T04972</t>
  </si>
  <si>
    <t>T04973</t>
  </si>
  <si>
    <t>T04974</t>
  </si>
  <si>
    <t>T04975</t>
  </si>
  <si>
    <t>T04976</t>
  </si>
  <si>
    <t>T04977</t>
  </si>
  <si>
    <t>T04978</t>
  </si>
  <si>
    <t>T04979</t>
  </si>
  <si>
    <t>T04980</t>
  </si>
  <si>
    <t>T04981</t>
  </si>
  <si>
    <t>T04982</t>
  </si>
  <si>
    <t>T04983</t>
  </si>
  <si>
    <t>T04984</t>
  </si>
  <si>
    <t>T04985</t>
  </si>
  <si>
    <t>T04986</t>
  </si>
  <si>
    <t>T04987</t>
  </si>
  <si>
    <t>T04988</t>
  </si>
  <si>
    <t>T04989</t>
  </si>
  <si>
    <t>T04990</t>
  </si>
  <si>
    <t>T04991</t>
  </si>
  <si>
    <t>T04992</t>
  </si>
  <si>
    <t>T04993</t>
  </si>
  <si>
    <t>T04994</t>
  </si>
  <si>
    <t>T04995</t>
  </si>
  <si>
    <t>T04996</t>
  </si>
  <si>
    <t>T04997</t>
  </si>
  <si>
    <t>T04998</t>
  </si>
  <si>
    <t>T04999</t>
  </si>
  <si>
    <t>T05000</t>
  </si>
  <si>
    <t>Row Labels</t>
  </si>
  <si>
    <t>Grand Total</t>
  </si>
  <si>
    <t>Sum of revenue</t>
  </si>
  <si>
    <t>Sum of quantity</t>
  </si>
  <si>
    <t>Sum of profit</t>
  </si>
  <si>
    <t>Average Discount</t>
  </si>
  <si>
    <t>AOV</t>
  </si>
  <si>
    <t>Sep</t>
  </si>
  <si>
    <t>Jan</t>
  </si>
  <si>
    <t>Feb</t>
  </si>
  <si>
    <t>Mar</t>
  </si>
  <si>
    <t>Apr</t>
  </si>
  <si>
    <t>May</t>
  </si>
  <si>
    <t>Jun</t>
  </si>
  <si>
    <t>Jul</t>
  </si>
  <si>
    <t>Aug</t>
  </si>
  <si>
    <t>Product name</t>
  </si>
  <si>
    <t>Revenue</t>
  </si>
  <si>
    <t>TOP 10</t>
  </si>
  <si>
    <t>Avg_dis</t>
  </si>
  <si>
    <t>discount_Per</t>
  </si>
  <si>
    <t>prof_per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</si>
</sst>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2" x14ac:knownFonts="1">
    <font>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8"/>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2" fontId="0" fillId="0" borderId="0" xfId="0" applyNumberFormat="1"/>
    <xf numFmtId="1" fontId="0" fillId="0" borderId="0" xfId="0" applyNumberFormat="1"/>
    <xf numFmtId="0" fontId="0" fillId="3" borderId="0" xfId="0" applyFill="1"/>
    <xf numFmtId="9" fontId="0" fillId="0" borderId="0" xfId="1" applyFont="1"/>
  </cellXfs>
  <cellStyles count="2">
    <cellStyle name="Normal" xfId="0" builtinId="0"/>
    <cellStyle name="Percent" xfId="1" builtinId="5"/>
  </cellStyles>
  <dxfs count="28">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19" formatCode="dd/mm/yyyy"/>
    </dxf>
    <dxf>
      <numFmt numFmtId="0" formatCode="General"/>
    </dxf>
    <dxf>
      <fill>
        <patternFill>
          <bgColor theme="0" tint="-4.9989318521683403E-2"/>
        </patternFill>
      </fill>
    </dxf>
  </dxfs>
  <tableStyles count="1" defaultTableStyle="TableStyleMedium2" defaultPivotStyle="PivotStyleLight16">
    <tableStyle name="Slicer Style 1" pivot="0" table="0" count="9" xr9:uid="{3E093FB7-6123-4632-8AAA-7F291424EE8C}">
      <tableStyleElement type="wholeTable" dxfId="27"/>
    </tableStyle>
  </tableStyles>
  <colors>
    <mruColors>
      <color rgb="FFFFCC00"/>
      <color rgb="FFB2B2B2"/>
    </mruColors>
  </colors>
  <extLst>
    <ext xmlns:x14="http://schemas.microsoft.com/office/spreadsheetml/2009/9/main" uri="{46F421CA-312F-682f-3DD2-61675219B42D}">
      <x14:dxfs count="8">
        <dxf>
          <fill>
            <patternFill>
              <bgColor rgb="FFFFCC00"/>
            </patternFill>
          </fill>
          <border diagonalUp="0" diagonalDown="0">
            <left/>
            <right/>
            <top/>
            <bottom/>
            <vertical/>
            <horizontal/>
          </border>
        </dxf>
        <dxf>
          <border diagonalUp="0" diagonalDown="0">
            <left/>
            <right/>
            <top/>
            <bottom/>
            <vertical/>
            <horizontal/>
          </border>
        </dxf>
        <dxf>
          <fill>
            <patternFill>
              <bgColor rgb="FFB2B2B2"/>
            </patternFill>
          </fill>
          <border diagonalUp="0" diagonalDown="0">
            <left/>
            <right/>
            <top/>
            <bottom/>
            <vertical/>
            <horizontal/>
          </border>
        </dxf>
        <dxf>
          <fill>
            <patternFill>
              <bgColor rgb="FFFFCC00"/>
            </patternFill>
          </fill>
          <border diagonalUp="0" diagonalDown="0">
            <left/>
            <right/>
            <top/>
            <bottom/>
            <vertical/>
            <horizontal/>
          </border>
        </dxf>
        <dxf>
          <fill>
            <patternFill>
              <bgColor theme="0" tint="-4.9989318521683403E-2"/>
            </patternFill>
          </fill>
          <border diagonalUp="0" diagonalDown="0">
            <left/>
            <right/>
            <top/>
            <bottom/>
            <vertical/>
            <horizontal/>
          </border>
        </dxf>
        <dxf>
          <fill>
            <patternFill>
              <bgColor theme="0" tint="-0.24994659260841701"/>
            </patternFill>
          </fill>
          <border diagonalUp="0" diagonalDown="0">
            <left/>
            <right/>
            <top/>
            <bottom/>
            <vertical/>
            <horizontal/>
          </border>
        </dxf>
        <dxf>
          <border diagonalUp="0" diagonalDown="0">
            <left/>
            <right/>
            <top/>
            <bottom/>
            <vertical/>
            <horizontal/>
          </border>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[Retail_Performance_Report.xlsx]Analysis!PivotTable2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dLbl>
          <c:idx val="0"/>
          <c:layout>
            <c:manualLayout>
              <c:x val="0"/>
              <c:y val="-0.334625111024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c:spPr>
        <c:dLbl>
          <c:idx val="0"/>
          <c:layout>
            <c:manualLayout>
              <c:x val="3.5841261167275226E-3"/>
              <c:y val="-0.346829536041835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dLbl>
          <c:idx val="0"/>
          <c:layout>
            <c:manualLayout>
              <c:x val="-1.5422184267128318E-16"/>
              <c:y val="-0.147001187589193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426523297491037E-2"/>
          <c:y val="0.17732882249034462"/>
          <c:w val="0.92114695340501795"/>
          <c:h val="0.62407033721545269"/>
        </c:manualLayout>
      </c:layout>
      <c:barChart>
        <c:barDir val="col"/>
        <c:grouping val="clustered"/>
        <c:varyColors val="0"/>
        <c:ser>
          <c:idx val="0"/>
          <c:order val="0"/>
          <c:tx>
            <c:strRef>
              <c:f>Analysis!$D$8</c:f>
              <c:strCache>
                <c:ptCount val="1"/>
                <c:pt idx="0">
                  <c:v>Sum of revenue</c:v>
                </c:pt>
              </c:strCache>
            </c:strRef>
          </c:tx>
          <c:spPr>
            <a:solidFill>
              <a:schemeClr val="bg2">
                <a:lumMod val="75000"/>
              </a:schemeClr>
            </a:solidFill>
            <a:ln>
              <a:noFill/>
            </a:ln>
            <a:effectLst/>
          </c:spPr>
          <c:invertIfNegative val="0"/>
          <c:dPt>
            <c:idx val="0"/>
            <c:invertIfNegative val="0"/>
            <c:bubble3D val="0"/>
            <c:extLst>
              <c:ext xmlns:c16="http://schemas.microsoft.com/office/drawing/2014/chart" uri="{C3380CC4-5D6E-409C-BE32-E72D297353CC}">
                <c16:uniqueId val="{00000002-0108-4970-A347-EB0A7DDF87F2}"/>
              </c:ext>
            </c:extLst>
          </c:dPt>
          <c:dPt>
            <c:idx val="1"/>
            <c:invertIfNegative val="0"/>
            <c:bubble3D val="0"/>
            <c:extLst>
              <c:ext xmlns:c16="http://schemas.microsoft.com/office/drawing/2014/chart" uri="{C3380CC4-5D6E-409C-BE32-E72D297353CC}">
                <c16:uniqueId val="{00000001-0108-4970-A347-EB0A7DDF87F2}"/>
              </c:ext>
            </c:extLst>
          </c:dPt>
          <c:dPt>
            <c:idx val="2"/>
            <c:invertIfNegative val="0"/>
            <c:bubble3D val="0"/>
            <c:extLst>
              <c:ext xmlns:c16="http://schemas.microsoft.com/office/drawing/2014/chart" uri="{C3380CC4-5D6E-409C-BE32-E72D297353CC}">
                <c16:uniqueId val="{00000003-0108-4970-A347-EB0A7DDF87F2}"/>
              </c:ext>
            </c:extLst>
          </c:dPt>
          <c:dLbls>
            <c:dLbl>
              <c:idx val="0"/>
              <c:layout>
                <c:manualLayout>
                  <c:x val="3.5841261167275226E-3"/>
                  <c:y val="-0.346829536041835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08-4970-A347-EB0A7DDF87F2}"/>
                </c:ext>
              </c:extLst>
            </c:dLbl>
            <c:dLbl>
              <c:idx val="1"/>
              <c:layout>
                <c:manualLayout>
                  <c:x val="0"/>
                  <c:y val="-0.334625111024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08-4970-A347-EB0A7DDF87F2}"/>
                </c:ext>
              </c:extLst>
            </c:dLbl>
            <c:dLbl>
              <c:idx val="2"/>
              <c:layout>
                <c:manualLayout>
                  <c:x val="-1.5422184267128318E-16"/>
                  <c:y val="-0.147001187589193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08-4970-A347-EB0A7DDF87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Analysis!$C$9:$C$12</c:f>
              <c:strCache>
                <c:ptCount val="3"/>
                <c:pt idx="0">
                  <c:v>Electronics</c:v>
                </c:pt>
                <c:pt idx="1">
                  <c:v>Fashion</c:v>
                </c:pt>
                <c:pt idx="2">
                  <c:v>Groceries</c:v>
                </c:pt>
              </c:strCache>
            </c:strRef>
          </c:cat>
          <c:val>
            <c:numRef>
              <c:f>Analysis!$D$9:$D$12</c:f>
              <c:numCache>
                <c:formatCode>_ * #,##0_ ;_ * \-#,##0_ ;_ * "-"??_ ;_ @_ </c:formatCode>
                <c:ptCount val="3"/>
                <c:pt idx="0">
                  <c:v>2177423.3615000001</c:v>
                </c:pt>
                <c:pt idx="1">
                  <c:v>2270870.145</c:v>
                </c:pt>
                <c:pt idx="2">
                  <c:v>646910.49250000005</c:v>
                </c:pt>
              </c:numCache>
            </c:numRef>
          </c:val>
          <c:extLst>
            <c:ext xmlns:c16="http://schemas.microsoft.com/office/drawing/2014/chart" uri="{C3380CC4-5D6E-409C-BE32-E72D297353CC}">
              <c16:uniqueId val="{00000000-0108-4970-A347-EB0A7DDF87F2}"/>
            </c:ext>
          </c:extLst>
        </c:ser>
        <c:ser>
          <c:idx val="1"/>
          <c:order val="1"/>
          <c:tx>
            <c:strRef>
              <c:f>Analysis!$E$8</c:f>
              <c:strCache>
                <c:ptCount val="1"/>
                <c:pt idx="0">
                  <c:v>Sum of profit</c:v>
                </c:pt>
              </c:strCache>
            </c:strRef>
          </c:tx>
          <c:spPr>
            <a:solidFill>
              <a:schemeClr val="accent2"/>
            </a:solidFill>
            <a:ln>
              <a:noFill/>
            </a:ln>
            <a:effectLst/>
          </c:spPr>
          <c:invertIfNegative val="0"/>
          <c:dPt>
            <c:idx val="2"/>
            <c:invertIfNegative val="0"/>
            <c:bubble3D val="0"/>
            <c:extLst>
              <c:ext xmlns:c16="http://schemas.microsoft.com/office/drawing/2014/chart" uri="{C3380CC4-5D6E-409C-BE32-E72D297353CC}">
                <c16:uniqueId val="{00000008-0108-4970-A347-EB0A7DDF87F2}"/>
              </c:ext>
            </c:extLst>
          </c:dPt>
          <c:dLbls>
            <c:dLbl>
              <c:idx val="2"/>
              <c:delete val="1"/>
              <c:extLst>
                <c:ext xmlns:c15="http://schemas.microsoft.com/office/drawing/2012/chart" uri="{CE6537A1-D6FC-4f65-9D91-7224C49458BB}"/>
                <c:ext xmlns:c16="http://schemas.microsoft.com/office/drawing/2014/chart" uri="{C3380CC4-5D6E-409C-BE32-E72D297353CC}">
                  <c16:uniqueId val="{00000008-0108-4970-A347-EB0A7DDF87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Analysis!$C$9:$C$12</c:f>
              <c:strCache>
                <c:ptCount val="3"/>
                <c:pt idx="0">
                  <c:v>Electronics</c:v>
                </c:pt>
                <c:pt idx="1">
                  <c:v>Fashion</c:v>
                </c:pt>
                <c:pt idx="2">
                  <c:v>Groceries</c:v>
                </c:pt>
              </c:strCache>
            </c:strRef>
          </c:cat>
          <c:val>
            <c:numRef>
              <c:f>Analysis!$E$9:$E$12</c:f>
              <c:numCache>
                <c:formatCode>_ * #,##0_ ;_ * \-#,##0_ ;_ * "-"??_ ;_ @_ </c:formatCode>
                <c:ptCount val="3"/>
                <c:pt idx="0">
                  <c:v>547706.82149999996</c:v>
                </c:pt>
                <c:pt idx="1">
                  <c:v>608309.43500000006</c:v>
                </c:pt>
                <c:pt idx="2">
                  <c:v>208006.49249999999</c:v>
                </c:pt>
              </c:numCache>
            </c:numRef>
          </c:val>
          <c:extLst>
            <c:ext xmlns:c16="http://schemas.microsoft.com/office/drawing/2014/chart" uri="{C3380CC4-5D6E-409C-BE32-E72D297353CC}">
              <c16:uniqueId val="{00000007-0108-4970-A347-EB0A7DDF87F2}"/>
            </c:ext>
          </c:extLst>
        </c:ser>
        <c:dLbls>
          <c:dLblPos val="ctr"/>
          <c:showLegendKey val="0"/>
          <c:showVal val="1"/>
          <c:showCatName val="0"/>
          <c:showSerName val="0"/>
          <c:showPercent val="0"/>
          <c:showBubbleSize val="0"/>
        </c:dLbls>
        <c:gapWidth val="80"/>
        <c:overlap val="100"/>
        <c:axId val="1769812191"/>
        <c:axId val="1769812671"/>
      </c:barChart>
      <c:catAx>
        <c:axId val="1769812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812671"/>
        <c:crosses val="autoZero"/>
        <c:auto val="1"/>
        <c:lblAlgn val="ctr"/>
        <c:lblOffset val="100"/>
        <c:noMultiLvlLbl val="0"/>
      </c:catAx>
      <c:valAx>
        <c:axId val="1769812671"/>
        <c:scaling>
          <c:orientation val="minMax"/>
        </c:scaling>
        <c:delete val="1"/>
        <c:axPos val="l"/>
        <c:numFmt formatCode="_ * #,##0_ ;_ * \-#,##0_ ;_ * &quot;-&quot;??_ ;_ @_ " sourceLinked="1"/>
        <c:majorTickMark val="out"/>
        <c:minorTickMark val="none"/>
        <c:tickLblPos val="nextTo"/>
        <c:crossAx val="176981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[Retail_Performance_Report.xlsx]Analysis!PivotTable6</c:name>
    <c:fmtId val="3"/>
  </c:pivotSource>
  <c:chart>
    <c:autoTitleDeleted val="0"/>
    <c:pivotFmts>
      <c:pivotFmt>
        <c:idx val="0"/>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bg2">
                <a:lumMod val="75000"/>
              </a:schemeClr>
            </a:solidFill>
            <a:round/>
          </a:ln>
          <a:effectLst/>
        </c:spPr>
        <c:marker>
          <c:symbol val="circle"/>
          <c:size val="5"/>
          <c:spPr>
            <a:solidFill>
              <a:schemeClr val="tx1">
                <a:lumMod val="75000"/>
                <a:lumOff val="25000"/>
              </a:schemeClr>
            </a:solidFill>
            <a:ln w="9525">
              <a:solidFill>
                <a:schemeClr val="tx1">
                  <a:lumMod val="65000"/>
                  <a:lumOff val="3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ln w="28575" cap="rnd">
            <a:solidFill>
              <a:schemeClr val="accent2">
                <a:lumMod val="60000"/>
                <a:lumOff val="40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bg2">
                <a:lumMod val="75000"/>
              </a:schemeClr>
            </a:solidFill>
            <a:round/>
          </a:ln>
          <a:effectLst/>
        </c:spPr>
        <c:marker>
          <c:symbol val="circle"/>
          <c:size val="5"/>
          <c:spPr>
            <a:solidFill>
              <a:schemeClr val="tx1">
                <a:lumMod val="75000"/>
                <a:lumOff val="25000"/>
              </a:schemeClr>
            </a:solidFill>
            <a:ln w="9525">
              <a:solidFill>
                <a:schemeClr val="tx1">
                  <a:lumMod val="65000"/>
                  <a:lumOff val="35000"/>
                </a:schemeClr>
              </a:solidFill>
            </a:ln>
            <a:effectLst/>
          </c:spPr>
        </c:marker>
        <c:dLbl>
          <c:idx val="0"/>
          <c:layout>
            <c:manualLayout>
              <c:x val="-5.276236908642977E-2"/>
              <c:y val="-0.106707941686778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bg2">
                <a:lumMod val="75000"/>
              </a:schemeClr>
            </a:solidFill>
            <a:round/>
          </a:ln>
          <a:effectLst/>
        </c:spPr>
        <c:marker>
          <c:symbol val="circle"/>
          <c:size val="5"/>
          <c:spPr>
            <a:solidFill>
              <a:schemeClr val="tx1">
                <a:lumMod val="75000"/>
                <a:lumOff val="25000"/>
              </a:schemeClr>
            </a:solidFill>
            <a:ln w="9525">
              <a:solidFill>
                <a:schemeClr val="tx1">
                  <a:lumMod val="65000"/>
                  <a:lumOff val="35000"/>
                </a:schemeClr>
              </a:solidFill>
            </a:ln>
            <a:effectLst/>
          </c:spPr>
        </c:marker>
        <c:dLbl>
          <c:idx val="0"/>
          <c:layout>
            <c:manualLayout>
              <c:x val="-8.5684169118249859E-2"/>
              <c:y val="5.32873473460445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bg2">
                <a:lumMod val="75000"/>
              </a:schemeClr>
            </a:solidFill>
            <a:round/>
          </a:ln>
          <a:effectLst/>
        </c:spPr>
        <c:marker>
          <c:symbol val="circle"/>
          <c:size val="5"/>
          <c:spPr>
            <a:solidFill>
              <a:schemeClr val="tx1">
                <a:lumMod val="75000"/>
                <a:lumOff val="25000"/>
              </a:schemeClr>
            </a:solidFill>
            <a:ln w="9525">
              <a:solidFill>
                <a:schemeClr val="tx1">
                  <a:lumMod val="65000"/>
                  <a:lumOff val="35000"/>
                </a:schemeClr>
              </a:solidFill>
            </a:ln>
            <a:effectLst/>
          </c:spPr>
        </c:marker>
        <c:dLbl>
          <c:idx val="0"/>
          <c:layout>
            <c:manualLayout>
              <c:x val="-6.5108044098362267E-2"/>
              <c:y val="6.79797256747864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bg2">
                <a:lumMod val="75000"/>
              </a:schemeClr>
            </a:solidFill>
            <a:round/>
          </a:ln>
          <a:effectLst/>
        </c:spPr>
        <c:marker>
          <c:symbol val="circle"/>
          <c:size val="5"/>
          <c:spPr>
            <a:solidFill>
              <a:schemeClr val="tx1">
                <a:lumMod val="75000"/>
                <a:lumOff val="25000"/>
              </a:schemeClr>
            </a:solidFill>
            <a:ln w="9525">
              <a:solidFill>
                <a:schemeClr val="tx1">
                  <a:lumMod val="65000"/>
                  <a:lumOff val="35000"/>
                </a:schemeClr>
              </a:solidFill>
            </a:ln>
            <a:effectLst/>
          </c:spPr>
        </c:marker>
        <c:dLbl>
          <c:idx val="0"/>
          <c:layout>
            <c:manualLayout>
              <c:x val="-3.2186244066542219E-2"/>
              <c:y val="6.43066310926010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bg2">
                <a:lumMod val="75000"/>
              </a:schemeClr>
            </a:solidFill>
            <a:round/>
          </a:ln>
          <a:effectLst/>
        </c:spPr>
        <c:marker>
          <c:symbol val="circle"/>
          <c:size val="5"/>
          <c:spPr>
            <a:solidFill>
              <a:schemeClr val="tx1">
                <a:lumMod val="75000"/>
                <a:lumOff val="25000"/>
              </a:schemeClr>
            </a:solidFill>
            <a:ln w="9525">
              <a:solidFill>
                <a:schemeClr val="tx1">
                  <a:lumMod val="65000"/>
                  <a:lumOff val="35000"/>
                </a:schemeClr>
              </a:solidFill>
            </a:ln>
            <a:effectLst/>
          </c:spPr>
        </c:marker>
        <c:dLbl>
          <c:idx val="0"/>
          <c:layout>
            <c:manualLayout>
              <c:x val="-4.2474306576485994E-2"/>
              <c:y val="-7.52709630304476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3.8359081572508481E-2"/>
              <c:y val="4.2268063599488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lumMod val="60000"/>
                <a:lumOff val="40000"/>
              </a:schemeClr>
            </a:solidFill>
            <a:round/>
          </a:ln>
          <a:effectLst/>
        </c:spPr>
        <c:marker>
          <c:symbol val="circle"/>
          <c:size val="5"/>
          <c:spPr>
            <a:solidFill>
              <a:schemeClr val="accent2"/>
            </a:solidFill>
            <a:ln w="9525">
              <a:solidFill>
                <a:schemeClr val="accent2"/>
              </a:solidFill>
            </a:ln>
            <a:effectLst/>
          </c:spPr>
        </c:marker>
        <c:dLbl>
          <c:idx val="0"/>
          <c:layout>
            <c:manualLayout>
              <c:x val="-5.8359075091839185E-2"/>
              <c:y val="7.1652820256972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lumMod val="60000"/>
                <a:lumOff val="40000"/>
              </a:schemeClr>
            </a:solidFill>
            <a:round/>
          </a:ln>
          <a:effectLst/>
        </c:spPr>
        <c:marker>
          <c:symbol val="circle"/>
          <c:size val="5"/>
          <c:spPr>
            <a:solidFill>
              <a:schemeClr val="accent2"/>
            </a:solidFill>
            <a:ln w="9525">
              <a:solidFill>
                <a:schemeClr val="accent2"/>
              </a:solidFill>
            </a:ln>
            <a:effectLst/>
          </c:spPr>
        </c:marker>
        <c:dLbl>
          <c:idx val="0"/>
          <c:layout>
            <c:manualLayout>
              <c:x val="-5.0128625083884167E-2"/>
              <c:y val="6.4306631092601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lumMod val="60000"/>
                <a:lumOff val="40000"/>
              </a:schemeClr>
            </a:solidFill>
            <a:round/>
          </a:ln>
          <a:effectLst/>
        </c:spPr>
        <c:marker>
          <c:symbol val="circle"/>
          <c:size val="5"/>
          <c:spPr>
            <a:solidFill>
              <a:schemeClr val="accent2"/>
            </a:solidFill>
            <a:ln w="9525">
              <a:solidFill>
                <a:schemeClr val="accent2"/>
              </a:solidFill>
            </a:ln>
            <a:effectLst/>
          </c:spPr>
        </c:marker>
        <c:dLbl>
          <c:idx val="0"/>
          <c:layout>
            <c:manualLayout>
              <c:x val="-5.4243850087861673E-2"/>
              <c:y val="7.5325914839157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lumMod val="60000"/>
                <a:lumOff val="40000"/>
              </a:schemeClr>
            </a:solidFill>
            <a:round/>
          </a:ln>
          <a:effectLst/>
        </c:spPr>
        <c:marker>
          <c:symbol val="circle"/>
          <c:size val="5"/>
          <c:spPr>
            <a:solidFill>
              <a:schemeClr val="accent2"/>
            </a:solidFill>
            <a:ln w="9525">
              <a:solidFill>
                <a:schemeClr val="accent2"/>
              </a:solidFill>
            </a:ln>
            <a:effectLst/>
          </c:spPr>
        </c:marker>
        <c:dLbl>
          <c:idx val="0"/>
          <c:layout>
            <c:manualLayout>
              <c:x val="-5.0128625083884167E-2"/>
              <c:y val="7.165282025697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5.2186237585872916E-2"/>
              <c:y val="7.89990094213429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2.3602597581868015E-2"/>
              <c:y val="8.63451985857139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2">
                <a:lumMod val="60000"/>
                <a:lumOff val="40000"/>
              </a:schemeClr>
            </a:solidFill>
            <a:round/>
          </a:ln>
          <a:effectLst/>
        </c:spPr>
        <c:marker>
          <c:symbol val="circle"/>
          <c:size val="5"/>
          <c:spPr>
            <a:solidFill>
              <a:schemeClr val="accent2"/>
            </a:solidFill>
            <a:ln w="9525">
              <a:solidFill>
                <a:schemeClr val="accent2"/>
              </a:solidFill>
            </a:ln>
            <a:effectLst/>
          </c:spPr>
        </c:marker>
        <c:dLbl>
          <c:idx val="0"/>
          <c:layout>
            <c:manualLayout>
              <c:x val="-5.3317924461966731E-2"/>
              <c:y val="-4.04454675828440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Analysis!$D$36</c:f>
              <c:strCache>
                <c:ptCount val="1"/>
                <c:pt idx="0">
                  <c:v>Sum of revenue</c:v>
                </c:pt>
              </c:strCache>
            </c:strRef>
          </c:tx>
          <c:spPr>
            <a:ln w="28575" cap="rnd">
              <a:solidFill>
                <a:schemeClr val="bg2">
                  <a:lumMod val="75000"/>
                </a:schemeClr>
              </a:solidFill>
              <a:round/>
            </a:ln>
            <a:effectLst/>
          </c:spPr>
          <c:marker>
            <c:symbol val="circle"/>
            <c:size val="5"/>
            <c:spPr>
              <a:solidFill>
                <a:schemeClr val="tx1">
                  <a:lumMod val="75000"/>
                  <a:lumOff val="25000"/>
                </a:schemeClr>
              </a:solidFill>
              <a:ln w="9525">
                <a:solidFill>
                  <a:schemeClr val="tx1">
                    <a:lumMod val="65000"/>
                    <a:lumOff val="35000"/>
                  </a:schemeClr>
                </a:solidFill>
              </a:ln>
              <a:effectLst/>
            </c:spPr>
          </c:marker>
          <c:dPt>
            <c:idx val="1"/>
            <c:marker>
              <c:symbol val="circle"/>
              <c:size val="5"/>
              <c:spPr>
                <a:solidFill>
                  <a:schemeClr val="tx1">
                    <a:lumMod val="75000"/>
                    <a:lumOff val="25000"/>
                  </a:schemeClr>
                </a:solidFill>
                <a:ln w="9525">
                  <a:solidFill>
                    <a:schemeClr val="tx1">
                      <a:lumMod val="65000"/>
                      <a:lumOff val="35000"/>
                    </a:schemeClr>
                  </a:solidFill>
                </a:ln>
                <a:effectLst/>
              </c:spPr>
            </c:marker>
            <c:bubble3D val="0"/>
            <c:extLst>
              <c:ext xmlns:c16="http://schemas.microsoft.com/office/drawing/2014/chart" uri="{C3380CC4-5D6E-409C-BE32-E72D297353CC}">
                <c16:uniqueId val="{00000008-6A66-44E7-8D28-0D1517587208}"/>
              </c:ext>
            </c:extLst>
          </c:dPt>
          <c:dPt>
            <c:idx val="2"/>
            <c:marker>
              <c:symbol val="circle"/>
              <c:size val="5"/>
              <c:spPr>
                <a:solidFill>
                  <a:schemeClr val="tx1">
                    <a:lumMod val="75000"/>
                    <a:lumOff val="25000"/>
                  </a:schemeClr>
                </a:solidFill>
                <a:ln w="9525">
                  <a:solidFill>
                    <a:schemeClr val="tx1">
                      <a:lumMod val="65000"/>
                      <a:lumOff val="35000"/>
                    </a:schemeClr>
                  </a:solidFill>
                </a:ln>
                <a:effectLst/>
              </c:spPr>
            </c:marker>
            <c:bubble3D val="0"/>
            <c:extLst>
              <c:ext xmlns:c16="http://schemas.microsoft.com/office/drawing/2014/chart" uri="{C3380CC4-5D6E-409C-BE32-E72D297353CC}">
                <c16:uniqueId val="{00000007-6A66-44E7-8D28-0D1517587208}"/>
              </c:ext>
            </c:extLst>
          </c:dPt>
          <c:dPt>
            <c:idx val="4"/>
            <c:marker>
              <c:symbol val="circle"/>
              <c:size val="5"/>
              <c:spPr>
                <a:solidFill>
                  <a:schemeClr val="tx1">
                    <a:lumMod val="75000"/>
                    <a:lumOff val="25000"/>
                  </a:schemeClr>
                </a:solidFill>
                <a:ln w="9525">
                  <a:solidFill>
                    <a:schemeClr val="tx1">
                      <a:lumMod val="65000"/>
                      <a:lumOff val="35000"/>
                    </a:schemeClr>
                  </a:solidFill>
                </a:ln>
                <a:effectLst/>
              </c:spPr>
            </c:marker>
            <c:bubble3D val="0"/>
            <c:extLst>
              <c:ext xmlns:c16="http://schemas.microsoft.com/office/drawing/2014/chart" uri="{C3380CC4-5D6E-409C-BE32-E72D297353CC}">
                <c16:uniqueId val="{00000006-6A66-44E7-8D28-0D1517587208}"/>
              </c:ext>
            </c:extLst>
          </c:dPt>
          <c:dPt>
            <c:idx val="6"/>
            <c:marker>
              <c:symbol val="circle"/>
              <c:size val="5"/>
              <c:spPr>
                <a:solidFill>
                  <a:schemeClr val="tx1">
                    <a:lumMod val="75000"/>
                    <a:lumOff val="25000"/>
                  </a:schemeClr>
                </a:solidFill>
                <a:ln w="9525">
                  <a:solidFill>
                    <a:schemeClr val="tx1">
                      <a:lumMod val="65000"/>
                      <a:lumOff val="35000"/>
                    </a:schemeClr>
                  </a:solidFill>
                </a:ln>
                <a:effectLst/>
              </c:spPr>
            </c:marker>
            <c:bubble3D val="0"/>
            <c:extLst>
              <c:ext xmlns:c16="http://schemas.microsoft.com/office/drawing/2014/chart" uri="{C3380CC4-5D6E-409C-BE32-E72D297353CC}">
                <c16:uniqueId val="{00000005-6A66-44E7-8D28-0D1517587208}"/>
              </c:ext>
            </c:extLst>
          </c:dPt>
          <c:dPt>
            <c:idx val="8"/>
            <c:marker>
              <c:symbol val="circle"/>
              <c:size val="5"/>
              <c:spPr>
                <a:solidFill>
                  <a:schemeClr val="tx1">
                    <a:lumMod val="75000"/>
                    <a:lumOff val="25000"/>
                  </a:schemeClr>
                </a:solidFill>
                <a:ln w="9525">
                  <a:solidFill>
                    <a:schemeClr val="tx1">
                      <a:lumMod val="65000"/>
                      <a:lumOff val="35000"/>
                    </a:schemeClr>
                  </a:solidFill>
                </a:ln>
                <a:effectLst/>
              </c:spPr>
            </c:marker>
            <c:bubble3D val="0"/>
            <c:extLst>
              <c:ext xmlns:c16="http://schemas.microsoft.com/office/drawing/2014/chart" uri="{C3380CC4-5D6E-409C-BE32-E72D297353CC}">
                <c16:uniqueId val="{00000004-6A66-44E7-8D28-0D1517587208}"/>
              </c:ext>
            </c:extLst>
          </c:dPt>
          <c:dLbls>
            <c:dLbl>
              <c:idx val="1"/>
              <c:layout>
                <c:manualLayout>
                  <c:x val="-4.2474306576485994E-2"/>
                  <c:y val="-7.52709630304476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A66-44E7-8D28-0D1517587208}"/>
                </c:ext>
              </c:extLst>
            </c:dLbl>
            <c:dLbl>
              <c:idx val="2"/>
              <c:layout>
                <c:manualLayout>
                  <c:x val="-3.2186244066542219E-2"/>
                  <c:y val="6.43066310926010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A66-44E7-8D28-0D1517587208}"/>
                </c:ext>
              </c:extLst>
            </c:dLbl>
            <c:dLbl>
              <c:idx val="4"/>
              <c:layout>
                <c:manualLayout>
                  <c:x val="-6.5108044098362267E-2"/>
                  <c:y val="6.7979725674786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A66-44E7-8D28-0D1517587208}"/>
                </c:ext>
              </c:extLst>
            </c:dLbl>
            <c:dLbl>
              <c:idx val="6"/>
              <c:layout>
                <c:manualLayout>
                  <c:x val="-8.5684169118249859E-2"/>
                  <c:y val="5.32873473460445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A66-44E7-8D28-0D1517587208}"/>
                </c:ext>
              </c:extLst>
            </c:dLbl>
            <c:dLbl>
              <c:idx val="8"/>
              <c:layout>
                <c:manualLayout>
                  <c:x val="-5.276236908642977E-2"/>
                  <c:y val="-0.1067079416867787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A66-44E7-8D28-0D15175872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Analysis!$C$37:$C$46</c:f>
              <c:strCache>
                <c:ptCount val="9"/>
                <c:pt idx="0">
                  <c:v>Jan</c:v>
                </c:pt>
                <c:pt idx="1">
                  <c:v>Feb</c:v>
                </c:pt>
                <c:pt idx="2">
                  <c:v>Mar</c:v>
                </c:pt>
                <c:pt idx="3">
                  <c:v>Apr</c:v>
                </c:pt>
                <c:pt idx="4">
                  <c:v>May</c:v>
                </c:pt>
                <c:pt idx="5">
                  <c:v>Jun</c:v>
                </c:pt>
                <c:pt idx="6">
                  <c:v>Jul</c:v>
                </c:pt>
                <c:pt idx="7">
                  <c:v>Aug</c:v>
                </c:pt>
                <c:pt idx="8">
                  <c:v>Sep</c:v>
                </c:pt>
              </c:strCache>
            </c:strRef>
          </c:cat>
          <c:val>
            <c:numRef>
              <c:f>Analysis!$D$37:$D$46</c:f>
              <c:numCache>
                <c:formatCode>_ * #,##0_ ;_ * \-#,##0_ ;_ * "-"??_ ;_ @_ </c:formatCode>
                <c:ptCount val="9"/>
                <c:pt idx="0">
                  <c:v>628306.76899999997</c:v>
                </c:pt>
                <c:pt idx="1">
                  <c:v>516524.23950000003</c:v>
                </c:pt>
                <c:pt idx="2">
                  <c:v>585784.73</c:v>
                </c:pt>
                <c:pt idx="3">
                  <c:v>708233.48</c:v>
                </c:pt>
                <c:pt idx="4">
                  <c:v>632784.87</c:v>
                </c:pt>
                <c:pt idx="5">
                  <c:v>679817.80900000001</c:v>
                </c:pt>
                <c:pt idx="6">
                  <c:v>610693.27749999997</c:v>
                </c:pt>
                <c:pt idx="7">
                  <c:v>587098.41350000002</c:v>
                </c:pt>
                <c:pt idx="8">
                  <c:v>145960.4105</c:v>
                </c:pt>
              </c:numCache>
            </c:numRef>
          </c:val>
          <c:smooth val="1"/>
          <c:extLst>
            <c:ext xmlns:c16="http://schemas.microsoft.com/office/drawing/2014/chart" uri="{C3380CC4-5D6E-409C-BE32-E72D297353CC}">
              <c16:uniqueId val="{00000000-6A66-44E7-8D28-0D1517587208}"/>
            </c:ext>
          </c:extLst>
        </c:ser>
        <c:ser>
          <c:idx val="1"/>
          <c:order val="1"/>
          <c:tx>
            <c:strRef>
              <c:f>Analysis!$E$36</c:f>
              <c:strCache>
                <c:ptCount val="1"/>
                <c:pt idx="0">
                  <c:v>Sum of profit</c:v>
                </c:pt>
              </c:strCache>
            </c:strRef>
          </c:tx>
          <c:spPr>
            <a:ln w="28575" cap="rnd">
              <a:solidFill>
                <a:schemeClr val="accent2">
                  <a:lumMod val="60000"/>
                  <a:lumOff val="40000"/>
                </a:schemeClr>
              </a:solidFill>
              <a:round/>
            </a:ln>
            <a:effectLst/>
          </c:spPr>
          <c:marker>
            <c:symbol val="circle"/>
            <c:size val="5"/>
            <c:spPr>
              <a:solidFill>
                <a:schemeClr val="accent2"/>
              </a:solidFill>
              <a:ln w="9525">
                <a:solidFill>
                  <a:schemeClr val="accent2"/>
                </a:solidFill>
              </a:ln>
              <a:effectLst/>
            </c:spPr>
          </c:marker>
          <c:dPt>
            <c:idx val="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A-6A66-44E7-8D28-0D1517587208}"/>
              </c:ext>
            </c:extLst>
          </c:dPt>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B-6A66-44E7-8D28-0D1517587208}"/>
              </c:ext>
            </c:extLst>
          </c:dPt>
          <c:dPt>
            <c:idx val="5"/>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C-6A66-44E7-8D28-0D1517587208}"/>
              </c:ext>
            </c:extLst>
          </c:dPt>
          <c:dPt>
            <c:idx val="7"/>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D-6A66-44E7-8D28-0D1517587208}"/>
              </c:ext>
            </c:extLst>
          </c:dPt>
          <c:dPt>
            <c:idx val="8"/>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0-C88E-47ED-8FBF-7159E6EA9072}"/>
              </c:ext>
            </c:extLst>
          </c:dPt>
          <c:dLbls>
            <c:dLbl>
              <c:idx val="1"/>
              <c:layout>
                <c:manualLayout>
                  <c:x val="-5.8359075091839185E-2"/>
                  <c:y val="7.16528202569720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A66-44E7-8D28-0D1517587208}"/>
                </c:ext>
              </c:extLst>
            </c:dLbl>
            <c:dLbl>
              <c:idx val="3"/>
              <c:layout>
                <c:manualLayout>
                  <c:x val="-5.0128625083884167E-2"/>
                  <c:y val="6.43066310926010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A66-44E7-8D28-0D1517587208}"/>
                </c:ext>
              </c:extLst>
            </c:dLbl>
            <c:dLbl>
              <c:idx val="5"/>
              <c:layout>
                <c:manualLayout>
                  <c:x val="-5.4243850087861673E-2"/>
                  <c:y val="7.53259148391573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A66-44E7-8D28-0D1517587208}"/>
                </c:ext>
              </c:extLst>
            </c:dLbl>
            <c:dLbl>
              <c:idx val="7"/>
              <c:layout>
                <c:manualLayout>
                  <c:x val="-5.0128625083884167E-2"/>
                  <c:y val="7.1652820256971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A66-44E7-8D28-0D1517587208}"/>
                </c:ext>
              </c:extLst>
            </c:dLbl>
            <c:dLbl>
              <c:idx val="8"/>
              <c:layout>
                <c:manualLayout>
                  <c:x val="-5.3317924461966731E-2"/>
                  <c:y val="-4.04454675828440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8E-47ED-8FBF-7159E6EA90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Analysis!$C$37:$C$46</c:f>
              <c:strCache>
                <c:ptCount val="9"/>
                <c:pt idx="0">
                  <c:v>Jan</c:v>
                </c:pt>
                <c:pt idx="1">
                  <c:v>Feb</c:v>
                </c:pt>
                <c:pt idx="2">
                  <c:v>Mar</c:v>
                </c:pt>
                <c:pt idx="3">
                  <c:v>Apr</c:v>
                </c:pt>
                <c:pt idx="4">
                  <c:v>May</c:v>
                </c:pt>
                <c:pt idx="5">
                  <c:v>Jun</c:v>
                </c:pt>
                <c:pt idx="6">
                  <c:v>Jul</c:v>
                </c:pt>
                <c:pt idx="7">
                  <c:v>Aug</c:v>
                </c:pt>
                <c:pt idx="8">
                  <c:v>Sep</c:v>
                </c:pt>
              </c:strCache>
            </c:strRef>
          </c:cat>
          <c:val>
            <c:numRef>
              <c:f>Analysis!$E$37:$E$46</c:f>
              <c:numCache>
                <c:formatCode>_ * #,##0_ ;_ * \-#,##0_ ;_ * "-"??_ ;_ @_ </c:formatCode>
                <c:ptCount val="9"/>
                <c:pt idx="0">
                  <c:v>171331.769</c:v>
                </c:pt>
                <c:pt idx="1">
                  <c:v>142697.22949999999</c:v>
                </c:pt>
                <c:pt idx="2">
                  <c:v>164334.96</c:v>
                </c:pt>
                <c:pt idx="3">
                  <c:v>185494.51</c:v>
                </c:pt>
                <c:pt idx="4">
                  <c:v>170728.16</c:v>
                </c:pt>
                <c:pt idx="5">
                  <c:v>181803.299</c:v>
                </c:pt>
                <c:pt idx="6">
                  <c:v>157140.19750000001</c:v>
                </c:pt>
                <c:pt idx="7">
                  <c:v>150720.7635</c:v>
                </c:pt>
                <c:pt idx="8">
                  <c:v>39771.860500000003</c:v>
                </c:pt>
              </c:numCache>
            </c:numRef>
          </c:val>
          <c:smooth val="1"/>
          <c:extLst>
            <c:ext xmlns:c16="http://schemas.microsoft.com/office/drawing/2014/chart" uri="{C3380CC4-5D6E-409C-BE32-E72D297353CC}">
              <c16:uniqueId val="{00000003-6A66-44E7-8D28-0D1517587208}"/>
            </c:ext>
          </c:extLst>
        </c:ser>
        <c:dLbls>
          <c:dLblPos val="t"/>
          <c:showLegendKey val="0"/>
          <c:showVal val="1"/>
          <c:showCatName val="0"/>
          <c:showSerName val="0"/>
          <c:showPercent val="0"/>
          <c:showBubbleSize val="0"/>
        </c:dLbls>
        <c:marker val="1"/>
        <c:smooth val="0"/>
        <c:axId val="1842272895"/>
        <c:axId val="1842270495"/>
      </c:lineChart>
      <c:catAx>
        <c:axId val="184227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270495"/>
        <c:crosses val="autoZero"/>
        <c:auto val="1"/>
        <c:lblAlgn val="ctr"/>
        <c:lblOffset val="100"/>
        <c:noMultiLvlLbl val="0"/>
      </c:catAx>
      <c:valAx>
        <c:axId val="1842270495"/>
        <c:scaling>
          <c:orientation val="minMax"/>
        </c:scaling>
        <c:delete val="1"/>
        <c:axPos val="l"/>
        <c:numFmt formatCode="_ * #,##0_ ;_ * \-#,##0_ ;_ * &quot;-&quot;??_ ;_ @_ " sourceLinked="1"/>
        <c:majorTickMark val="none"/>
        <c:minorTickMark val="none"/>
        <c:tickLblPos val="nextTo"/>
        <c:crossAx val="1842272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[Retail_Performance_Report.xlsx]Analysis!PivotTable3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0.338014362787984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0.388557524059492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4296788482834993E-3"/>
              <c:y val="-0.179350758238553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726467331118496E-2"/>
          <c:y val="0.10185185185185185"/>
          <c:w val="0.90254706533776297"/>
          <c:h val="0.79111913094196562"/>
        </c:manualLayout>
      </c:layout>
      <c:barChart>
        <c:barDir val="col"/>
        <c:grouping val="stacked"/>
        <c:varyColors val="0"/>
        <c:ser>
          <c:idx val="0"/>
          <c:order val="0"/>
          <c:tx>
            <c:strRef>
              <c:f>Analysis!$D$15</c:f>
              <c:strCache>
                <c:ptCount val="1"/>
                <c:pt idx="0">
                  <c:v>Total</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Analysis!$C$16:$C$19</c:f>
              <c:strCache>
                <c:ptCount val="3"/>
                <c:pt idx="0">
                  <c:v>Electronics</c:v>
                </c:pt>
                <c:pt idx="1">
                  <c:v>Fashion</c:v>
                </c:pt>
                <c:pt idx="2">
                  <c:v>Groceries</c:v>
                </c:pt>
              </c:strCache>
            </c:strRef>
          </c:cat>
          <c:val>
            <c:numRef>
              <c:f>Analysis!$D$16:$D$19</c:f>
              <c:numCache>
                <c:formatCode>_ * #,##0_ ;_ * \-#,##0_ ;_ * "-"??_ ;_ @_ </c:formatCode>
                <c:ptCount val="3"/>
                <c:pt idx="0">
                  <c:v>1877</c:v>
                </c:pt>
                <c:pt idx="1">
                  <c:v>2463</c:v>
                </c:pt>
                <c:pt idx="2">
                  <c:v>914</c:v>
                </c:pt>
              </c:numCache>
            </c:numRef>
          </c:val>
          <c:extLst>
            <c:ext xmlns:c16="http://schemas.microsoft.com/office/drawing/2014/chart" uri="{C3380CC4-5D6E-409C-BE32-E72D297353CC}">
              <c16:uniqueId val="{00000006-555A-475D-8635-2161E55087CB}"/>
            </c:ext>
          </c:extLst>
        </c:ser>
        <c:dLbls>
          <c:dLblPos val="inEnd"/>
          <c:showLegendKey val="0"/>
          <c:showVal val="1"/>
          <c:showCatName val="0"/>
          <c:showSerName val="0"/>
          <c:showPercent val="0"/>
          <c:showBubbleSize val="0"/>
        </c:dLbls>
        <c:gapWidth val="150"/>
        <c:overlap val="100"/>
        <c:axId val="1252830624"/>
        <c:axId val="1252834944"/>
      </c:barChart>
      <c:catAx>
        <c:axId val="1252830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34944"/>
        <c:crosses val="autoZero"/>
        <c:auto val="1"/>
        <c:lblAlgn val="ctr"/>
        <c:lblOffset val="100"/>
        <c:noMultiLvlLbl val="0"/>
      </c:catAx>
      <c:valAx>
        <c:axId val="1252834944"/>
        <c:scaling>
          <c:orientation val="minMax"/>
        </c:scaling>
        <c:delete val="1"/>
        <c:axPos val="l"/>
        <c:numFmt formatCode="_ * #,##0_ ;_ * \-#,##0_ ;_ * &quot;-&quot;??_ ;_ @_ " sourceLinked="1"/>
        <c:majorTickMark val="none"/>
        <c:minorTickMark val="none"/>
        <c:tickLblPos val="nextTo"/>
        <c:crossAx val="1252830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Analysis!$O$9:$O$18</c:f>
              <c:strCache>
                <c:ptCount val="10"/>
                <c:pt idx="0">
                  <c:v>Book Television</c:v>
                </c:pt>
                <c:pt idx="1">
                  <c:v>Set Dairy</c:v>
                </c:pt>
                <c:pt idx="2">
                  <c:v>And Footwear</c:v>
                </c:pt>
                <c:pt idx="3">
                  <c:v>Piece Headphones</c:v>
                </c:pt>
                <c:pt idx="4">
                  <c:v>Beat Accessories</c:v>
                </c:pt>
                <c:pt idx="5">
                  <c:v>Four Accessories</c:v>
                </c:pt>
                <c:pt idx="6">
                  <c:v>Road Clothing</c:v>
                </c:pt>
                <c:pt idx="7">
                  <c:v>Traditional Laptop</c:v>
                </c:pt>
                <c:pt idx="8">
                  <c:v>House Accessories</c:v>
                </c:pt>
                <c:pt idx="9">
                  <c:v>Hospital Smartphone</c:v>
                </c:pt>
              </c:strCache>
            </c:strRef>
          </c:cat>
          <c:val>
            <c:numRef>
              <c:f>Analysis!$P$9:$P$18</c:f>
              <c:numCache>
                <c:formatCode>0</c:formatCode>
                <c:ptCount val="10"/>
                <c:pt idx="0">
                  <c:v>278643.15500000003</c:v>
                </c:pt>
                <c:pt idx="1">
                  <c:v>265983.77399999998</c:v>
                </c:pt>
                <c:pt idx="2">
                  <c:v>261483.024</c:v>
                </c:pt>
                <c:pt idx="3">
                  <c:v>185994.74549999999</c:v>
                </c:pt>
                <c:pt idx="4">
                  <c:v>179087.46350000001</c:v>
                </c:pt>
                <c:pt idx="5">
                  <c:v>178425.36249999999</c:v>
                </c:pt>
                <c:pt idx="6">
                  <c:v>159271.61249999999</c:v>
                </c:pt>
                <c:pt idx="7">
                  <c:v>158486.508</c:v>
                </c:pt>
                <c:pt idx="8">
                  <c:v>155298.5625</c:v>
                </c:pt>
                <c:pt idx="9">
                  <c:v>150059.52849999999</c:v>
                </c:pt>
              </c:numCache>
            </c:numRef>
          </c:val>
          <c:extLst>
            <c:ext xmlns:c16="http://schemas.microsoft.com/office/drawing/2014/chart" uri="{C3380CC4-5D6E-409C-BE32-E72D297353CC}">
              <c16:uniqueId val="{00000000-3057-4A5C-AFAC-69CC97B56436}"/>
            </c:ext>
          </c:extLst>
        </c:ser>
        <c:ser>
          <c:idx val="1"/>
          <c:order val="1"/>
          <c:tx>
            <c:strRef>
              <c:f>Analysis!$Q$8</c:f>
              <c:strCache>
                <c:ptCount val="1"/>
                <c:pt idx="0">
                  <c:v>TOP 10</c:v>
                </c:pt>
              </c:strCache>
            </c:strRef>
          </c:tx>
          <c:spPr>
            <a:solidFill>
              <a:schemeClr val="accent6">
                <a:lumMod val="60000"/>
                <a:lumOff val="40000"/>
              </a:schemeClr>
            </a:solidFill>
            <a:ln>
              <a:noFill/>
            </a:ln>
            <a:effectLst/>
          </c:spPr>
          <c:invertIfNegative val="0"/>
          <c:dLbls>
            <c:delete val="1"/>
          </c:dLbls>
          <c:val>
            <c:numRef>
              <c:f>Analysis!$Q$9:$Q$11</c:f>
              <c:numCache>
                <c:formatCode>0</c:formatCode>
                <c:ptCount val="3"/>
                <c:pt idx="0">
                  <c:v>278643.15500000003</c:v>
                </c:pt>
                <c:pt idx="1">
                  <c:v>265983.77399999998</c:v>
                </c:pt>
                <c:pt idx="2">
                  <c:v>261483.024</c:v>
                </c:pt>
              </c:numCache>
            </c:numRef>
          </c:val>
          <c:extLst>
            <c:ext xmlns:c16="http://schemas.microsoft.com/office/drawing/2014/chart" uri="{C3380CC4-5D6E-409C-BE32-E72D297353CC}">
              <c16:uniqueId val="{00000000-BE76-4F27-BBA4-67AFDB4EC61B}"/>
            </c:ext>
          </c:extLst>
        </c:ser>
        <c:dLbls>
          <c:dLblPos val="ctr"/>
          <c:showLegendKey val="0"/>
          <c:showVal val="1"/>
          <c:showCatName val="0"/>
          <c:showSerName val="0"/>
          <c:showPercent val="0"/>
          <c:showBubbleSize val="0"/>
        </c:dLbls>
        <c:gapWidth val="150"/>
        <c:overlap val="100"/>
        <c:axId val="1168245760"/>
        <c:axId val="1168243360"/>
      </c:barChart>
      <c:catAx>
        <c:axId val="116824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243360"/>
        <c:crosses val="autoZero"/>
        <c:auto val="1"/>
        <c:lblAlgn val="ctr"/>
        <c:lblOffset val="100"/>
        <c:noMultiLvlLbl val="0"/>
      </c:catAx>
      <c:valAx>
        <c:axId val="1168243360"/>
        <c:scaling>
          <c:orientation val="minMax"/>
        </c:scaling>
        <c:delete val="1"/>
        <c:axPos val="l"/>
        <c:numFmt formatCode="0" sourceLinked="1"/>
        <c:majorTickMark val="none"/>
        <c:minorTickMark val="none"/>
        <c:tickLblPos val="nextTo"/>
        <c:crossAx val="1168245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[Retail_Performance_Report.xlsx]Analysis!PivotTable17</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Analysis!$X$8</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Analysis!$W$9:$W$13</c:f>
              <c:strCache>
                <c:ptCount val="4"/>
                <c:pt idx="0">
                  <c:v>East</c:v>
                </c:pt>
                <c:pt idx="1">
                  <c:v>North</c:v>
                </c:pt>
                <c:pt idx="2">
                  <c:v>South</c:v>
                </c:pt>
                <c:pt idx="3">
                  <c:v>West</c:v>
                </c:pt>
              </c:strCache>
            </c:strRef>
          </c:cat>
          <c:val>
            <c:numRef>
              <c:f>Analysis!$X$9:$X$13</c:f>
              <c:numCache>
                <c:formatCode>_ * #,##0_ ;_ * \-#,##0_ ;_ * "-"??_ ;_ @_ </c:formatCode>
                <c:ptCount val="4"/>
                <c:pt idx="0">
                  <c:v>10</c:v>
                </c:pt>
                <c:pt idx="1">
                  <c:v>10</c:v>
                </c:pt>
                <c:pt idx="2">
                  <c:v>10</c:v>
                </c:pt>
                <c:pt idx="3">
                  <c:v>5</c:v>
                </c:pt>
              </c:numCache>
            </c:numRef>
          </c:val>
          <c:extLst>
            <c:ext xmlns:c16="http://schemas.microsoft.com/office/drawing/2014/chart" uri="{C3380CC4-5D6E-409C-BE32-E72D297353CC}">
              <c16:uniqueId val="{00000001-B0D3-417B-8216-AF66EA7AD837}"/>
            </c:ext>
          </c:extLst>
        </c:ser>
        <c:dLbls>
          <c:dLblPos val="inEnd"/>
          <c:showLegendKey val="0"/>
          <c:showVal val="1"/>
          <c:showCatName val="0"/>
          <c:showSerName val="0"/>
          <c:showPercent val="0"/>
          <c:showBubbleSize val="0"/>
        </c:dLbls>
        <c:gapWidth val="20"/>
        <c:overlap val="100"/>
        <c:axId val="1181129280"/>
        <c:axId val="1181131680"/>
      </c:barChart>
      <c:catAx>
        <c:axId val="1181129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31680"/>
        <c:crosses val="autoZero"/>
        <c:auto val="1"/>
        <c:lblAlgn val="ctr"/>
        <c:lblOffset val="100"/>
        <c:noMultiLvlLbl val="0"/>
      </c:catAx>
      <c:valAx>
        <c:axId val="1181131680"/>
        <c:scaling>
          <c:orientation val="minMax"/>
        </c:scaling>
        <c:delete val="1"/>
        <c:axPos val="l"/>
        <c:numFmt formatCode="_ * #,##0_ ;_ * \-#,##0_ ;_ * &quot;-&quot;??_ ;_ @_ " sourceLinked="1"/>
        <c:majorTickMark val="none"/>
        <c:minorTickMark val="none"/>
        <c:tickLblPos val="nextTo"/>
        <c:crossAx val="1181129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[Retail_Performance_Report.xlsx]Analysis!PivotTable18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Analysis!$X$19</c:f>
              <c:strCache>
                <c:ptCount val="1"/>
                <c:pt idx="0">
                  <c:v>Total</c:v>
                </c:pt>
              </c:strCache>
            </c:strRef>
          </c:tx>
          <c:spPr>
            <a:solidFill>
              <a:schemeClr val="bg2">
                <a:lumMod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Analysis!$W$20:$W$24</c:f>
              <c:strCache>
                <c:ptCount val="4"/>
                <c:pt idx="0">
                  <c:v>East</c:v>
                </c:pt>
                <c:pt idx="1">
                  <c:v>South</c:v>
                </c:pt>
                <c:pt idx="2">
                  <c:v>West</c:v>
                </c:pt>
                <c:pt idx="3">
                  <c:v>North</c:v>
                </c:pt>
              </c:strCache>
            </c:strRef>
          </c:cat>
          <c:val>
            <c:numRef>
              <c:f>Analysis!$X$20:$X$24</c:f>
              <c:numCache>
                <c:formatCode>_ * #,##0_ ;_ * \-#,##0_ ;_ * "-"??_ ;_ @_ </c:formatCode>
                <c:ptCount val="4"/>
                <c:pt idx="0">
                  <c:v>2104</c:v>
                </c:pt>
                <c:pt idx="1">
                  <c:v>1097</c:v>
                </c:pt>
                <c:pt idx="2">
                  <c:v>1058</c:v>
                </c:pt>
                <c:pt idx="3">
                  <c:v>995</c:v>
                </c:pt>
              </c:numCache>
            </c:numRef>
          </c:val>
          <c:extLst>
            <c:ext xmlns:c16="http://schemas.microsoft.com/office/drawing/2014/chart" uri="{C3380CC4-5D6E-409C-BE32-E72D297353CC}">
              <c16:uniqueId val="{00000000-AC3A-4496-B2E0-555C9933416C}"/>
            </c:ext>
          </c:extLst>
        </c:ser>
        <c:dLbls>
          <c:dLblPos val="inEnd"/>
          <c:showLegendKey val="0"/>
          <c:showVal val="1"/>
          <c:showCatName val="0"/>
          <c:showSerName val="0"/>
          <c:showPercent val="0"/>
          <c:showBubbleSize val="0"/>
        </c:dLbls>
        <c:gapWidth val="20"/>
        <c:overlap val="100"/>
        <c:axId val="1206531472"/>
        <c:axId val="1206532432"/>
      </c:barChart>
      <c:catAx>
        <c:axId val="120653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32432"/>
        <c:crosses val="autoZero"/>
        <c:auto val="1"/>
        <c:lblAlgn val="ctr"/>
        <c:lblOffset val="100"/>
        <c:noMultiLvlLbl val="0"/>
      </c:catAx>
      <c:valAx>
        <c:axId val="1206532432"/>
        <c:scaling>
          <c:orientation val="minMax"/>
        </c:scaling>
        <c:delete val="1"/>
        <c:axPos val="l"/>
        <c:numFmt formatCode="_ * #,##0_ ;_ * \-#,##0_ ;_ * &quot;-&quot;??_ ;_ @_ " sourceLinked="1"/>
        <c:majorTickMark val="none"/>
        <c:minorTickMark val="none"/>
        <c:tickLblPos val="nextTo"/>
        <c:crossAx val="1206531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[Retail_Performance_Report.xlsx]Analysis!PivotTable19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Analysis!$X$28</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Analysis!$W$29:$W$33</c:f>
              <c:strCache>
                <c:ptCount val="4"/>
                <c:pt idx="0">
                  <c:v>East</c:v>
                </c:pt>
                <c:pt idx="1">
                  <c:v>West</c:v>
                </c:pt>
                <c:pt idx="2">
                  <c:v>North</c:v>
                </c:pt>
                <c:pt idx="3">
                  <c:v>South</c:v>
                </c:pt>
              </c:strCache>
            </c:strRef>
          </c:cat>
          <c:val>
            <c:numRef>
              <c:f>Analysis!$X$29:$X$33</c:f>
              <c:numCache>
                <c:formatCode>_ * #,##0_ ;_ * \-#,##0_ ;_ * "-"??_ ;_ @_ </c:formatCode>
                <c:ptCount val="4"/>
                <c:pt idx="0">
                  <c:v>533424.59250000003</c:v>
                </c:pt>
                <c:pt idx="1">
                  <c:v>287036.31650000002</c:v>
                </c:pt>
                <c:pt idx="2">
                  <c:v>277380.90000000002</c:v>
                </c:pt>
                <c:pt idx="3">
                  <c:v>266180.94</c:v>
                </c:pt>
              </c:numCache>
            </c:numRef>
          </c:val>
          <c:extLst>
            <c:ext xmlns:c16="http://schemas.microsoft.com/office/drawing/2014/chart" uri="{C3380CC4-5D6E-409C-BE32-E72D297353CC}">
              <c16:uniqueId val="{00000000-19EE-4DB5-AD55-74836666C6C2}"/>
            </c:ext>
          </c:extLst>
        </c:ser>
        <c:dLbls>
          <c:dLblPos val="inEnd"/>
          <c:showLegendKey val="0"/>
          <c:showVal val="1"/>
          <c:showCatName val="0"/>
          <c:showSerName val="0"/>
          <c:showPercent val="0"/>
          <c:showBubbleSize val="0"/>
        </c:dLbls>
        <c:gapWidth val="20"/>
        <c:overlap val="100"/>
        <c:axId val="1243439760"/>
        <c:axId val="1243437840"/>
      </c:barChart>
      <c:catAx>
        <c:axId val="1243439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437840"/>
        <c:crosses val="autoZero"/>
        <c:auto val="1"/>
        <c:lblAlgn val="ctr"/>
        <c:lblOffset val="100"/>
        <c:noMultiLvlLbl val="0"/>
      </c:catAx>
      <c:valAx>
        <c:axId val="1243437840"/>
        <c:scaling>
          <c:orientation val="minMax"/>
        </c:scaling>
        <c:delete val="1"/>
        <c:axPos val="l"/>
        <c:numFmt formatCode="_ * #,##0_ ;_ * \-#,##0_ ;_ * &quot;-&quot;??_ ;_ @_ " sourceLinked="1"/>
        <c:majorTickMark val="none"/>
        <c:minorTickMark val="none"/>
        <c:tickLblPos val="nextTo"/>
        <c:crossAx val="1243439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[Retail_Performance_Report.xlsx]Analysis!PivotTable1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Analysis!$AE$7</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Analysis!$AD$8:$AD$13</c:f>
              <c:strCache>
                <c:ptCount val="5"/>
                <c:pt idx="0">
                  <c:v>MegaMart Peckmouth</c:v>
                </c:pt>
                <c:pt idx="1">
                  <c:v>MegaMart Brianahaven</c:v>
                </c:pt>
                <c:pt idx="2">
                  <c:v>MegaMart Jimenezborough</c:v>
                </c:pt>
                <c:pt idx="3">
                  <c:v>MegaMart Johnmouth</c:v>
                </c:pt>
                <c:pt idx="4">
                  <c:v>MegaMart New Michele</c:v>
                </c:pt>
              </c:strCache>
            </c:strRef>
          </c:cat>
          <c:val>
            <c:numRef>
              <c:f>Analysis!$AE$8:$AE$13</c:f>
              <c:numCache>
                <c:formatCode>_ * #,##0_ ;_ * \-#,##0_ ;_ * "-"??_ ;_ @_ </c:formatCode>
                <c:ptCount val="5"/>
                <c:pt idx="0">
                  <c:v>10</c:v>
                </c:pt>
                <c:pt idx="1">
                  <c:v>10</c:v>
                </c:pt>
                <c:pt idx="2">
                  <c:v>10</c:v>
                </c:pt>
                <c:pt idx="3">
                  <c:v>10</c:v>
                </c:pt>
                <c:pt idx="4">
                  <c:v>5</c:v>
                </c:pt>
              </c:numCache>
            </c:numRef>
          </c:val>
          <c:extLst>
            <c:ext xmlns:c16="http://schemas.microsoft.com/office/drawing/2014/chart" uri="{C3380CC4-5D6E-409C-BE32-E72D297353CC}">
              <c16:uniqueId val="{00000000-B52A-4283-8DA2-46AB5242512B}"/>
            </c:ext>
          </c:extLst>
        </c:ser>
        <c:dLbls>
          <c:dLblPos val="inEnd"/>
          <c:showLegendKey val="0"/>
          <c:showVal val="1"/>
          <c:showCatName val="0"/>
          <c:showSerName val="0"/>
          <c:showPercent val="0"/>
          <c:showBubbleSize val="0"/>
        </c:dLbls>
        <c:gapWidth val="20"/>
        <c:overlap val="100"/>
        <c:axId val="2016699007"/>
        <c:axId val="2016712447"/>
      </c:barChart>
      <c:catAx>
        <c:axId val="20166990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712447"/>
        <c:crosses val="autoZero"/>
        <c:auto val="1"/>
        <c:lblAlgn val="ctr"/>
        <c:lblOffset val="100"/>
        <c:noMultiLvlLbl val="0"/>
      </c:catAx>
      <c:valAx>
        <c:axId val="2016712447"/>
        <c:scaling>
          <c:orientation val="minMax"/>
        </c:scaling>
        <c:delete val="1"/>
        <c:axPos val="b"/>
        <c:numFmt formatCode="_ * #,##0_ ;_ * \-#,##0_ ;_ * &quot;-&quot;??_ ;_ @_ " sourceLinked="1"/>
        <c:majorTickMark val="out"/>
        <c:minorTickMark val="none"/>
        <c:tickLblPos val="nextTo"/>
        <c:crossAx val="2016699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[Retail_Performance_Report.xlsx]Analysis!PivotTable5</c:name>
    <c:fmtId val="29"/>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Analysis!$AE$17</c:f>
              <c:strCache>
                <c:ptCount val="1"/>
                <c:pt idx="0">
                  <c:v>Total</c:v>
                </c:pt>
              </c:strCache>
            </c:strRef>
          </c:tx>
          <c:spPr>
            <a:solidFill>
              <a:schemeClr val="bg2">
                <a:lumMod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Analysis!$AD$18:$AD$23</c:f>
              <c:strCache>
                <c:ptCount val="5"/>
                <c:pt idx="0">
                  <c:v>MegaMart Jimenezborough</c:v>
                </c:pt>
                <c:pt idx="1">
                  <c:v>MegaMart Johnmouth</c:v>
                </c:pt>
                <c:pt idx="2">
                  <c:v>MegaMart New Michele</c:v>
                </c:pt>
                <c:pt idx="3">
                  <c:v>MegaMart Peckmouth</c:v>
                </c:pt>
                <c:pt idx="4">
                  <c:v>MegaMart Brianahaven</c:v>
                </c:pt>
              </c:strCache>
            </c:strRef>
          </c:cat>
          <c:val>
            <c:numRef>
              <c:f>Analysis!$AE$18:$AE$23</c:f>
              <c:numCache>
                <c:formatCode>_ * #,##0_ ;_ * \-#,##0_ ;_ * "-"??_ ;_ @_ </c:formatCode>
                <c:ptCount val="5"/>
                <c:pt idx="0">
                  <c:v>1097</c:v>
                </c:pt>
                <c:pt idx="1">
                  <c:v>1078</c:v>
                </c:pt>
                <c:pt idx="2">
                  <c:v>1058</c:v>
                </c:pt>
                <c:pt idx="3">
                  <c:v>1026</c:v>
                </c:pt>
                <c:pt idx="4">
                  <c:v>995</c:v>
                </c:pt>
              </c:numCache>
            </c:numRef>
          </c:val>
          <c:extLst>
            <c:ext xmlns:c16="http://schemas.microsoft.com/office/drawing/2014/chart" uri="{C3380CC4-5D6E-409C-BE32-E72D297353CC}">
              <c16:uniqueId val="{00000000-5810-4A28-9D01-601AA51CB7A1}"/>
            </c:ext>
          </c:extLst>
        </c:ser>
        <c:dLbls>
          <c:showLegendKey val="0"/>
          <c:showVal val="0"/>
          <c:showCatName val="0"/>
          <c:showSerName val="0"/>
          <c:showPercent val="0"/>
          <c:showBubbleSize val="0"/>
        </c:dLbls>
        <c:gapWidth val="20"/>
        <c:overlap val="100"/>
        <c:axId val="2016700447"/>
        <c:axId val="2016709087"/>
      </c:barChart>
      <c:catAx>
        <c:axId val="2016700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709087"/>
        <c:crosses val="autoZero"/>
        <c:auto val="1"/>
        <c:lblAlgn val="ctr"/>
        <c:lblOffset val="100"/>
        <c:noMultiLvlLbl val="0"/>
      </c:catAx>
      <c:valAx>
        <c:axId val="2016709087"/>
        <c:scaling>
          <c:orientation val="minMax"/>
        </c:scaling>
        <c:delete val="1"/>
        <c:axPos val="b"/>
        <c:numFmt formatCode="_ * #,##0_ ;_ * \-#,##0_ ;_ * &quot;-&quot;??_ ;_ @_ " sourceLinked="1"/>
        <c:majorTickMark val="none"/>
        <c:minorTickMark val="none"/>
        <c:tickLblPos val="nextTo"/>
        <c:crossAx val="2016700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[Retail_Performance_Report.xlsx]Analysis!PivotTable7</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Analysis!$AE$27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Analysis!$AD$28:$AD$33</c:f>
              <c:strCache>
                <c:ptCount val="5"/>
                <c:pt idx="0">
                  <c:v>MegaMart New Michele</c:v>
                </c:pt>
                <c:pt idx="1">
                  <c:v>MegaMart Johnmouth</c:v>
                </c:pt>
                <c:pt idx="2">
                  <c:v>MegaMart Brianahaven</c:v>
                </c:pt>
                <c:pt idx="3">
                  <c:v>MegaMart Jimenezborough</c:v>
                </c:pt>
                <c:pt idx="4">
                  <c:v>MegaMart Peckmouth</c:v>
                </c:pt>
              </c:strCache>
            </c:strRef>
          </c:cat>
          <c:val>
            <c:numRef>
              <c:f>Analysis!$AE$28:$AE$33</c:f>
              <c:numCache>
                <c:formatCode>_ * #,##0_ ;_ * \-#,##0_ ;_ * "-"??_ ;_ @_ </c:formatCode>
                <c:ptCount val="5"/>
                <c:pt idx="0">
                  <c:v>287036.31650000002</c:v>
                </c:pt>
                <c:pt idx="1">
                  <c:v>279440.79700000002</c:v>
                </c:pt>
                <c:pt idx="2">
                  <c:v>277380.90000000002</c:v>
                </c:pt>
                <c:pt idx="3">
                  <c:v>266180.94</c:v>
                </c:pt>
                <c:pt idx="4">
                  <c:v>253983.79550000001</c:v>
                </c:pt>
              </c:numCache>
            </c:numRef>
          </c:val>
          <c:extLst>
            <c:ext xmlns:c16="http://schemas.microsoft.com/office/drawing/2014/chart" uri="{C3380CC4-5D6E-409C-BE32-E72D297353CC}">
              <c16:uniqueId val="{00000000-A5A9-4D07-9667-2F72A458056E}"/>
            </c:ext>
          </c:extLst>
        </c:ser>
        <c:dLbls>
          <c:dLblPos val="inEnd"/>
          <c:showLegendKey val="0"/>
          <c:showVal val="1"/>
          <c:showCatName val="0"/>
          <c:showSerName val="0"/>
          <c:showPercent val="0"/>
          <c:showBubbleSize val="0"/>
        </c:dLbls>
        <c:gapWidth val="20"/>
        <c:overlap val="100"/>
        <c:axId val="367028128"/>
        <c:axId val="367026688"/>
      </c:barChart>
      <c:catAx>
        <c:axId val="367028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026688"/>
        <c:crosses val="autoZero"/>
        <c:auto val="1"/>
        <c:lblAlgn val="ctr"/>
        <c:lblOffset val="100"/>
        <c:noMultiLvlLbl val="0"/>
      </c:catAx>
      <c:valAx>
        <c:axId val="367026688"/>
        <c:scaling>
          <c:orientation val="minMax"/>
        </c:scaling>
        <c:delete val="1"/>
        <c:axPos val="b"/>
        <c:numFmt formatCode="_ * #,##0_ ;_ * \-#,##0_ ;_ * &quot;-&quot;??_ ;_ @_ " sourceLinked="1"/>
        <c:majorTickMark val="none"/>
        <c:minorTickMark val="none"/>
        <c:tickLblPos val="nextTo"/>
        <c:crossAx val="36702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20"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19"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104774</xdr:colOff>
      <xdr:row>4</xdr:row>
      <xdr:rowOff>123825</xdr:rowOff>
    </xdr:from>
    <xdr:to>
      <xdr:col>22</xdr:col>
      <xdr:colOff>114299</xdr:colOff>
      <xdr:row>8</xdr:row>
      <xdr:rowOff>180975</xdr:rowOff>
    </xdr:to>
    <xdr:sp macro="" textlink="">
      <xdr:nvSpPr>
        <xdr:cNvPr id="83" name="Rectangle: Rounded Corners 82">
          <a:extLst>
            <a:ext uri="{FF2B5EF4-FFF2-40B4-BE49-F238E27FC236}">
              <a16:creationId xmlns:a16="http://schemas.microsoft.com/office/drawing/2014/main" id="{FBBBEEE9-744C-4759-B1EB-27A3437E6153}"/>
            </a:ext>
          </a:extLst>
        </xdr:cNvPr>
        <xdr:cNvSpPr/>
      </xdr:nvSpPr>
      <xdr:spPr>
        <a:xfrm>
          <a:off x="10467974" y="885825"/>
          <a:ext cx="3057525" cy="819150"/>
        </a:xfrm>
        <a:prstGeom prst="roundRect">
          <a:avLst>
            <a:gd name="adj" fmla="val 25969"/>
          </a:avLst>
        </a:prstGeom>
        <a:solidFill>
          <a:schemeClr val="bg1">
            <a:lumMod val="95000"/>
          </a:schemeClr>
        </a:solidFill>
        <a:ln>
          <a:noFill/>
        </a:ln>
        <a:effectLst>
          <a:outerShdw blurRad="76200" dist="38100" sx="97000" sy="97000" algn="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228600</xdr:colOff>
      <xdr:row>10</xdr:row>
      <xdr:rowOff>95250</xdr:rowOff>
    </xdr:from>
    <xdr:to>
      <xdr:col>16</xdr:col>
      <xdr:colOff>219075</xdr:colOff>
      <xdr:row>25</xdr:row>
      <xdr:rowOff>9525</xdr:rowOff>
    </xdr:to>
    <xdr:sp macro="" textlink="">
      <xdr:nvSpPr>
        <xdr:cNvPr id="70" name="Rectangle: Rounded Corners 69">
          <a:extLst>
            <a:ext uri="{FF2B5EF4-FFF2-40B4-BE49-F238E27FC236}">
              <a16:creationId xmlns:a16="http://schemas.microsoft.com/office/drawing/2014/main" id="{BC7E8ED3-AEC0-41E5-9BEA-7B07D1727EB4}"/>
            </a:ext>
          </a:extLst>
        </xdr:cNvPr>
        <xdr:cNvSpPr/>
      </xdr:nvSpPr>
      <xdr:spPr>
        <a:xfrm>
          <a:off x="3886200" y="2000250"/>
          <a:ext cx="6086475" cy="2771775"/>
        </a:xfrm>
        <a:prstGeom prst="roundRect">
          <a:avLst>
            <a:gd name="adj" fmla="val 12821"/>
          </a:avLst>
        </a:prstGeom>
        <a:solidFill>
          <a:schemeClr val="bg1">
            <a:lumMod val="95000"/>
          </a:schemeClr>
        </a:solidFill>
        <a:ln>
          <a:noFill/>
        </a:ln>
        <a:effectLst>
          <a:outerShdw blurRad="76200" dist="38100" sx="97000" sy="97000" algn="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247650</xdr:colOff>
      <xdr:row>26</xdr:row>
      <xdr:rowOff>57151</xdr:rowOff>
    </xdr:from>
    <xdr:to>
      <xdr:col>16</xdr:col>
      <xdr:colOff>238125</xdr:colOff>
      <xdr:row>42</xdr:row>
      <xdr:rowOff>95250</xdr:rowOff>
    </xdr:to>
    <xdr:sp macro="" textlink="">
      <xdr:nvSpPr>
        <xdr:cNvPr id="59" name="Rectangle: Rounded Corners 58">
          <a:extLst>
            <a:ext uri="{FF2B5EF4-FFF2-40B4-BE49-F238E27FC236}">
              <a16:creationId xmlns:a16="http://schemas.microsoft.com/office/drawing/2014/main" id="{CAEDFEF2-A11E-FD08-1542-0BF2DF307715}"/>
            </a:ext>
          </a:extLst>
        </xdr:cNvPr>
        <xdr:cNvSpPr/>
      </xdr:nvSpPr>
      <xdr:spPr>
        <a:xfrm>
          <a:off x="3905250" y="5010151"/>
          <a:ext cx="6086475" cy="3086099"/>
        </a:xfrm>
        <a:prstGeom prst="roundRect">
          <a:avLst>
            <a:gd name="adj" fmla="val 12821"/>
          </a:avLst>
        </a:prstGeom>
        <a:solidFill>
          <a:schemeClr val="bg1">
            <a:lumMod val="95000"/>
          </a:schemeClr>
        </a:solidFill>
        <a:ln>
          <a:noFill/>
        </a:ln>
        <a:effectLst>
          <a:outerShdw blurRad="76200" dist="38100" sx="97000" sy="97000" algn="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161925</xdr:colOff>
      <xdr:row>4</xdr:row>
      <xdr:rowOff>123825</xdr:rowOff>
    </xdr:from>
    <xdr:to>
      <xdr:col>3</xdr:col>
      <xdr:colOff>428625</xdr:colOff>
      <xdr:row>8</xdr:row>
      <xdr:rowOff>180975</xdr:rowOff>
    </xdr:to>
    <xdr:sp macro="" textlink="">
      <xdr:nvSpPr>
        <xdr:cNvPr id="5" name="Rectangle: Rounded Corners 4">
          <a:extLst>
            <a:ext uri="{FF2B5EF4-FFF2-40B4-BE49-F238E27FC236}">
              <a16:creationId xmlns:a16="http://schemas.microsoft.com/office/drawing/2014/main" id="{DA3B87C0-810F-4576-495B-B14C37A3918F}"/>
            </a:ext>
          </a:extLst>
        </xdr:cNvPr>
        <xdr:cNvSpPr/>
      </xdr:nvSpPr>
      <xdr:spPr>
        <a:xfrm>
          <a:off x="771525" y="885825"/>
          <a:ext cx="1485900" cy="819150"/>
        </a:xfrm>
        <a:prstGeom prst="roundRect">
          <a:avLst>
            <a:gd name="adj" fmla="val 25969"/>
          </a:avLst>
        </a:prstGeom>
        <a:solidFill>
          <a:schemeClr val="bg1">
            <a:lumMod val="95000"/>
          </a:schemeClr>
        </a:solidFill>
        <a:ln>
          <a:noFill/>
        </a:ln>
        <a:effectLst>
          <a:outerShdw blurRad="76200" dist="38100" sx="97000" sy="97000" algn="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211256</xdr:colOff>
      <xdr:row>4</xdr:row>
      <xdr:rowOff>123825</xdr:rowOff>
    </xdr:from>
    <xdr:to>
      <xdr:col>6</xdr:col>
      <xdr:colOff>478856</xdr:colOff>
      <xdr:row>8</xdr:row>
      <xdr:rowOff>180975</xdr:rowOff>
    </xdr:to>
    <xdr:sp macro="" textlink="">
      <xdr:nvSpPr>
        <xdr:cNvPr id="14" name="Rectangle: Rounded Corners 13">
          <a:extLst>
            <a:ext uri="{FF2B5EF4-FFF2-40B4-BE49-F238E27FC236}">
              <a16:creationId xmlns:a16="http://schemas.microsoft.com/office/drawing/2014/main" id="{8F3BAA8C-ED9A-48CC-A028-00817ED0A7F8}"/>
            </a:ext>
          </a:extLst>
        </xdr:cNvPr>
        <xdr:cNvSpPr/>
      </xdr:nvSpPr>
      <xdr:spPr>
        <a:xfrm>
          <a:off x="2649656" y="885825"/>
          <a:ext cx="1486800" cy="819150"/>
        </a:xfrm>
        <a:prstGeom prst="roundRect">
          <a:avLst>
            <a:gd name="adj" fmla="val 25969"/>
          </a:avLst>
        </a:prstGeom>
        <a:solidFill>
          <a:schemeClr val="bg1">
            <a:lumMod val="95000"/>
          </a:schemeClr>
        </a:solidFill>
        <a:ln>
          <a:noFill/>
        </a:ln>
        <a:effectLst>
          <a:outerShdw blurRad="76200" dist="38100" sx="97000" sy="97000" algn="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261487</xdr:colOff>
      <xdr:row>4</xdr:row>
      <xdr:rowOff>123825</xdr:rowOff>
    </xdr:from>
    <xdr:to>
      <xdr:col>9</xdr:col>
      <xdr:colOff>529087</xdr:colOff>
      <xdr:row>8</xdr:row>
      <xdr:rowOff>180975</xdr:rowOff>
    </xdr:to>
    <xdr:sp macro="" textlink="">
      <xdr:nvSpPr>
        <xdr:cNvPr id="15" name="Rectangle: Rounded Corners 14">
          <a:extLst>
            <a:ext uri="{FF2B5EF4-FFF2-40B4-BE49-F238E27FC236}">
              <a16:creationId xmlns:a16="http://schemas.microsoft.com/office/drawing/2014/main" id="{54E58E07-8EF8-4B9B-96D1-CD6002626272}"/>
            </a:ext>
          </a:extLst>
        </xdr:cNvPr>
        <xdr:cNvSpPr/>
      </xdr:nvSpPr>
      <xdr:spPr>
        <a:xfrm>
          <a:off x="4528687" y="885825"/>
          <a:ext cx="1486800" cy="819150"/>
        </a:xfrm>
        <a:prstGeom prst="roundRect">
          <a:avLst>
            <a:gd name="adj" fmla="val 25969"/>
          </a:avLst>
        </a:prstGeom>
        <a:solidFill>
          <a:schemeClr val="bg1">
            <a:lumMod val="95000"/>
          </a:schemeClr>
        </a:solidFill>
        <a:ln>
          <a:noFill/>
        </a:ln>
        <a:effectLst>
          <a:outerShdw blurRad="76200" dist="38100" sx="97000" sy="97000" algn="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311718</xdr:colOff>
      <xdr:row>4</xdr:row>
      <xdr:rowOff>123825</xdr:rowOff>
    </xdr:from>
    <xdr:to>
      <xdr:col>12</xdr:col>
      <xdr:colOff>579318</xdr:colOff>
      <xdr:row>8</xdr:row>
      <xdr:rowOff>180975</xdr:rowOff>
    </xdr:to>
    <xdr:sp macro="" textlink="">
      <xdr:nvSpPr>
        <xdr:cNvPr id="16" name="Rectangle: Rounded Corners 15">
          <a:extLst>
            <a:ext uri="{FF2B5EF4-FFF2-40B4-BE49-F238E27FC236}">
              <a16:creationId xmlns:a16="http://schemas.microsoft.com/office/drawing/2014/main" id="{AB16A0C9-FB30-4157-A626-004DBEEDE02A}"/>
            </a:ext>
          </a:extLst>
        </xdr:cNvPr>
        <xdr:cNvSpPr/>
      </xdr:nvSpPr>
      <xdr:spPr>
        <a:xfrm>
          <a:off x="6407718" y="885825"/>
          <a:ext cx="1486800" cy="819150"/>
        </a:xfrm>
        <a:prstGeom prst="roundRect">
          <a:avLst>
            <a:gd name="adj" fmla="val 25969"/>
          </a:avLst>
        </a:prstGeom>
        <a:solidFill>
          <a:schemeClr val="bg1">
            <a:lumMod val="95000"/>
          </a:schemeClr>
        </a:solidFill>
        <a:ln>
          <a:noFill/>
        </a:ln>
        <a:effectLst>
          <a:outerShdw blurRad="76200" dist="38100" sx="97000" sy="97000" algn="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361950</xdr:colOff>
      <xdr:row>4</xdr:row>
      <xdr:rowOff>123825</xdr:rowOff>
    </xdr:from>
    <xdr:to>
      <xdr:col>16</xdr:col>
      <xdr:colOff>19950</xdr:colOff>
      <xdr:row>8</xdr:row>
      <xdr:rowOff>180975</xdr:rowOff>
    </xdr:to>
    <xdr:sp macro="" textlink="">
      <xdr:nvSpPr>
        <xdr:cNvPr id="17" name="Rectangle: Rounded Corners 16">
          <a:extLst>
            <a:ext uri="{FF2B5EF4-FFF2-40B4-BE49-F238E27FC236}">
              <a16:creationId xmlns:a16="http://schemas.microsoft.com/office/drawing/2014/main" id="{849135F2-22E3-4059-BA4E-D0810924C64C}"/>
            </a:ext>
          </a:extLst>
        </xdr:cNvPr>
        <xdr:cNvSpPr/>
      </xdr:nvSpPr>
      <xdr:spPr>
        <a:xfrm>
          <a:off x="8286750" y="885825"/>
          <a:ext cx="1486800" cy="819150"/>
        </a:xfrm>
        <a:prstGeom prst="roundRect">
          <a:avLst>
            <a:gd name="adj" fmla="val 25969"/>
          </a:avLst>
        </a:prstGeom>
        <a:solidFill>
          <a:schemeClr val="bg1">
            <a:lumMod val="95000"/>
          </a:schemeClr>
        </a:solidFill>
        <a:ln>
          <a:noFill/>
        </a:ln>
        <a:effectLst>
          <a:outerShdw blurRad="76200" dist="38100" sx="97000" sy="97000" algn="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161925</xdr:colOff>
      <xdr:row>4</xdr:row>
      <xdr:rowOff>123826</xdr:rowOff>
    </xdr:from>
    <xdr:to>
      <xdr:col>3</xdr:col>
      <xdr:colOff>438150</xdr:colOff>
      <xdr:row>6</xdr:row>
      <xdr:rowOff>57150</xdr:rowOff>
    </xdr:to>
    <xdr:sp macro="" textlink="">
      <xdr:nvSpPr>
        <xdr:cNvPr id="18" name="TextBox 17">
          <a:extLst>
            <a:ext uri="{FF2B5EF4-FFF2-40B4-BE49-F238E27FC236}">
              <a16:creationId xmlns:a16="http://schemas.microsoft.com/office/drawing/2014/main" id="{D817D76E-76DC-7DED-3AC3-889B03E528EA}"/>
            </a:ext>
          </a:extLst>
        </xdr:cNvPr>
        <xdr:cNvSpPr txBox="1"/>
      </xdr:nvSpPr>
      <xdr:spPr>
        <a:xfrm>
          <a:off x="771525" y="885826"/>
          <a:ext cx="1495425"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Candara" panose="020E0502030303020204" pitchFamily="34" charset="0"/>
            </a:rPr>
            <a:t>Total</a:t>
          </a:r>
          <a:r>
            <a:rPr lang="en-IN" sz="1100" baseline="0">
              <a:latin typeface="Candara" panose="020E0502030303020204" pitchFamily="34" charset="0"/>
            </a:rPr>
            <a:t> Revenue</a:t>
          </a:r>
          <a:endParaRPr lang="en-IN" sz="1100">
            <a:latin typeface="Candara" panose="020E0502030303020204" pitchFamily="34" charset="0"/>
          </a:endParaRPr>
        </a:p>
      </xdr:txBody>
    </xdr:sp>
    <xdr:clientData/>
  </xdr:twoCellAnchor>
  <xdr:twoCellAnchor>
    <xdr:from>
      <xdr:col>4</xdr:col>
      <xdr:colOff>152399</xdr:colOff>
      <xdr:row>4</xdr:row>
      <xdr:rowOff>123826</xdr:rowOff>
    </xdr:from>
    <xdr:to>
      <xdr:col>6</xdr:col>
      <xdr:colOff>390524</xdr:colOff>
      <xdr:row>6</xdr:row>
      <xdr:rowOff>57150</xdr:rowOff>
    </xdr:to>
    <xdr:sp macro="" textlink="">
      <xdr:nvSpPr>
        <xdr:cNvPr id="19" name="TextBox 18">
          <a:extLst>
            <a:ext uri="{FF2B5EF4-FFF2-40B4-BE49-F238E27FC236}">
              <a16:creationId xmlns:a16="http://schemas.microsoft.com/office/drawing/2014/main" id="{F8E146CA-74C4-41F0-BB63-FD1A4352E4D5}"/>
            </a:ext>
          </a:extLst>
        </xdr:cNvPr>
        <xdr:cNvSpPr txBox="1"/>
      </xdr:nvSpPr>
      <xdr:spPr>
        <a:xfrm>
          <a:off x="2590799" y="885826"/>
          <a:ext cx="1457325"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Candara" panose="020E0502030303020204" pitchFamily="34" charset="0"/>
            </a:rPr>
            <a:t>Total</a:t>
          </a:r>
          <a:r>
            <a:rPr lang="en-IN" sz="1100" baseline="0">
              <a:latin typeface="Candara" panose="020E0502030303020204" pitchFamily="34" charset="0"/>
            </a:rPr>
            <a:t> Sold</a:t>
          </a:r>
          <a:endParaRPr lang="en-IN" sz="1100">
            <a:latin typeface="Candara" panose="020E0502030303020204" pitchFamily="34" charset="0"/>
          </a:endParaRPr>
        </a:p>
      </xdr:txBody>
    </xdr:sp>
    <xdr:clientData/>
  </xdr:twoCellAnchor>
  <xdr:twoCellAnchor>
    <xdr:from>
      <xdr:col>7</xdr:col>
      <xdr:colOff>409575</xdr:colOff>
      <xdr:row>4</xdr:row>
      <xdr:rowOff>123826</xdr:rowOff>
    </xdr:from>
    <xdr:to>
      <xdr:col>9</xdr:col>
      <xdr:colOff>314325</xdr:colOff>
      <xdr:row>6</xdr:row>
      <xdr:rowOff>57150</xdr:rowOff>
    </xdr:to>
    <xdr:sp macro="" textlink="">
      <xdr:nvSpPr>
        <xdr:cNvPr id="20" name="TextBox 19">
          <a:extLst>
            <a:ext uri="{FF2B5EF4-FFF2-40B4-BE49-F238E27FC236}">
              <a16:creationId xmlns:a16="http://schemas.microsoft.com/office/drawing/2014/main" id="{CA660077-8447-44BF-9A1C-C8E26B7AD46B}"/>
            </a:ext>
          </a:extLst>
        </xdr:cNvPr>
        <xdr:cNvSpPr txBox="1"/>
      </xdr:nvSpPr>
      <xdr:spPr>
        <a:xfrm>
          <a:off x="4676775" y="885826"/>
          <a:ext cx="1123950"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Candara" panose="020E0502030303020204" pitchFamily="34" charset="0"/>
            </a:rPr>
            <a:t>Total</a:t>
          </a:r>
          <a:r>
            <a:rPr lang="en-IN" sz="1100" baseline="0">
              <a:latin typeface="Candara" panose="020E0502030303020204" pitchFamily="34" charset="0"/>
            </a:rPr>
            <a:t> Profit</a:t>
          </a:r>
          <a:endParaRPr lang="en-IN" sz="1100">
            <a:latin typeface="Candara" panose="020E0502030303020204" pitchFamily="34" charset="0"/>
          </a:endParaRPr>
        </a:p>
      </xdr:txBody>
    </xdr:sp>
    <xdr:clientData/>
  </xdr:twoCellAnchor>
  <xdr:twoCellAnchor>
    <xdr:from>
      <xdr:col>10</xdr:col>
      <xdr:colOff>295275</xdr:colOff>
      <xdr:row>4</xdr:row>
      <xdr:rowOff>123826</xdr:rowOff>
    </xdr:from>
    <xdr:to>
      <xdr:col>12</xdr:col>
      <xdr:colOff>571500</xdr:colOff>
      <xdr:row>6</xdr:row>
      <xdr:rowOff>57150</xdr:rowOff>
    </xdr:to>
    <xdr:sp macro="" textlink="">
      <xdr:nvSpPr>
        <xdr:cNvPr id="21" name="TextBox 20">
          <a:extLst>
            <a:ext uri="{FF2B5EF4-FFF2-40B4-BE49-F238E27FC236}">
              <a16:creationId xmlns:a16="http://schemas.microsoft.com/office/drawing/2014/main" id="{E6B66479-6DE6-474A-8BBE-D3A0DF847679}"/>
            </a:ext>
          </a:extLst>
        </xdr:cNvPr>
        <xdr:cNvSpPr txBox="1"/>
      </xdr:nvSpPr>
      <xdr:spPr>
        <a:xfrm>
          <a:off x="6391275" y="885826"/>
          <a:ext cx="1495425"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Candara" panose="020E0502030303020204" pitchFamily="34" charset="0"/>
            </a:rPr>
            <a:t>Average Discount</a:t>
          </a:r>
          <a:endParaRPr lang="en-IN" sz="1100">
            <a:latin typeface="Candara" panose="020E0502030303020204" pitchFamily="34" charset="0"/>
          </a:endParaRPr>
        </a:p>
      </xdr:txBody>
    </xdr:sp>
    <xdr:clientData/>
  </xdr:twoCellAnchor>
  <xdr:twoCellAnchor>
    <xdr:from>
      <xdr:col>13</xdr:col>
      <xdr:colOff>381000</xdr:colOff>
      <xdr:row>4</xdr:row>
      <xdr:rowOff>123826</xdr:rowOff>
    </xdr:from>
    <xdr:to>
      <xdr:col>16</xdr:col>
      <xdr:colOff>9525</xdr:colOff>
      <xdr:row>6</xdr:row>
      <xdr:rowOff>57150</xdr:rowOff>
    </xdr:to>
    <xdr:sp macro="" textlink="">
      <xdr:nvSpPr>
        <xdr:cNvPr id="22" name="TextBox 21">
          <a:extLst>
            <a:ext uri="{FF2B5EF4-FFF2-40B4-BE49-F238E27FC236}">
              <a16:creationId xmlns:a16="http://schemas.microsoft.com/office/drawing/2014/main" id="{AEB3FD27-029B-47B0-B7C1-256586984B3F}"/>
            </a:ext>
          </a:extLst>
        </xdr:cNvPr>
        <xdr:cNvSpPr txBox="1"/>
      </xdr:nvSpPr>
      <xdr:spPr>
        <a:xfrm>
          <a:off x="8305800" y="885826"/>
          <a:ext cx="1457325"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Candara" panose="020E0502030303020204" pitchFamily="34" charset="0"/>
            </a:rPr>
            <a:t>Average</a:t>
          </a:r>
          <a:r>
            <a:rPr lang="en-IN" sz="1100" baseline="0">
              <a:latin typeface="Candara" panose="020E0502030303020204" pitchFamily="34" charset="0"/>
            </a:rPr>
            <a:t> AOV</a:t>
          </a:r>
          <a:endParaRPr lang="en-IN" sz="1100">
            <a:latin typeface="Candara" panose="020E0502030303020204" pitchFamily="34" charset="0"/>
          </a:endParaRPr>
        </a:p>
      </xdr:txBody>
    </xdr:sp>
    <xdr:clientData/>
  </xdr:twoCellAnchor>
  <xdr:twoCellAnchor>
    <xdr:from>
      <xdr:col>1</xdr:col>
      <xdr:colOff>447675</xdr:colOff>
      <xdr:row>7</xdr:row>
      <xdr:rowOff>28575</xdr:rowOff>
    </xdr:from>
    <xdr:to>
      <xdr:col>3</xdr:col>
      <xdr:colOff>381001</xdr:colOff>
      <xdr:row>8</xdr:row>
      <xdr:rowOff>76200</xdr:rowOff>
    </xdr:to>
    <xdr:sp macro="" textlink="Analysis!D12">
      <xdr:nvSpPr>
        <xdr:cNvPr id="24" name="TextBox 23">
          <a:extLst>
            <a:ext uri="{FF2B5EF4-FFF2-40B4-BE49-F238E27FC236}">
              <a16:creationId xmlns:a16="http://schemas.microsoft.com/office/drawing/2014/main" id="{0D7E2D63-FBD5-59B5-E7BA-4E690F0ED900}"/>
            </a:ext>
          </a:extLst>
        </xdr:cNvPr>
        <xdr:cNvSpPr txBox="1"/>
      </xdr:nvSpPr>
      <xdr:spPr>
        <a:xfrm>
          <a:off x="1057275" y="1362075"/>
          <a:ext cx="1152526"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C54B88-A3F2-42D3-9E14-6D987DFC8A44}" type="TxLink">
            <a:rPr lang="en-US" sz="1100" b="0" i="0" u="none" strike="noStrike">
              <a:solidFill>
                <a:srgbClr val="000000"/>
              </a:solidFill>
              <a:latin typeface="Aptos Narrow"/>
            </a:rPr>
            <a:pPr algn="ctr"/>
            <a:t> 50,95,204 </a:t>
          </a:fld>
          <a:endParaRPr lang="en-IN" sz="1100"/>
        </a:p>
      </xdr:txBody>
    </xdr:sp>
    <xdr:clientData/>
  </xdr:twoCellAnchor>
  <xdr:twoCellAnchor editAs="oneCell">
    <xdr:from>
      <xdr:col>7</xdr:col>
      <xdr:colOff>352425</xdr:colOff>
      <xdr:row>6</xdr:row>
      <xdr:rowOff>123825</xdr:rowOff>
    </xdr:from>
    <xdr:to>
      <xdr:col>8</xdr:col>
      <xdr:colOff>123825</xdr:colOff>
      <xdr:row>8</xdr:row>
      <xdr:rowOff>123825</xdr:rowOff>
    </xdr:to>
    <xdr:pic>
      <xdr:nvPicPr>
        <xdr:cNvPr id="26" name="Graphic 25" descr="Bar graph with upward trend with solid fill">
          <a:extLst>
            <a:ext uri="{FF2B5EF4-FFF2-40B4-BE49-F238E27FC236}">
              <a16:creationId xmlns:a16="http://schemas.microsoft.com/office/drawing/2014/main" id="{038ECB90-A1E3-5F87-4A06-4C5B43A5D26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19625" y="1266825"/>
          <a:ext cx="381000" cy="381000"/>
        </a:xfrm>
        <a:prstGeom prst="rect">
          <a:avLst/>
        </a:prstGeom>
      </xdr:spPr>
    </xdr:pic>
    <xdr:clientData/>
  </xdr:twoCellAnchor>
  <xdr:twoCellAnchor editAs="oneCell">
    <xdr:from>
      <xdr:col>4</xdr:col>
      <xdr:colOff>285750</xdr:colOff>
      <xdr:row>6</xdr:row>
      <xdr:rowOff>161925</xdr:rowOff>
    </xdr:from>
    <xdr:to>
      <xdr:col>5</xdr:col>
      <xdr:colOff>57149</xdr:colOff>
      <xdr:row>8</xdr:row>
      <xdr:rowOff>161924</xdr:rowOff>
    </xdr:to>
    <xdr:pic>
      <xdr:nvPicPr>
        <xdr:cNvPr id="28" name="Graphic 27" descr="Shopping cart with solid fill">
          <a:extLst>
            <a:ext uri="{FF2B5EF4-FFF2-40B4-BE49-F238E27FC236}">
              <a16:creationId xmlns:a16="http://schemas.microsoft.com/office/drawing/2014/main" id="{D925A2C1-EF5E-62DC-CE91-345507EB73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24150" y="1304925"/>
          <a:ext cx="380999" cy="380999"/>
        </a:xfrm>
        <a:prstGeom prst="rect">
          <a:avLst/>
        </a:prstGeom>
      </xdr:spPr>
    </xdr:pic>
    <xdr:clientData/>
  </xdr:twoCellAnchor>
  <xdr:twoCellAnchor editAs="oneCell">
    <xdr:from>
      <xdr:col>1</xdr:col>
      <xdr:colOff>209550</xdr:colOff>
      <xdr:row>6</xdr:row>
      <xdr:rowOff>142875</xdr:rowOff>
    </xdr:from>
    <xdr:to>
      <xdr:col>1</xdr:col>
      <xdr:colOff>590550</xdr:colOff>
      <xdr:row>8</xdr:row>
      <xdr:rowOff>142875</xdr:rowOff>
    </xdr:to>
    <xdr:pic>
      <xdr:nvPicPr>
        <xdr:cNvPr id="32" name="Graphic 31" descr="Bar chart with solid fill">
          <a:extLst>
            <a:ext uri="{FF2B5EF4-FFF2-40B4-BE49-F238E27FC236}">
              <a16:creationId xmlns:a16="http://schemas.microsoft.com/office/drawing/2014/main" id="{76AFC576-741D-3072-1646-73F1774208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19150" y="1285875"/>
          <a:ext cx="381000" cy="381000"/>
        </a:xfrm>
        <a:prstGeom prst="rect">
          <a:avLst/>
        </a:prstGeom>
      </xdr:spPr>
    </xdr:pic>
    <xdr:clientData/>
  </xdr:twoCellAnchor>
  <xdr:twoCellAnchor editAs="oneCell">
    <xdr:from>
      <xdr:col>13</xdr:col>
      <xdr:colOff>485775</xdr:colOff>
      <xdr:row>6</xdr:row>
      <xdr:rowOff>123825</xdr:rowOff>
    </xdr:from>
    <xdr:to>
      <xdr:col>14</xdr:col>
      <xdr:colOff>285750</xdr:colOff>
      <xdr:row>8</xdr:row>
      <xdr:rowOff>152400</xdr:rowOff>
    </xdr:to>
    <xdr:pic>
      <xdr:nvPicPr>
        <xdr:cNvPr id="34" name="Graphic 33" descr="Handshake with solid fill">
          <a:extLst>
            <a:ext uri="{FF2B5EF4-FFF2-40B4-BE49-F238E27FC236}">
              <a16:creationId xmlns:a16="http://schemas.microsoft.com/office/drawing/2014/main" id="{A5C9F586-56BA-F5E9-69D7-EE65ACD83E8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410575" y="1266825"/>
          <a:ext cx="409575" cy="409575"/>
        </a:xfrm>
        <a:prstGeom prst="rect">
          <a:avLst/>
        </a:prstGeom>
      </xdr:spPr>
    </xdr:pic>
    <xdr:clientData/>
  </xdr:twoCellAnchor>
  <xdr:twoCellAnchor editAs="oneCell">
    <xdr:from>
      <xdr:col>10</xdr:col>
      <xdr:colOff>400050</xdr:colOff>
      <xdr:row>6</xdr:row>
      <xdr:rowOff>142875</xdr:rowOff>
    </xdr:from>
    <xdr:to>
      <xdr:col>11</xdr:col>
      <xdr:colOff>123825</xdr:colOff>
      <xdr:row>8</xdr:row>
      <xdr:rowOff>95250</xdr:rowOff>
    </xdr:to>
    <xdr:pic>
      <xdr:nvPicPr>
        <xdr:cNvPr id="36" name="Graphic 35" descr="Marketing with solid fill">
          <a:extLst>
            <a:ext uri="{FF2B5EF4-FFF2-40B4-BE49-F238E27FC236}">
              <a16:creationId xmlns:a16="http://schemas.microsoft.com/office/drawing/2014/main" id="{A445EC82-FBCD-0CAE-B095-5A32FF96D5A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496050" y="1285875"/>
          <a:ext cx="333375" cy="333375"/>
        </a:xfrm>
        <a:prstGeom prst="rect">
          <a:avLst/>
        </a:prstGeom>
      </xdr:spPr>
    </xdr:pic>
    <xdr:clientData/>
  </xdr:twoCellAnchor>
  <xdr:twoCellAnchor>
    <xdr:from>
      <xdr:col>4</xdr:col>
      <xdr:colOff>457200</xdr:colOff>
      <xdr:row>7</xdr:row>
      <xdr:rowOff>28575</xdr:rowOff>
    </xdr:from>
    <xdr:to>
      <xdr:col>6</xdr:col>
      <xdr:colOff>390526</xdr:colOff>
      <xdr:row>8</xdr:row>
      <xdr:rowOff>76200</xdr:rowOff>
    </xdr:to>
    <xdr:sp macro="" textlink="Analysis!D19">
      <xdr:nvSpPr>
        <xdr:cNvPr id="37" name="TextBox 36">
          <a:extLst>
            <a:ext uri="{FF2B5EF4-FFF2-40B4-BE49-F238E27FC236}">
              <a16:creationId xmlns:a16="http://schemas.microsoft.com/office/drawing/2014/main" id="{5EF1C91F-6C3B-4313-9D6D-AC62ACFB8D15}"/>
            </a:ext>
          </a:extLst>
        </xdr:cNvPr>
        <xdr:cNvSpPr txBox="1"/>
      </xdr:nvSpPr>
      <xdr:spPr>
        <a:xfrm>
          <a:off x="2895600" y="1362075"/>
          <a:ext cx="1152526"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EB9776-52D7-42D9-86A4-FAD1A41F8845}" type="TxLink">
            <a:rPr lang="en-US" sz="1100" b="0" i="0" u="none" strike="noStrike">
              <a:solidFill>
                <a:srgbClr val="000000"/>
              </a:solidFill>
              <a:latin typeface="Aptos Narrow"/>
            </a:rPr>
            <a:pPr algn="ctr"/>
            <a:t> 5,254 </a:t>
          </a:fld>
          <a:endParaRPr lang="en-IN" sz="1100"/>
        </a:p>
      </xdr:txBody>
    </xdr:sp>
    <xdr:clientData/>
  </xdr:twoCellAnchor>
  <xdr:twoCellAnchor>
    <xdr:from>
      <xdr:col>7</xdr:col>
      <xdr:colOff>600075</xdr:colOff>
      <xdr:row>7</xdr:row>
      <xdr:rowOff>28575</xdr:rowOff>
    </xdr:from>
    <xdr:to>
      <xdr:col>9</xdr:col>
      <xdr:colOff>200025</xdr:colOff>
      <xdr:row>8</xdr:row>
      <xdr:rowOff>76200</xdr:rowOff>
    </xdr:to>
    <xdr:sp macro="" textlink="Analysis!D27">
      <xdr:nvSpPr>
        <xdr:cNvPr id="38" name="TextBox 37">
          <a:extLst>
            <a:ext uri="{FF2B5EF4-FFF2-40B4-BE49-F238E27FC236}">
              <a16:creationId xmlns:a16="http://schemas.microsoft.com/office/drawing/2014/main" id="{0F64691D-1056-4DFB-A33D-CDE856F9CEE8}"/>
            </a:ext>
          </a:extLst>
        </xdr:cNvPr>
        <xdr:cNvSpPr txBox="1"/>
      </xdr:nvSpPr>
      <xdr:spPr>
        <a:xfrm>
          <a:off x="4867275" y="1362075"/>
          <a:ext cx="8191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D70692-2AC6-4B4C-B316-7A41F89E4182}" type="TxLink">
            <a:rPr lang="en-US" sz="1100" b="0" i="0" u="none" strike="noStrike">
              <a:solidFill>
                <a:srgbClr val="000000"/>
              </a:solidFill>
              <a:latin typeface="Aptos Narrow"/>
            </a:rPr>
            <a:pPr algn="ctr"/>
            <a:t> 13,64,023 </a:t>
          </a:fld>
          <a:endParaRPr lang="en-IN" sz="1100"/>
        </a:p>
      </xdr:txBody>
    </xdr:sp>
    <xdr:clientData/>
  </xdr:twoCellAnchor>
  <xdr:twoCellAnchor>
    <xdr:from>
      <xdr:col>10</xdr:col>
      <xdr:colOff>571500</xdr:colOff>
      <xdr:row>7</xdr:row>
      <xdr:rowOff>28575</xdr:rowOff>
    </xdr:from>
    <xdr:to>
      <xdr:col>12</xdr:col>
      <xdr:colOff>504826</xdr:colOff>
      <xdr:row>8</xdr:row>
      <xdr:rowOff>76200</xdr:rowOff>
    </xdr:to>
    <xdr:sp macro="" textlink="Analysis!E30">
      <xdr:nvSpPr>
        <xdr:cNvPr id="39" name="TextBox 38">
          <a:extLst>
            <a:ext uri="{FF2B5EF4-FFF2-40B4-BE49-F238E27FC236}">
              <a16:creationId xmlns:a16="http://schemas.microsoft.com/office/drawing/2014/main" id="{2B015C9C-A676-470B-966E-B2BB51578093}"/>
            </a:ext>
          </a:extLst>
        </xdr:cNvPr>
        <xdr:cNvSpPr txBox="1"/>
      </xdr:nvSpPr>
      <xdr:spPr>
        <a:xfrm>
          <a:off x="6667500" y="1362075"/>
          <a:ext cx="1152526"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CF953B-FEA7-45AC-8022-FD9DB9DCFDE8}" type="TxLink">
            <a:rPr lang="en-US" sz="1100" b="0" i="0" u="none" strike="noStrike">
              <a:solidFill>
                <a:srgbClr val="000000"/>
              </a:solidFill>
              <a:latin typeface="Aptos Narrow"/>
            </a:rPr>
            <a:pPr algn="ctr"/>
            <a:t>10%</a:t>
          </a:fld>
          <a:endParaRPr lang="en-IN" sz="1100"/>
        </a:p>
      </xdr:txBody>
    </xdr:sp>
    <xdr:clientData/>
  </xdr:twoCellAnchor>
  <xdr:twoCellAnchor>
    <xdr:from>
      <xdr:col>14</xdr:col>
      <xdr:colOff>104775</xdr:colOff>
      <xdr:row>7</xdr:row>
      <xdr:rowOff>28575</xdr:rowOff>
    </xdr:from>
    <xdr:to>
      <xdr:col>16</xdr:col>
      <xdr:colOff>38101</xdr:colOff>
      <xdr:row>8</xdr:row>
      <xdr:rowOff>76200</xdr:rowOff>
    </xdr:to>
    <xdr:sp macro="" textlink="Analysis!D32">
      <xdr:nvSpPr>
        <xdr:cNvPr id="40" name="TextBox 39">
          <a:extLst>
            <a:ext uri="{FF2B5EF4-FFF2-40B4-BE49-F238E27FC236}">
              <a16:creationId xmlns:a16="http://schemas.microsoft.com/office/drawing/2014/main" id="{5EEA5363-F375-46AD-943E-536B5A07038B}"/>
            </a:ext>
          </a:extLst>
        </xdr:cNvPr>
        <xdr:cNvSpPr txBox="1"/>
      </xdr:nvSpPr>
      <xdr:spPr>
        <a:xfrm>
          <a:off x="8639175" y="1362075"/>
          <a:ext cx="1152526"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1CC06D-6B0B-4D72-A908-17FB08CC0E8F}" type="TxLink">
            <a:rPr lang="en-US" sz="1100" b="0" i="0" u="none" strike="noStrike">
              <a:solidFill>
                <a:srgbClr val="000000"/>
              </a:solidFill>
              <a:latin typeface="Aptos Narrow"/>
            </a:rPr>
            <a:pPr algn="ctr"/>
            <a:t>969.78</a:t>
          </a:fld>
          <a:endParaRPr lang="en-IN" sz="1100"/>
        </a:p>
      </xdr:txBody>
    </xdr:sp>
    <xdr:clientData/>
  </xdr:twoCellAnchor>
  <xdr:twoCellAnchor>
    <xdr:from>
      <xdr:col>0</xdr:col>
      <xdr:colOff>381000</xdr:colOff>
      <xdr:row>10</xdr:row>
      <xdr:rowOff>95250</xdr:rowOff>
    </xdr:from>
    <xdr:to>
      <xdr:col>5</xdr:col>
      <xdr:colOff>457200</xdr:colOff>
      <xdr:row>42</xdr:row>
      <xdr:rowOff>95250</xdr:rowOff>
    </xdr:to>
    <xdr:sp macro="" textlink="">
      <xdr:nvSpPr>
        <xdr:cNvPr id="42" name="Rectangle: Rounded Corners 41">
          <a:extLst>
            <a:ext uri="{FF2B5EF4-FFF2-40B4-BE49-F238E27FC236}">
              <a16:creationId xmlns:a16="http://schemas.microsoft.com/office/drawing/2014/main" id="{321A2CD6-A4D5-5411-65E4-ABA0686ADFF5}"/>
            </a:ext>
          </a:extLst>
        </xdr:cNvPr>
        <xdr:cNvSpPr/>
      </xdr:nvSpPr>
      <xdr:spPr>
        <a:xfrm>
          <a:off x="381000" y="2000250"/>
          <a:ext cx="3124200" cy="6096000"/>
        </a:xfrm>
        <a:prstGeom prst="roundRect">
          <a:avLst/>
        </a:prstGeom>
        <a:solidFill>
          <a:schemeClr val="bg1">
            <a:lumMod val="95000"/>
          </a:schemeClr>
        </a:solidFill>
        <a:ln>
          <a:noFill/>
        </a:ln>
        <a:effectLst>
          <a:outerShdw blurRad="76200" dist="38100" sx="97000" sy="97000" algn="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409575</xdr:colOff>
      <xdr:row>11</xdr:row>
      <xdr:rowOff>38100</xdr:rowOff>
    </xdr:from>
    <xdr:to>
      <xdr:col>5</xdr:col>
      <xdr:colOff>381000</xdr:colOff>
      <xdr:row>24</xdr:row>
      <xdr:rowOff>66675</xdr:rowOff>
    </xdr:to>
    <xdr:graphicFrame macro="">
      <xdr:nvGraphicFramePr>
        <xdr:cNvPr id="41" name="Chart 40">
          <a:extLst>
            <a:ext uri="{FF2B5EF4-FFF2-40B4-BE49-F238E27FC236}">
              <a16:creationId xmlns:a16="http://schemas.microsoft.com/office/drawing/2014/main" id="{9CB80DE3-4625-42B8-801B-060045024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200023</xdr:colOff>
      <xdr:row>30</xdr:row>
      <xdr:rowOff>28576</xdr:rowOff>
    </xdr:from>
    <xdr:to>
      <xdr:col>16</xdr:col>
      <xdr:colOff>276225</xdr:colOff>
      <xdr:row>42</xdr:row>
      <xdr:rowOff>95250</xdr:rowOff>
    </xdr:to>
    <xdr:graphicFrame macro="">
      <xdr:nvGraphicFramePr>
        <xdr:cNvPr id="43" name="Chart 42">
          <a:extLst>
            <a:ext uri="{FF2B5EF4-FFF2-40B4-BE49-F238E27FC236}">
              <a16:creationId xmlns:a16="http://schemas.microsoft.com/office/drawing/2014/main" id="{708807FC-4B97-409C-84FD-E82475D7F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476250</xdr:colOff>
      <xdr:row>28</xdr:row>
      <xdr:rowOff>38099</xdr:rowOff>
    </xdr:from>
    <xdr:to>
      <xdr:col>5</xdr:col>
      <xdr:colOff>295275</xdr:colOff>
      <xdr:row>39</xdr:row>
      <xdr:rowOff>123824</xdr:rowOff>
    </xdr:to>
    <xdr:graphicFrame macro="">
      <xdr:nvGraphicFramePr>
        <xdr:cNvPr id="46" name="Chart 45">
          <a:extLst>
            <a:ext uri="{FF2B5EF4-FFF2-40B4-BE49-F238E27FC236}">
              <a16:creationId xmlns:a16="http://schemas.microsoft.com/office/drawing/2014/main" id="{30CB7D0E-E6E5-4341-944E-59247E5BF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314325</xdr:colOff>
      <xdr:row>27</xdr:row>
      <xdr:rowOff>28575</xdr:rowOff>
    </xdr:from>
    <xdr:to>
      <xdr:col>13</xdr:col>
      <xdr:colOff>95250</xdr:colOff>
      <xdr:row>29</xdr:row>
      <xdr:rowOff>9525</xdr:rowOff>
    </xdr:to>
    <xdr:sp macro="" textlink="">
      <xdr:nvSpPr>
        <xdr:cNvPr id="47" name="TextBox 46">
          <a:extLst>
            <a:ext uri="{FF2B5EF4-FFF2-40B4-BE49-F238E27FC236}">
              <a16:creationId xmlns:a16="http://schemas.microsoft.com/office/drawing/2014/main" id="{59289678-A6E1-3680-8CA9-91636A21CCEA}"/>
            </a:ext>
          </a:extLst>
        </xdr:cNvPr>
        <xdr:cNvSpPr txBox="1"/>
      </xdr:nvSpPr>
      <xdr:spPr>
        <a:xfrm>
          <a:off x="5800725" y="5172075"/>
          <a:ext cx="22193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t>Revenue</a:t>
          </a:r>
          <a:r>
            <a:rPr lang="en-IN" sz="1400" baseline="0"/>
            <a:t> and Profit by Month</a:t>
          </a:r>
          <a:endParaRPr lang="en-IN" sz="1400"/>
        </a:p>
      </xdr:txBody>
    </xdr:sp>
    <xdr:clientData/>
  </xdr:twoCellAnchor>
  <xdr:twoCellAnchor>
    <xdr:from>
      <xdr:col>9</xdr:col>
      <xdr:colOff>333375</xdr:colOff>
      <xdr:row>30</xdr:row>
      <xdr:rowOff>142875</xdr:rowOff>
    </xdr:from>
    <xdr:to>
      <xdr:col>12</xdr:col>
      <xdr:colOff>371475</xdr:colOff>
      <xdr:row>32</xdr:row>
      <xdr:rowOff>123825</xdr:rowOff>
    </xdr:to>
    <xdr:sp macro="" textlink="">
      <xdr:nvSpPr>
        <xdr:cNvPr id="48" name="TextBox 47">
          <a:extLst>
            <a:ext uri="{FF2B5EF4-FFF2-40B4-BE49-F238E27FC236}">
              <a16:creationId xmlns:a16="http://schemas.microsoft.com/office/drawing/2014/main" id="{8167A0FA-E0D3-4E0E-B3E2-AB01A67C19FE}"/>
            </a:ext>
          </a:extLst>
        </xdr:cNvPr>
        <xdr:cNvSpPr txBox="1"/>
      </xdr:nvSpPr>
      <xdr:spPr>
        <a:xfrm>
          <a:off x="5819775" y="5857875"/>
          <a:ext cx="1866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p>
      </xdr:txBody>
    </xdr:sp>
    <xdr:clientData/>
  </xdr:twoCellAnchor>
  <xdr:twoCellAnchor>
    <xdr:from>
      <xdr:col>13</xdr:col>
      <xdr:colOff>228600</xdr:colOff>
      <xdr:row>27</xdr:row>
      <xdr:rowOff>66675</xdr:rowOff>
    </xdr:from>
    <xdr:to>
      <xdr:col>13</xdr:col>
      <xdr:colOff>371475</xdr:colOff>
      <xdr:row>28</xdr:row>
      <xdr:rowOff>19050</xdr:rowOff>
    </xdr:to>
    <xdr:sp macro="" textlink="">
      <xdr:nvSpPr>
        <xdr:cNvPr id="49" name="Oval 48">
          <a:extLst>
            <a:ext uri="{FF2B5EF4-FFF2-40B4-BE49-F238E27FC236}">
              <a16:creationId xmlns:a16="http://schemas.microsoft.com/office/drawing/2014/main" id="{A194CCD9-B7D3-CEB6-46F5-7EE20BE57F31}"/>
            </a:ext>
          </a:extLst>
        </xdr:cNvPr>
        <xdr:cNvSpPr/>
      </xdr:nvSpPr>
      <xdr:spPr>
        <a:xfrm>
          <a:off x="8153400" y="5210175"/>
          <a:ext cx="142875" cy="142875"/>
        </a:xfrm>
        <a:prstGeom prst="ellipse">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504824</xdr:colOff>
      <xdr:row>26</xdr:row>
      <xdr:rowOff>114300</xdr:rowOff>
    </xdr:from>
    <xdr:to>
      <xdr:col>15</xdr:col>
      <xdr:colOff>266699</xdr:colOff>
      <xdr:row>28</xdr:row>
      <xdr:rowOff>95250</xdr:rowOff>
    </xdr:to>
    <xdr:sp macro="" textlink="">
      <xdr:nvSpPr>
        <xdr:cNvPr id="50" name="TextBox 49">
          <a:extLst>
            <a:ext uri="{FF2B5EF4-FFF2-40B4-BE49-F238E27FC236}">
              <a16:creationId xmlns:a16="http://schemas.microsoft.com/office/drawing/2014/main" id="{F86D9F9E-AEC2-40C3-8AA9-2B93F16BD10D}"/>
            </a:ext>
          </a:extLst>
        </xdr:cNvPr>
        <xdr:cNvSpPr txBox="1"/>
      </xdr:nvSpPr>
      <xdr:spPr>
        <a:xfrm>
          <a:off x="8429624" y="5067300"/>
          <a:ext cx="9810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t>Revenue</a:t>
          </a:r>
        </a:p>
      </xdr:txBody>
    </xdr:sp>
    <xdr:clientData/>
  </xdr:twoCellAnchor>
  <xdr:twoCellAnchor>
    <xdr:from>
      <xdr:col>13</xdr:col>
      <xdr:colOff>228600</xdr:colOff>
      <xdr:row>29</xdr:row>
      <xdr:rowOff>0</xdr:rowOff>
    </xdr:from>
    <xdr:to>
      <xdr:col>13</xdr:col>
      <xdr:colOff>371475</xdr:colOff>
      <xdr:row>29</xdr:row>
      <xdr:rowOff>142875</xdr:rowOff>
    </xdr:to>
    <xdr:sp macro="" textlink="">
      <xdr:nvSpPr>
        <xdr:cNvPr id="51" name="Oval 50">
          <a:extLst>
            <a:ext uri="{FF2B5EF4-FFF2-40B4-BE49-F238E27FC236}">
              <a16:creationId xmlns:a16="http://schemas.microsoft.com/office/drawing/2014/main" id="{1AAAA389-1A3E-4F25-A456-55A88943F505}"/>
            </a:ext>
          </a:extLst>
        </xdr:cNvPr>
        <xdr:cNvSpPr/>
      </xdr:nvSpPr>
      <xdr:spPr>
        <a:xfrm>
          <a:off x="8153400" y="5524500"/>
          <a:ext cx="142875" cy="142875"/>
        </a:xfrm>
        <a:prstGeom prst="ellipse">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504824</xdr:colOff>
      <xdr:row>28</xdr:row>
      <xdr:rowOff>66675</xdr:rowOff>
    </xdr:from>
    <xdr:to>
      <xdr:col>15</xdr:col>
      <xdr:colOff>266699</xdr:colOff>
      <xdr:row>30</xdr:row>
      <xdr:rowOff>47625</xdr:rowOff>
    </xdr:to>
    <xdr:sp macro="" textlink="">
      <xdr:nvSpPr>
        <xdr:cNvPr id="52" name="TextBox 51">
          <a:extLst>
            <a:ext uri="{FF2B5EF4-FFF2-40B4-BE49-F238E27FC236}">
              <a16:creationId xmlns:a16="http://schemas.microsoft.com/office/drawing/2014/main" id="{577D025B-6704-4212-8071-127AFE27AEEC}"/>
            </a:ext>
          </a:extLst>
        </xdr:cNvPr>
        <xdr:cNvSpPr txBox="1"/>
      </xdr:nvSpPr>
      <xdr:spPr>
        <a:xfrm>
          <a:off x="8429624" y="5400675"/>
          <a:ext cx="9810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t>Profit</a:t>
          </a:r>
        </a:p>
      </xdr:txBody>
    </xdr:sp>
    <xdr:clientData/>
  </xdr:twoCellAnchor>
  <xdr:twoCellAnchor>
    <xdr:from>
      <xdr:col>1</xdr:col>
      <xdr:colOff>219075</xdr:colOff>
      <xdr:row>27</xdr:row>
      <xdr:rowOff>9525</xdr:rowOff>
    </xdr:from>
    <xdr:to>
      <xdr:col>5</xdr:col>
      <xdr:colOff>95250</xdr:colOff>
      <xdr:row>28</xdr:row>
      <xdr:rowOff>180975</xdr:rowOff>
    </xdr:to>
    <xdr:sp macro="" textlink="">
      <xdr:nvSpPr>
        <xdr:cNvPr id="53" name="TextBox 52">
          <a:extLst>
            <a:ext uri="{FF2B5EF4-FFF2-40B4-BE49-F238E27FC236}">
              <a16:creationId xmlns:a16="http://schemas.microsoft.com/office/drawing/2014/main" id="{21105427-A8A9-447B-BBDE-B2C4F6166CE0}"/>
            </a:ext>
          </a:extLst>
        </xdr:cNvPr>
        <xdr:cNvSpPr txBox="1"/>
      </xdr:nvSpPr>
      <xdr:spPr>
        <a:xfrm>
          <a:off x="828675" y="5153025"/>
          <a:ext cx="23145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Category</a:t>
          </a:r>
          <a:r>
            <a:rPr lang="en-IN" sz="1400" baseline="0"/>
            <a:t> sales</a:t>
          </a:r>
          <a:endParaRPr lang="en-IN" sz="1400"/>
        </a:p>
      </xdr:txBody>
    </xdr:sp>
    <xdr:clientData/>
  </xdr:twoCellAnchor>
  <xdr:twoCellAnchor>
    <xdr:from>
      <xdr:col>1</xdr:col>
      <xdr:colOff>114300</xdr:colOff>
      <xdr:row>11</xdr:row>
      <xdr:rowOff>19050</xdr:rowOff>
    </xdr:from>
    <xdr:to>
      <xdr:col>4</xdr:col>
      <xdr:colOff>600075</xdr:colOff>
      <xdr:row>13</xdr:row>
      <xdr:rowOff>0</xdr:rowOff>
    </xdr:to>
    <xdr:sp macro="" textlink="">
      <xdr:nvSpPr>
        <xdr:cNvPr id="54" name="TextBox 53">
          <a:extLst>
            <a:ext uri="{FF2B5EF4-FFF2-40B4-BE49-F238E27FC236}">
              <a16:creationId xmlns:a16="http://schemas.microsoft.com/office/drawing/2014/main" id="{B1FD1E8D-6792-493C-8A65-2E0A44FB9690}"/>
            </a:ext>
          </a:extLst>
        </xdr:cNvPr>
        <xdr:cNvSpPr txBox="1"/>
      </xdr:nvSpPr>
      <xdr:spPr>
        <a:xfrm>
          <a:off x="723900" y="2114550"/>
          <a:ext cx="23145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Category</a:t>
          </a:r>
          <a:r>
            <a:rPr lang="en-IN" sz="1400" baseline="0"/>
            <a:t> Revenue and Profit</a:t>
          </a:r>
          <a:endParaRPr lang="en-IN" sz="1400"/>
        </a:p>
      </xdr:txBody>
    </xdr:sp>
    <xdr:clientData/>
  </xdr:twoCellAnchor>
  <xdr:twoCellAnchor>
    <xdr:from>
      <xdr:col>2</xdr:col>
      <xdr:colOff>428624</xdr:colOff>
      <xdr:row>39</xdr:row>
      <xdr:rowOff>152400</xdr:rowOff>
    </xdr:from>
    <xdr:to>
      <xdr:col>4</xdr:col>
      <xdr:colOff>561975</xdr:colOff>
      <xdr:row>41</xdr:row>
      <xdr:rowOff>133350</xdr:rowOff>
    </xdr:to>
    <xdr:sp macro="" textlink="">
      <xdr:nvSpPr>
        <xdr:cNvPr id="55" name="TextBox 54">
          <a:extLst>
            <a:ext uri="{FF2B5EF4-FFF2-40B4-BE49-F238E27FC236}">
              <a16:creationId xmlns:a16="http://schemas.microsoft.com/office/drawing/2014/main" id="{9F5A6E0D-E8AA-40BE-8563-CB848CC5D587}"/>
            </a:ext>
          </a:extLst>
        </xdr:cNvPr>
        <xdr:cNvSpPr txBox="1"/>
      </xdr:nvSpPr>
      <xdr:spPr>
        <a:xfrm>
          <a:off x="1647824" y="7581900"/>
          <a:ext cx="135255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t>Unit</a:t>
          </a:r>
          <a:r>
            <a:rPr lang="en-IN" sz="1400" baseline="0"/>
            <a:t> sold</a:t>
          </a:r>
          <a:endParaRPr lang="en-IN" sz="1400"/>
        </a:p>
      </xdr:txBody>
    </xdr:sp>
    <xdr:clientData/>
  </xdr:twoCellAnchor>
  <xdr:twoCellAnchor>
    <xdr:from>
      <xdr:col>2</xdr:col>
      <xdr:colOff>123825</xdr:colOff>
      <xdr:row>40</xdr:row>
      <xdr:rowOff>85725</xdr:rowOff>
    </xdr:from>
    <xdr:to>
      <xdr:col>2</xdr:col>
      <xdr:colOff>266700</xdr:colOff>
      <xdr:row>41</xdr:row>
      <xdr:rowOff>38100</xdr:rowOff>
    </xdr:to>
    <xdr:sp macro="" textlink="">
      <xdr:nvSpPr>
        <xdr:cNvPr id="57" name="Oval 56">
          <a:extLst>
            <a:ext uri="{FF2B5EF4-FFF2-40B4-BE49-F238E27FC236}">
              <a16:creationId xmlns:a16="http://schemas.microsoft.com/office/drawing/2014/main" id="{9D1A345F-A8CA-4A17-A335-A1E2EA3F6818}"/>
            </a:ext>
          </a:extLst>
        </xdr:cNvPr>
        <xdr:cNvSpPr/>
      </xdr:nvSpPr>
      <xdr:spPr>
        <a:xfrm>
          <a:off x="1343025" y="7705725"/>
          <a:ext cx="142875" cy="142875"/>
        </a:xfrm>
        <a:prstGeom prst="ellipse">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228599</xdr:colOff>
      <xdr:row>23</xdr:row>
      <xdr:rowOff>85725</xdr:rowOff>
    </xdr:from>
    <xdr:to>
      <xdr:col>2</xdr:col>
      <xdr:colOff>600074</xdr:colOff>
      <xdr:row>25</xdr:row>
      <xdr:rowOff>66675</xdr:rowOff>
    </xdr:to>
    <xdr:sp macro="" textlink="">
      <xdr:nvSpPr>
        <xdr:cNvPr id="60" name="TextBox 59">
          <a:extLst>
            <a:ext uri="{FF2B5EF4-FFF2-40B4-BE49-F238E27FC236}">
              <a16:creationId xmlns:a16="http://schemas.microsoft.com/office/drawing/2014/main" id="{7ACACAD0-E4E2-51FB-1B32-D0545D4231A1}"/>
            </a:ext>
          </a:extLst>
        </xdr:cNvPr>
        <xdr:cNvSpPr txBox="1"/>
      </xdr:nvSpPr>
      <xdr:spPr>
        <a:xfrm>
          <a:off x="838199" y="4467225"/>
          <a:ext cx="9810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t>Revenue</a:t>
          </a:r>
        </a:p>
      </xdr:txBody>
    </xdr:sp>
    <xdr:clientData/>
  </xdr:twoCellAnchor>
  <xdr:twoCellAnchor>
    <xdr:from>
      <xdr:col>3</xdr:col>
      <xdr:colOff>514349</xdr:colOff>
      <xdr:row>23</xdr:row>
      <xdr:rowOff>85725</xdr:rowOff>
    </xdr:from>
    <xdr:to>
      <xdr:col>5</xdr:col>
      <xdr:colOff>276224</xdr:colOff>
      <xdr:row>25</xdr:row>
      <xdr:rowOff>66675</xdr:rowOff>
    </xdr:to>
    <xdr:sp macro="" textlink="">
      <xdr:nvSpPr>
        <xdr:cNvPr id="61" name="TextBox 60">
          <a:extLst>
            <a:ext uri="{FF2B5EF4-FFF2-40B4-BE49-F238E27FC236}">
              <a16:creationId xmlns:a16="http://schemas.microsoft.com/office/drawing/2014/main" id="{BC6FF8D4-BB35-7118-FAFE-56A6EEEED05A}"/>
            </a:ext>
          </a:extLst>
        </xdr:cNvPr>
        <xdr:cNvSpPr txBox="1"/>
      </xdr:nvSpPr>
      <xdr:spPr>
        <a:xfrm>
          <a:off x="2343149" y="4467225"/>
          <a:ext cx="9810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t>Profit</a:t>
          </a:r>
        </a:p>
      </xdr:txBody>
    </xdr:sp>
    <xdr:clientData/>
  </xdr:twoCellAnchor>
  <xdr:twoCellAnchor>
    <xdr:from>
      <xdr:col>1</xdr:col>
      <xdr:colOff>57150</xdr:colOff>
      <xdr:row>24</xdr:row>
      <xdr:rowOff>19050</xdr:rowOff>
    </xdr:from>
    <xdr:to>
      <xdr:col>1</xdr:col>
      <xdr:colOff>200025</xdr:colOff>
      <xdr:row>24</xdr:row>
      <xdr:rowOff>161925</xdr:rowOff>
    </xdr:to>
    <xdr:sp macro="" textlink="">
      <xdr:nvSpPr>
        <xdr:cNvPr id="62" name="Oval 61">
          <a:extLst>
            <a:ext uri="{FF2B5EF4-FFF2-40B4-BE49-F238E27FC236}">
              <a16:creationId xmlns:a16="http://schemas.microsoft.com/office/drawing/2014/main" id="{ADCB8149-C969-06A0-FF18-157239692280}"/>
            </a:ext>
          </a:extLst>
        </xdr:cNvPr>
        <xdr:cNvSpPr/>
      </xdr:nvSpPr>
      <xdr:spPr>
        <a:xfrm>
          <a:off x="666750" y="4591050"/>
          <a:ext cx="142875" cy="142875"/>
        </a:xfrm>
        <a:prstGeom prst="ellipse">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314325</xdr:colOff>
      <xdr:row>24</xdr:row>
      <xdr:rowOff>38100</xdr:rowOff>
    </xdr:from>
    <xdr:to>
      <xdr:col>3</xdr:col>
      <xdr:colOff>457200</xdr:colOff>
      <xdr:row>24</xdr:row>
      <xdr:rowOff>180975</xdr:rowOff>
    </xdr:to>
    <xdr:sp macro="" textlink="">
      <xdr:nvSpPr>
        <xdr:cNvPr id="63" name="Oval 62">
          <a:extLst>
            <a:ext uri="{FF2B5EF4-FFF2-40B4-BE49-F238E27FC236}">
              <a16:creationId xmlns:a16="http://schemas.microsoft.com/office/drawing/2014/main" id="{10E56A5F-4250-F8B8-C15D-9C6E1F7AD3A4}"/>
            </a:ext>
          </a:extLst>
        </xdr:cNvPr>
        <xdr:cNvSpPr/>
      </xdr:nvSpPr>
      <xdr:spPr>
        <a:xfrm>
          <a:off x="2143125" y="4610100"/>
          <a:ext cx="142875" cy="142875"/>
        </a:xfrm>
        <a:prstGeom prst="ellipse">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447675</xdr:colOff>
      <xdr:row>13</xdr:row>
      <xdr:rowOff>104775</xdr:rowOff>
    </xdr:from>
    <xdr:to>
      <xdr:col>15</xdr:col>
      <xdr:colOff>600075</xdr:colOff>
      <xdr:row>24</xdr:row>
      <xdr:rowOff>171450</xdr:rowOff>
    </xdr:to>
    <xdr:graphicFrame macro="">
      <xdr:nvGraphicFramePr>
        <xdr:cNvPr id="69" name="Chart 68">
          <a:extLst>
            <a:ext uri="{FF2B5EF4-FFF2-40B4-BE49-F238E27FC236}">
              <a16:creationId xmlns:a16="http://schemas.microsoft.com/office/drawing/2014/main" id="{DC83F319-38BB-4B80-BFEF-682E4B69E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381000</xdr:colOff>
      <xdr:row>11</xdr:row>
      <xdr:rowOff>133350</xdr:rowOff>
    </xdr:from>
    <xdr:to>
      <xdr:col>13</xdr:col>
      <xdr:colOff>104775</xdr:colOff>
      <xdr:row>13</xdr:row>
      <xdr:rowOff>114300</xdr:rowOff>
    </xdr:to>
    <xdr:sp macro="" textlink="">
      <xdr:nvSpPr>
        <xdr:cNvPr id="71" name="TextBox 70">
          <a:extLst>
            <a:ext uri="{FF2B5EF4-FFF2-40B4-BE49-F238E27FC236}">
              <a16:creationId xmlns:a16="http://schemas.microsoft.com/office/drawing/2014/main" id="{DEAF868B-FE80-4266-9F48-5809A2406826}"/>
            </a:ext>
          </a:extLst>
        </xdr:cNvPr>
        <xdr:cNvSpPr txBox="1"/>
      </xdr:nvSpPr>
      <xdr:spPr>
        <a:xfrm>
          <a:off x="5867400" y="2228850"/>
          <a:ext cx="21621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t>Top</a:t>
          </a:r>
          <a:r>
            <a:rPr lang="en-IN" sz="1400" baseline="0"/>
            <a:t> 10 products by revenue</a:t>
          </a:r>
          <a:endParaRPr lang="en-IN" sz="1400"/>
        </a:p>
      </xdr:txBody>
    </xdr:sp>
    <xdr:clientData/>
  </xdr:twoCellAnchor>
  <xdr:twoCellAnchor>
    <xdr:from>
      <xdr:col>17</xdr:col>
      <xdr:colOff>76200</xdr:colOff>
      <xdr:row>10</xdr:row>
      <xdr:rowOff>95250</xdr:rowOff>
    </xdr:from>
    <xdr:to>
      <xdr:col>22</xdr:col>
      <xdr:colOff>152400</xdr:colOff>
      <xdr:row>42</xdr:row>
      <xdr:rowOff>95250</xdr:rowOff>
    </xdr:to>
    <xdr:sp macro="" textlink="">
      <xdr:nvSpPr>
        <xdr:cNvPr id="73" name="Rectangle: Rounded Corners 72">
          <a:extLst>
            <a:ext uri="{FF2B5EF4-FFF2-40B4-BE49-F238E27FC236}">
              <a16:creationId xmlns:a16="http://schemas.microsoft.com/office/drawing/2014/main" id="{2039A3AD-292D-48AD-AA2E-D48F7743E456}"/>
            </a:ext>
          </a:extLst>
        </xdr:cNvPr>
        <xdr:cNvSpPr/>
      </xdr:nvSpPr>
      <xdr:spPr>
        <a:xfrm>
          <a:off x="10439400" y="2000250"/>
          <a:ext cx="3124200" cy="6096000"/>
        </a:xfrm>
        <a:prstGeom prst="roundRect">
          <a:avLst/>
        </a:prstGeom>
        <a:solidFill>
          <a:schemeClr val="bg1">
            <a:lumMod val="95000"/>
          </a:schemeClr>
        </a:solidFill>
        <a:ln>
          <a:noFill/>
        </a:ln>
        <a:effectLst>
          <a:outerShdw blurRad="76200" dist="38100" sx="97000" sy="97000" algn="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171450</xdr:colOff>
      <xdr:row>11</xdr:row>
      <xdr:rowOff>85725</xdr:rowOff>
    </xdr:from>
    <xdr:to>
      <xdr:col>21</xdr:col>
      <xdr:colOff>571500</xdr:colOff>
      <xdr:row>20</xdr:row>
      <xdr:rowOff>66675</xdr:rowOff>
    </xdr:to>
    <xdr:graphicFrame macro="">
      <xdr:nvGraphicFramePr>
        <xdr:cNvPr id="74" name="Chart 73">
          <a:extLst>
            <a:ext uri="{FF2B5EF4-FFF2-40B4-BE49-F238E27FC236}">
              <a16:creationId xmlns:a16="http://schemas.microsoft.com/office/drawing/2014/main" id="{6C4FF048-1D82-407C-87F5-94A9DCA05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247649</xdr:colOff>
      <xdr:row>20</xdr:row>
      <xdr:rowOff>133350</xdr:rowOff>
    </xdr:from>
    <xdr:to>
      <xdr:col>21</xdr:col>
      <xdr:colOff>523874</xdr:colOff>
      <xdr:row>28</xdr:row>
      <xdr:rowOff>171450</xdr:rowOff>
    </xdr:to>
    <xdr:graphicFrame macro="">
      <xdr:nvGraphicFramePr>
        <xdr:cNvPr id="75" name="Chart 74">
          <a:extLst>
            <a:ext uri="{FF2B5EF4-FFF2-40B4-BE49-F238E27FC236}">
              <a16:creationId xmlns:a16="http://schemas.microsoft.com/office/drawing/2014/main" id="{BCDB1B8D-AD9F-4284-A5D0-2FFC8B9D2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314325</xdr:colOff>
      <xdr:row>29</xdr:row>
      <xdr:rowOff>180975</xdr:rowOff>
    </xdr:from>
    <xdr:to>
      <xdr:col>21</xdr:col>
      <xdr:colOff>552450</xdr:colOff>
      <xdr:row>39</xdr:row>
      <xdr:rowOff>38100</xdr:rowOff>
    </xdr:to>
    <xdr:graphicFrame macro="">
      <xdr:nvGraphicFramePr>
        <xdr:cNvPr id="76" name="Chart 75">
          <a:extLst>
            <a:ext uri="{FF2B5EF4-FFF2-40B4-BE49-F238E27FC236}">
              <a16:creationId xmlns:a16="http://schemas.microsoft.com/office/drawing/2014/main" id="{24AD994B-E356-4228-9310-45F1C9746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571500</xdr:colOff>
      <xdr:row>10</xdr:row>
      <xdr:rowOff>161925</xdr:rowOff>
    </xdr:from>
    <xdr:to>
      <xdr:col>21</xdr:col>
      <xdr:colOff>295275</xdr:colOff>
      <xdr:row>12</xdr:row>
      <xdr:rowOff>142875</xdr:rowOff>
    </xdr:to>
    <xdr:sp macro="" textlink="">
      <xdr:nvSpPr>
        <xdr:cNvPr id="77" name="TextBox 76">
          <a:extLst>
            <a:ext uri="{FF2B5EF4-FFF2-40B4-BE49-F238E27FC236}">
              <a16:creationId xmlns:a16="http://schemas.microsoft.com/office/drawing/2014/main" id="{5D83A66C-73C3-42D4-9807-06447C021AE2}"/>
            </a:ext>
          </a:extLst>
        </xdr:cNvPr>
        <xdr:cNvSpPr txBox="1"/>
      </xdr:nvSpPr>
      <xdr:spPr>
        <a:xfrm>
          <a:off x="10934700" y="2066925"/>
          <a:ext cx="21621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Avg Discount by Region</a:t>
          </a:r>
        </a:p>
      </xdr:txBody>
    </xdr:sp>
    <xdr:clientData/>
  </xdr:twoCellAnchor>
  <xdr:twoCellAnchor>
    <xdr:from>
      <xdr:col>17</xdr:col>
      <xdr:colOff>85725</xdr:colOff>
      <xdr:row>20</xdr:row>
      <xdr:rowOff>28575</xdr:rowOff>
    </xdr:from>
    <xdr:to>
      <xdr:col>22</xdr:col>
      <xdr:colOff>142874</xdr:colOff>
      <xdr:row>22</xdr:row>
      <xdr:rowOff>9525</xdr:rowOff>
    </xdr:to>
    <xdr:sp macro="" textlink="">
      <xdr:nvSpPr>
        <xdr:cNvPr id="78" name="TextBox 77">
          <a:extLst>
            <a:ext uri="{FF2B5EF4-FFF2-40B4-BE49-F238E27FC236}">
              <a16:creationId xmlns:a16="http://schemas.microsoft.com/office/drawing/2014/main" id="{8DD4579D-EB0F-E5B8-816F-36423154A842}"/>
            </a:ext>
          </a:extLst>
        </xdr:cNvPr>
        <xdr:cNvSpPr txBox="1"/>
      </xdr:nvSpPr>
      <xdr:spPr>
        <a:xfrm>
          <a:off x="10448925" y="3838575"/>
          <a:ext cx="310514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a:t>
          </a:r>
          <a:r>
            <a:rPr lang="en-IN" sz="1400" baseline="0"/>
            <a:t> Sold products by Region</a:t>
          </a:r>
          <a:endParaRPr lang="en-IN" sz="1400"/>
        </a:p>
      </xdr:txBody>
    </xdr:sp>
    <xdr:clientData/>
  </xdr:twoCellAnchor>
  <xdr:twoCellAnchor>
    <xdr:from>
      <xdr:col>17</xdr:col>
      <xdr:colOff>85725</xdr:colOff>
      <xdr:row>28</xdr:row>
      <xdr:rowOff>180975</xdr:rowOff>
    </xdr:from>
    <xdr:to>
      <xdr:col>22</xdr:col>
      <xdr:colOff>142874</xdr:colOff>
      <xdr:row>30</xdr:row>
      <xdr:rowOff>161925</xdr:rowOff>
    </xdr:to>
    <xdr:sp macro="" textlink="">
      <xdr:nvSpPr>
        <xdr:cNvPr id="79" name="TextBox 78">
          <a:extLst>
            <a:ext uri="{FF2B5EF4-FFF2-40B4-BE49-F238E27FC236}">
              <a16:creationId xmlns:a16="http://schemas.microsoft.com/office/drawing/2014/main" id="{CB63DE9D-7801-6256-554F-5CB960594230}"/>
            </a:ext>
          </a:extLst>
        </xdr:cNvPr>
        <xdr:cNvSpPr txBox="1"/>
      </xdr:nvSpPr>
      <xdr:spPr>
        <a:xfrm>
          <a:off x="10448925" y="5514975"/>
          <a:ext cx="310514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a:t>
          </a:r>
          <a:r>
            <a:rPr lang="en-IN" sz="1400" baseline="0"/>
            <a:t> Profits by Region</a:t>
          </a:r>
          <a:endParaRPr lang="en-IN" sz="1400"/>
        </a:p>
      </xdr:txBody>
    </xdr:sp>
    <xdr:clientData/>
  </xdr:twoCellAnchor>
  <xdr:twoCellAnchor>
    <xdr:from>
      <xdr:col>9</xdr:col>
      <xdr:colOff>38100</xdr:colOff>
      <xdr:row>7</xdr:row>
      <xdr:rowOff>28575</xdr:rowOff>
    </xdr:from>
    <xdr:to>
      <xdr:col>9</xdr:col>
      <xdr:colOff>533400</xdr:colOff>
      <xdr:row>8</xdr:row>
      <xdr:rowOff>76200</xdr:rowOff>
    </xdr:to>
    <xdr:sp macro="" textlink="Analysis!D34">
      <xdr:nvSpPr>
        <xdr:cNvPr id="80" name="TextBox 79">
          <a:extLst>
            <a:ext uri="{FF2B5EF4-FFF2-40B4-BE49-F238E27FC236}">
              <a16:creationId xmlns:a16="http://schemas.microsoft.com/office/drawing/2014/main" id="{EFCF7A24-FF4D-47B6-8E57-064351AE5041}"/>
            </a:ext>
          </a:extLst>
        </xdr:cNvPr>
        <xdr:cNvSpPr txBox="1"/>
      </xdr:nvSpPr>
      <xdr:spPr>
        <a:xfrm>
          <a:off x="5524500" y="1362075"/>
          <a:ext cx="4953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97F990-9780-4A05-93E1-FC35910BBD6E}" type="TxLink">
            <a:rPr lang="en-US" sz="1100" b="0" i="0" u="none" strike="noStrike">
              <a:solidFill>
                <a:srgbClr val="000000"/>
              </a:solidFill>
              <a:latin typeface="Aptos Narrow"/>
            </a:rPr>
            <a:pPr algn="ctr"/>
            <a:t>27%</a:t>
          </a:fld>
          <a:endParaRPr lang="en-IN" sz="1100"/>
        </a:p>
      </xdr:txBody>
    </xdr:sp>
    <xdr:clientData/>
  </xdr:twoCellAnchor>
  <xdr:twoCellAnchor editAs="oneCell">
    <xdr:from>
      <xdr:col>17</xdr:col>
      <xdr:colOff>403875</xdr:colOff>
      <xdr:row>6</xdr:row>
      <xdr:rowOff>57149</xdr:rowOff>
    </xdr:from>
    <xdr:to>
      <xdr:col>21</xdr:col>
      <xdr:colOff>546750</xdr:colOff>
      <xdr:row>8</xdr:row>
      <xdr:rowOff>95251</xdr:rowOff>
    </xdr:to>
    <mc:AlternateContent xmlns:mc="http://schemas.openxmlformats.org/markup-compatibility/2006" xmlns:a14="http://schemas.microsoft.com/office/drawing/2010/main">
      <mc:Choice Requires="a14">
        <xdr:graphicFrame macro="">
          <xdr:nvGraphicFramePr>
            <xdr:cNvPr id="81" name="date (Year)">
              <a:extLst>
                <a:ext uri="{FF2B5EF4-FFF2-40B4-BE49-F238E27FC236}">
                  <a16:creationId xmlns:a16="http://schemas.microsoft.com/office/drawing/2014/main" id="{9B796CEE-BF73-4768-85D4-2ACCB7F9919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0767075" y="1200149"/>
              <a:ext cx="2581275" cy="419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123825</xdr:colOff>
      <xdr:row>0</xdr:row>
      <xdr:rowOff>161925</xdr:rowOff>
    </xdr:from>
    <xdr:to>
      <xdr:col>18</xdr:col>
      <xdr:colOff>95250</xdr:colOff>
      <xdr:row>3</xdr:row>
      <xdr:rowOff>161925</xdr:rowOff>
    </xdr:to>
    <xdr:sp macro="" textlink="">
      <xdr:nvSpPr>
        <xdr:cNvPr id="82" name="TextBox 81">
          <a:extLst>
            <a:ext uri="{FF2B5EF4-FFF2-40B4-BE49-F238E27FC236}">
              <a16:creationId xmlns:a16="http://schemas.microsoft.com/office/drawing/2014/main" id="{E8C73463-87E6-70AB-A37A-2EDC7D086DE5}"/>
            </a:ext>
          </a:extLst>
        </xdr:cNvPr>
        <xdr:cNvSpPr txBox="1"/>
      </xdr:nvSpPr>
      <xdr:spPr>
        <a:xfrm>
          <a:off x="6219825" y="161925"/>
          <a:ext cx="484822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600">
              <a:solidFill>
                <a:schemeClr val="bg2">
                  <a:lumMod val="50000"/>
                </a:schemeClr>
              </a:solidFill>
            </a:rPr>
            <a:t>Retail</a:t>
          </a:r>
          <a:r>
            <a:rPr lang="en-IN" sz="3600" baseline="0">
              <a:solidFill>
                <a:schemeClr val="bg2">
                  <a:lumMod val="50000"/>
                </a:schemeClr>
              </a:solidFill>
            </a:rPr>
            <a:t> Sales Performance</a:t>
          </a:r>
          <a:endParaRPr lang="en-IN" sz="3600">
            <a:solidFill>
              <a:schemeClr val="bg2">
                <a:lumMod val="50000"/>
              </a:schemeClr>
            </a:solidFill>
          </a:endParaRPr>
        </a:p>
      </xdr:txBody>
    </xdr:sp>
    <xdr:clientData/>
  </xdr:twoCellAnchor>
  <xdr:twoCellAnchor>
    <xdr:from>
      <xdr:col>18</xdr:col>
      <xdr:colOff>314325</xdr:colOff>
      <xdr:row>4</xdr:row>
      <xdr:rowOff>171451</xdr:rowOff>
    </xdr:from>
    <xdr:to>
      <xdr:col>20</xdr:col>
      <xdr:colOff>552450</xdr:colOff>
      <xdr:row>6</xdr:row>
      <xdr:rowOff>104775</xdr:rowOff>
    </xdr:to>
    <xdr:sp macro="" textlink="">
      <xdr:nvSpPr>
        <xdr:cNvPr id="84" name="TextBox 83">
          <a:extLst>
            <a:ext uri="{FF2B5EF4-FFF2-40B4-BE49-F238E27FC236}">
              <a16:creationId xmlns:a16="http://schemas.microsoft.com/office/drawing/2014/main" id="{5AC5469E-5E1C-4319-B67E-D57B98CF4F92}"/>
            </a:ext>
          </a:extLst>
        </xdr:cNvPr>
        <xdr:cNvSpPr txBox="1"/>
      </xdr:nvSpPr>
      <xdr:spPr>
        <a:xfrm>
          <a:off x="11287125" y="933451"/>
          <a:ext cx="1457325"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Candara" panose="020E0502030303020204" pitchFamily="34" charset="0"/>
            </a:rPr>
            <a:t>Year</a:t>
          </a:r>
          <a:r>
            <a:rPr lang="en-IN" sz="1100" baseline="0">
              <a:latin typeface="Candara" panose="020E0502030303020204" pitchFamily="34" charset="0"/>
            </a:rPr>
            <a:t> Filter</a:t>
          </a:r>
          <a:endParaRPr lang="en-IN" sz="1100">
            <a:latin typeface="Candara" panose="020E0502030303020204" pitchFamily="34" charset="0"/>
          </a:endParaRPr>
        </a:p>
      </xdr:txBody>
    </xdr:sp>
    <xdr:clientData/>
  </xdr:twoCellAnchor>
  <xdr:twoCellAnchor>
    <xdr:from>
      <xdr:col>23</xdr:col>
      <xdr:colOff>47625</xdr:colOff>
      <xdr:row>4</xdr:row>
      <xdr:rowOff>171450</xdr:rowOff>
    </xdr:from>
    <xdr:to>
      <xdr:col>28</xdr:col>
      <xdr:colOff>485775</xdr:colOff>
      <xdr:row>42</xdr:row>
      <xdr:rowOff>95250</xdr:rowOff>
    </xdr:to>
    <xdr:sp macro="" textlink="">
      <xdr:nvSpPr>
        <xdr:cNvPr id="11" name="Rectangle: Rounded Corners 10">
          <a:extLst>
            <a:ext uri="{FF2B5EF4-FFF2-40B4-BE49-F238E27FC236}">
              <a16:creationId xmlns:a16="http://schemas.microsoft.com/office/drawing/2014/main" id="{05AA4814-F605-F5F5-0DBC-0A290C468F84}"/>
            </a:ext>
          </a:extLst>
        </xdr:cNvPr>
        <xdr:cNvSpPr/>
      </xdr:nvSpPr>
      <xdr:spPr>
        <a:xfrm>
          <a:off x="14068425" y="933450"/>
          <a:ext cx="3486150" cy="7162800"/>
        </a:xfrm>
        <a:prstGeom prst="roundRect">
          <a:avLst/>
        </a:prstGeom>
        <a:solidFill>
          <a:schemeClr val="bg1">
            <a:lumMod val="95000"/>
          </a:schemeClr>
        </a:solidFill>
        <a:ln>
          <a:noFill/>
        </a:ln>
        <a:effectLst>
          <a:outerShdw blurRad="76200" dist="38100" sx="97000" sy="97000" algn="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23</xdr:col>
      <xdr:colOff>238125</xdr:colOff>
      <xdr:row>7</xdr:row>
      <xdr:rowOff>114299</xdr:rowOff>
    </xdr:from>
    <xdr:to>
      <xdr:col>28</xdr:col>
      <xdr:colOff>314325</xdr:colOff>
      <xdr:row>18</xdr:row>
      <xdr:rowOff>123824</xdr:rowOff>
    </xdr:to>
    <xdr:graphicFrame macro="">
      <xdr:nvGraphicFramePr>
        <xdr:cNvPr id="12" name="Chart 11">
          <a:extLst>
            <a:ext uri="{FF2B5EF4-FFF2-40B4-BE49-F238E27FC236}">
              <a16:creationId xmlns:a16="http://schemas.microsoft.com/office/drawing/2014/main" id="{4B16738C-45F1-45EF-8692-573781289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23</xdr:col>
      <xdr:colOff>238125</xdr:colOff>
      <xdr:row>19</xdr:row>
      <xdr:rowOff>161923</xdr:rowOff>
    </xdr:from>
    <xdr:to>
      <xdr:col>28</xdr:col>
      <xdr:colOff>323850</xdr:colOff>
      <xdr:row>30</xdr:row>
      <xdr:rowOff>85724</xdr:rowOff>
    </xdr:to>
    <xdr:graphicFrame macro="">
      <xdr:nvGraphicFramePr>
        <xdr:cNvPr id="13" name="Chart 12">
          <a:extLst>
            <a:ext uri="{FF2B5EF4-FFF2-40B4-BE49-F238E27FC236}">
              <a16:creationId xmlns:a16="http://schemas.microsoft.com/office/drawing/2014/main" id="{70368F08-A621-41DE-A466-856B58A2E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23</xdr:col>
      <xdr:colOff>238125</xdr:colOff>
      <xdr:row>31</xdr:row>
      <xdr:rowOff>114300</xdr:rowOff>
    </xdr:from>
    <xdr:to>
      <xdr:col>28</xdr:col>
      <xdr:colOff>276225</xdr:colOff>
      <xdr:row>42</xdr:row>
      <xdr:rowOff>19049</xdr:rowOff>
    </xdr:to>
    <xdr:graphicFrame macro="">
      <xdr:nvGraphicFramePr>
        <xdr:cNvPr id="23" name="Chart 22">
          <a:extLst>
            <a:ext uri="{FF2B5EF4-FFF2-40B4-BE49-F238E27FC236}">
              <a16:creationId xmlns:a16="http://schemas.microsoft.com/office/drawing/2014/main" id="{38F71317-D812-46B1-875E-5E7D38D60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381000</xdr:colOff>
      <xdr:row>13</xdr:row>
      <xdr:rowOff>161925</xdr:rowOff>
    </xdr:from>
    <xdr:to>
      <xdr:col>13</xdr:col>
      <xdr:colOff>523875</xdr:colOff>
      <xdr:row>14</xdr:row>
      <xdr:rowOff>114300</xdr:rowOff>
    </xdr:to>
    <xdr:sp macro="" textlink="">
      <xdr:nvSpPr>
        <xdr:cNvPr id="25" name="Oval 24">
          <a:extLst>
            <a:ext uri="{FF2B5EF4-FFF2-40B4-BE49-F238E27FC236}">
              <a16:creationId xmlns:a16="http://schemas.microsoft.com/office/drawing/2014/main" id="{81EE7741-DA8F-1227-9E33-E574E4D33354}"/>
            </a:ext>
          </a:extLst>
        </xdr:cNvPr>
        <xdr:cNvSpPr/>
      </xdr:nvSpPr>
      <xdr:spPr>
        <a:xfrm>
          <a:off x="8305800" y="2638425"/>
          <a:ext cx="142875" cy="142875"/>
        </a:xfrm>
        <a:prstGeom prst="ellipse">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561974</xdr:colOff>
      <xdr:row>13</xdr:row>
      <xdr:rowOff>19050</xdr:rowOff>
    </xdr:from>
    <xdr:to>
      <xdr:col>15</xdr:col>
      <xdr:colOff>323849</xdr:colOff>
      <xdr:row>15</xdr:row>
      <xdr:rowOff>0</xdr:rowOff>
    </xdr:to>
    <xdr:sp macro="" textlink="">
      <xdr:nvSpPr>
        <xdr:cNvPr id="27" name="TextBox 26">
          <a:extLst>
            <a:ext uri="{FF2B5EF4-FFF2-40B4-BE49-F238E27FC236}">
              <a16:creationId xmlns:a16="http://schemas.microsoft.com/office/drawing/2014/main" id="{4B1CE7D7-F6D2-EA32-5F35-0BE0EC0D3B7B}"/>
            </a:ext>
          </a:extLst>
        </xdr:cNvPr>
        <xdr:cNvSpPr txBox="1"/>
      </xdr:nvSpPr>
      <xdr:spPr>
        <a:xfrm>
          <a:off x="8486774" y="2495550"/>
          <a:ext cx="9810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t>Top</a:t>
          </a:r>
          <a:r>
            <a:rPr lang="en-IN" sz="1400" baseline="0"/>
            <a:t> 10</a:t>
          </a:r>
          <a:endParaRPr lang="en-IN" sz="1400"/>
        </a:p>
      </xdr:txBody>
    </xdr:sp>
    <xdr:clientData/>
  </xdr:twoCellAnchor>
  <xdr:twoCellAnchor>
    <xdr:from>
      <xdr:col>13</xdr:col>
      <xdr:colOff>361950</xdr:colOff>
      <xdr:row>11</xdr:row>
      <xdr:rowOff>171450</xdr:rowOff>
    </xdr:from>
    <xdr:to>
      <xdr:col>13</xdr:col>
      <xdr:colOff>504825</xdr:colOff>
      <xdr:row>12</xdr:row>
      <xdr:rowOff>123825</xdr:rowOff>
    </xdr:to>
    <xdr:sp macro="" textlink="">
      <xdr:nvSpPr>
        <xdr:cNvPr id="29" name="Oval 28">
          <a:extLst>
            <a:ext uri="{FF2B5EF4-FFF2-40B4-BE49-F238E27FC236}">
              <a16:creationId xmlns:a16="http://schemas.microsoft.com/office/drawing/2014/main" id="{7C6FE458-8602-3414-1E60-F767BA0FBB5E}"/>
            </a:ext>
          </a:extLst>
        </xdr:cNvPr>
        <xdr:cNvSpPr/>
      </xdr:nvSpPr>
      <xdr:spPr>
        <a:xfrm>
          <a:off x="8286750" y="2266950"/>
          <a:ext cx="142875" cy="142875"/>
        </a:xfrm>
        <a:prstGeom prst="ellipse">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561974</xdr:colOff>
      <xdr:row>11</xdr:row>
      <xdr:rowOff>47625</xdr:rowOff>
    </xdr:from>
    <xdr:to>
      <xdr:col>15</xdr:col>
      <xdr:colOff>323849</xdr:colOff>
      <xdr:row>13</xdr:row>
      <xdr:rowOff>28575</xdr:rowOff>
    </xdr:to>
    <xdr:sp macro="" textlink="">
      <xdr:nvSpPr>
        <xdr:cNvPr id="30" name="TextBox 29">
          <a:extLst>
            <a:ext uri="{FF2B5EF4-FFF2-40B4-BE49-F238E27FC236}">
              <a16:creationId xmlns:a16="http://schemas.microsoft.com/office/drawing/2014/main" id="{650643D8-AD76-21D4-4D35-50E966F7899B}"/>
            </a:ext>
          </a:extLst>
        </xdr:cNvPr>
        <xdr:cNvSpPr txBox="1"/>
      </xdr:nvSpPr>
      <xdr:spPr>
        <a:xfrm>
          <a:off x="8486774" y="2143125"/>
          <a:ext cx="9810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t>Top</a:t>
          </a:r>
          <a:r>
            <a:rPr lang="en-IN" sz="1400" baseline="0"/>
            <a:t> 3</a:t>
          </a:r>
          <a:endParaRPr lang="en-IN" sz="1400"/>
        </a:p>
      </xdr:txBody>
    </xdr:sp>
    <xdr:clientData/>
  </xdr:twoCellAnchor>
  <xdr:twoCellAnchor>
    <xdr:from>
      <xdr:col>24</xdr:col>
      <xdr:colOff>47625</xdr:colOff>
      <xdr:row>5</xdr:row>
      <xdr:rowOff>47625</xdr:rowOff>
    </xdr:from>
    <xdr:to>
      <xdr:col>27</xdr:col>
      <xdr:colOff>381000</xdr:colOff>
      <xdr:row>7</xdr:row>
      <xdr:rowOff>28575</xdr:rowOff>
    </xdr:to>
    <xdr:sp macro="" textlink="">
      <xdr:nvSpPr>
        <xdr:cNvPr id="35" name="TextBox 34">
          <a:extLst>
            <a:ext uri="{FF2B5EF4-FFF2-40B4-BE49-F238E27FC236}">
              <a16:creationId xmlns:a16="http://schemas.microsoft.com/office/drawing/2014/main" id="{5A00D712-A8DD-65BF-3AD1-AFD28AED03A0}"/>
            </a:ext>
          </a:extLst>
        </xdr:cNvPr>
        <xdr:cNvSpPr txBox="1"/>
      </xdr:nvSpPr>
      <xdr:spPr>
        <a:xfrm>
          <a:off x="14678025" y="1000125"/>
          <a:ext cx="21621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Avg Discount by Store</a:t>
          </a:r>
        </a:p>
      </xdr:txBody>
    </xdr:sp>
    <xdr:clientData/>
  </xdr:twoCellAnchor>
  <xdr:twoCellAnchor>
    <xdr:from>
      <xdr:col>23</xdr:col>
      <xdr:colOff>247650</xdr:colOff>
      <xdr:row>18</xdr:row>
      <xdr:rowOff>76200</xdr:rowOff>
    </xdr:from>
    <xdr:to>
      <xdr:col>28</xdr:col>
      <xdr:colOff>304799</xdr:colOff>
      <xdr:row>20</xdr:row>
      <xdr:rowOff>57150</xdr:rowOff>
    </xdr:to>
    <xdr:sp macro="" textlink="">
      <xdr:nvSpPr>
        <xdr:cNvPr id="44" name="TextBox 43">
          <a:extLst>
            <a:ext uri="{FF2B5EF4-FFF2-40B4-BE49-F238E27FC236}">
              <a16:creationId xmlns:a16="http://schemas.microsoft.com/office/drawing/2014/main" id="{34BB0704-633E-EE63-183A-916D1E384BFB}"/>
            </a:ext>
          </a:extLst>
        </xdr:cNvPr>
        <xdr:cNvSpPr txBox="1"/>
      </xdr:nvSpPr>
      <xdr:spPr>
        <a:xfrm>
          <a:off x="14268450" y="3505200"/>
          <a:ext cx="310514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a:t>
          </a:r>
          <a:r>
            <a:rPr lang="en-IN" sz="1400" baseline="0"/>
            <a:t> Sold products by Store</a:t>
          </a:r>
          <a:endParaRPr lang="en-IN" sz="1400"/>
        </a:p>
      </xdr:txBody>
    </xdr:sp>
    <xdr:clientData/>
  </xdr:twoCellAnchor>
  <xdr:twoCellAnchor>
    <xdr:from>
      <xdr:col>23</xdr:col>
      <xdr:colOff>238125</xdr:colOff>
      <xdr:row>30</xdr:row>
      <xdr:rowOff>0</xdr:rowOff>
    </xdr:from>
    <xdr:to>
      <xdr:col>28</xdr:col>
      <xdr:colOff>295274</xdr:colOff>
      <xdr:row>31</xdr:row>
      <xdr:rowOff>171450</xdr:rowOff>
    </xdr:to>
    <xdr:sp macro="" textlink="">
      <xdr:nvSpPr>
        <xdr:cNvPr id="45" name="TextBox 44">
          <a:extLst>
            <a:ext uri="{FF2B5EF4-FFF2-40B4-BE49-F238E27FC236}">
              <a16:creationId xmlns:a16="http://schemas.microsoft.com/office/drawing/2014/main" id="{95ED062E-469E-2A5E-BC15-E6D25E6AA688}"/>
            </a:ext>
          </a:extLst>
        </xdr:cNvPr>
        <xdr:cNvSpPr txBox="1"/>
      </xdr:nvSpPr>
      <xdr:spPr>
        <a:xfrm>
          <a:off x="14258925" y="5715000"/>
          <a:ext cx="310514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a:t>
          </a:r>
          <a:r>
            <a:rPr lang="en-IN" sz="1400" baseline="0"/>
            <a:t> Profits by Store</a:t>
          </a:r>
          <a:endParaRPr lang="en-IN" sz="14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tain head" refreshedDate="46223.797293171294" backgroundQuery="1" createdVersion="8" refreshedVersion="8" minRefreshableVersion="3" recordCount="0" supportSubquery="1" supportAdvancedDrill="1" xr:uid="{92EF0F0D-0F94-4D3C-A5CC-837C791F5D31}">
  <cacheSource type="external" connectionId="2"/>
  <cacheFields count="3">
    <cacheField name="[retail_business_table].[region].[region]" caption="region" numFmtId="0" hierarchy="15" level="1">
      <sharedItems count="4">
        <s v="East"/>
        <s v="North"/>
        <s v="South"/>
        <s v="West"/>
      </sharedItems>
      <extLst>
        <ext xmlns:x15="http://schemas.microsoft.com/office/spreadsheetml/2010/11/main" uri="{4F2E5C28-24EA-4eb8-9CBF-B6C8F9C3D259}">
          <x15:cachedUniqueNames>
            <x15:cachedUniqueName index="0" name="[retail_business_table].[region].&amp;[East]"/>
            <x15:cachedUniqueName index="1" name="[retail_business_table].[region].&amp;[North]"/>
            <x15:cachedUniqueName index="2" name="[retail_business_table].[region].&amp;[South]"/>
            <x15:cachedUniqueName index="3" name="[retail_business_table].[region].&amp;[West]"/>
          </x15:cachedUniqueNames>
        </ext>
      </extLst>
    </cacheField>
    <cacheField name="[Measures].[Avg_dis]" caption="Avg_dis" numFmtId="0" hierarchy="34" level="32767"/>
    <cacheField name="[retail_business_table].[date (Year)].[date (Year)]" caption="date (Year)" numFmtId="0" hierarchy="22" level="1">
      <sharedItems containsSemiMixedTypes="0" containsNonDate="0" containsString="0"/>
    </cacheField>
  </cacheFields>
  <cacheHierarchies count="37">
    <cacheHierarchy uniqueName="[retail_business_table].[transactionid]" caption="transactionid" attribute="1" defaultMemberUniqueName="[retail_business_table].[transactionid].[All]" allUniqueName="[retail_business_table].[transactionid].[All]" dimensionUniqueName="[retail_business_table]" displayFolder="" count="0" memberValueDatatype="130" unbalanced="0"/>
    <cacheHierarchy uniqueName="[retail_business_table].[date]" caption="date" attribute="1" time="1" defaultMemberUniqueName="[retail_business_table].[date].[All]" allUniqueName="[retail_business_table].[date].[All]" dimensionUniqueName="[retail_business_table]" displayFolder="" count="0" memberValueDatatype="7" unbalanced="0"/>
    <cacheHierarchy uniqueName="[retail_business_table].[customerid]" caption="customerid" attribute="1" defaultMemberUniqueName="[retail_business_table].[customerid].[All]" allUniqueName="[retail_business_table].[customerid].[All]" dimensionUniqueName="[retail_business_table]" displayFolder="" count="0" memberValueDatatype="130" unbalanced="0"/>
    <cacheHierarchy uniqueName="[retail_business_table].[gender]" caption="gender" attribute="1" defaultMemberUniqueName="[retail_business_table].[gender].[All]" allUniqueName="[retail_business_table].[gender].[All]" dimensionUniqueName="[retail_business_table]" displayFolder="" count="0" memberValueDatatype="130" unbalanced="0"/>
    <cacheHierarchy uniqueName="[retail_business_table].[birthdate]" caption="birthdate" attribute="1" time="1" defaultMemberUniqueName="[retail_business_table].[birthdate].[All]" allUniqueName="[retail_business_table].[birthdate].[All]" dimensionUniqueName="[retail_business_table]" displayFolder="" count="0" memberValueDatatype="7" unbalanced="0"/>
    <cacheHierarchy uniqueName="[retail_business_table].[customer_city]" caption="customer_city" attribute="1" defaultMemberUniqueName="[retail_business_table].[customer_city].[All]" allUniqueName="[retail_business_table].[customer_city].[All]" dimensionUniqueName="[retail_business_table]" displayFolder="" count="0" memberValueDatatype="130" unbalanced="0"/>
    <cacheHierarchy uniqueName="[retail_business_table].[joindate]" caption="joindate" attribute="1" time="1" defaultMemberUniqueName="[retail_business_table].[joindate].[All]" allUniqueName="[retail_business_table].[joindate].[All]" dimensionUniqueName="[retail_business_table]" displayFolder="" count="0" memberValueDatatype="7" unbalanced="0"/>
    <cacheHierarchy uniqueName="[retail_business_table].[productid]" caption="productid" attribute="1" defaultMemberUniqueName="[retail_business_table].[productid].[All]" allUniqueName="[retail_business_table].[productid].[All]" dimensionUniqueName="[retail_business_table]" displayFolder="" count="0" memberValueDatatype="130" unbalanced="0"/>
    <cacheHierarchy uniqueName="[retail_business_table].[productname]" caption="productname" attribute="1" defaultMemberUniqueName="[retail_business_table].[productname].[All]" allUniqueName="[retail_business_table].[productname].[All]" dimensionUniqueName="[retail_business_table]" displayFolder="" count="0" memberValueDatatype="130" unbalanced="0"/>
    <cacheHierarchy uniqueName="[retail_business_table].[category]" caption="category" attribute="1" defaultMemberUniqueName="[retail_business_table].[category].[All]" allUniqueName="[retail_business_table].[category].[All]" dimensionUniqueName="[retail_business_table]" displayFolder="" count="0" memberValueDatatype="130" unbalanced="0"/>
    <cacheHierarchy uniqueName="[retail_business_table].[subcategory]" caption="subcategory" attribute="1" defaultMemberUniqueName="[retail_business_table].[subcategory].[All]" allUniqueName="[retail_business_table].[subcategory].[All]" dimensionUniqueName="[retail_business_table]" displayFolder="" count="0" memberValueDatatype="130" unbalanced="0"/>
    <cacheHierarchy uniqueName="[retail_business_table].[unitprice]" caption="unitprice" attribute="1" defaultMemberUniqueName="[retail_business_table].[unitprice].[All]" allUniqueName="[retail_business_table].[unitprice].[All]" dimensionUniqueName="[retail_business_table]" displayFolder="" count="0" memberValueDatatype="5" unbalanced="0"/>
    <cacheHierarchy uniqueName="[retail_business_table].[costprice]" caption="costprice" attribute="1" defaultMemberUniqueName="[retail_business_table].[costprice].[All]" allUniqueName="[retail_business_table].[costprice].[All]" dimensionUniqueName="[retail_business_table]" displayFolder="" count="0" memberValueDatatype="5" unbalanced="0"/>
    <cacheHierarchy uniqueName="[retail_business_table].[storeid]" caption="storeid" attribute="1" defaultMemberUniqueName="[retail_business_table].[storeid].[All]" allUniqueName="[retail_business_table].[storeid].[All]" dimensionUniqueName="[retail_business_table]" displayFolder="" count="0" memberValueDatatype="130" unbalanced="0"/>
    <cacheHierarchy uniqueName="[retail_business_table].[storename]" caption="storename" attribute="1" defaultMemberUniqueName="[retail_business_table].[storename].[All]" allUniqueName="[retail_business_table].[storename].[All]" dimensionUniqueName="[retail_business_table]" displayFolder="" count="0" memberValueDatatype="130" unbalanced="0"/>
    <cacheHierarchy uniqueName="[retail_business_table].[region]" caption="region" attribute="1" defaultMemberUniqueName="[retail_business_table].[region].[All]" allUniqueName="[retail_business_table].[region].[All]" dimensionUniqueName="[retail_business_table]" displayFolder="" count="2" memberValueDatatype="130" unbalanced="0">
      <fieldsUsage count="2">
        <fieldUsage x="-1"/>
        <fieldUsage x="0"/>
      </fieldsUsage>
    </cacheHierarchy>
    <cacheHierarchy uniqueName="[retail_business_table].[quantity]" caption="quantity" attribute="1" defaultMemberUniqueName="[retail_business_table].[quantity].[All]" allUniqueName="[retail_business_table].[quantity].[All]" dimensionUniqueName="[retail_business_table]" displayFolder="" count="0" memberValueDatatype="20" unbalanced="0"/>
    <cacheHierarchy uniqueName="[retail_business_table].[discount]" caption="discount" attribute="1" defaultMemberUniqueName="[retail_business_table].[discount].[All]" allUniqueName="[retail_business_table].[discount].[All]" dimensionUniqueName="[retail_business_table]" displayFolder="" count="0" memberValueDatatype="5" unbalanced="0"/>
    <cacheHierarchy uniqueName="[retail_business_table].[paymentmethod]" caption="paymentmethod" attribute="1" defaultMemberUniqueName="[retail_business_table].[paymentmethod].[All]" allUniqueName="[retail_business_table].[paymentmethod].[All]" dimensionUniqueName="[retail_business_table]" displayFolder="" count="0" memberValueDatatype="130" unbalanced="0"/>
    <cacheHierarchy uniqueName="[retail_business_table].[revenue]" caption="revenue" attribute="1" defaultMemberUniqueName="[retail_business_table].[revenue].[All]" allUniqueName="[retail_business_table].[revenue].[All]" dimensionUniqueName="[retail_business_table]" displayFolder="" count="0" memberValueDatatype="5" unbalanced="0"/>
    <cacheHierarchy uniqueName="[retail_business_table].[cost]" caption="cost" attribute="1" defaultMemberUniqueName="[retail_business_table].[cost].[All]" allUniqueName="[retail_business_table].[cost].[All]" dimensionUniqueName="[retail_business_table]" displayFolder="" count="0" memberValueDatatype="5" unbalanced="0"/>
    <cacheHierarchy uniqueName="[retail_business_table].[profit]" caption="profit" attribute="1" defaultMemberUniqueName="[retail_business_table].[profit].[All]" allUniqueName="[retail_business_table].[profit].[All]" dimensionUniqueName="[retail_business_table]" displayFolder="" count="0" memberValueDatatype="5" unbalanced="0"/>
    <cacheHierarchy uniqueName="[retail_business_table].[date (Year)]" caption="date (Year)" attribute="1" defaultMemberUniqueName="[retail_business_table].[date (Year)].[All]" allUniqueName="[retail_business_table].[date (Year)].[All]" dimensionUniqueName="[retail_business_table]" displayFolder="" count="2" memberValueDatatype="130" unbalanced="0">
      <fieldsUsage count="2">
        <fieldUsage x="-1"/>
        <fieldUsage x="2"/>
      </fieldsUsage>
    </cacheHierarchy>
    <cacheHierarchy uniqueName="[retail_business_table].[date (Quarter)]" caption="date (Quarter)" attribute="1" defaultMemberUniqueName="[retail_business_table].[date (Quarter)].[All]" allUniqueName="[retail_business_table].[date (Quarter)].[All]" dimensionUniqueName="[retail_business_table]" displayFolder="" count="0" memberValueDatatype="130" unbalanced="0"/>
    <cacheHierarchy uniqueName="[retail_business_table].[date (Month)]" caption="date (Month)" attribute="1" defaultMemberUniqueName="[retail_business_table].[date (Month)].[All]" allUniqueName="[retail_business_table].[date (Month)].[All]" dimensionUniqueName="[retail_business_table]" displayFolder="" count="0" memberValueDatatype="130" unbalanced="0"/>
    <cacheHierarchy uniqueName="[retail_business_table].[discount_Per]" caption="discount_Per" attribute="1" defaultMemberUniqueName="[retail_business_table].[discount_Per].[All]" allUniqueName="[retail_business_table].[discount_Per].[All]" dimensionUniqueName="[retail_business_table]" displayFolder="" count="0" memberValueDatatype="20" unbalanced="0"/>
    <cacheHierarchy uniqueName="[retail_business_table].[date (Month Index)]" caption="date (Month Index)" attribute="1" defaultMemberUniqueName="[retail_business_table].[date (Month Index)].[All]" allUniqueName="[retail_business_table].[date (Month Index)].[All]" dimensionUniqueName="[retail_business_table]" displayFolder="" count="0" memberValueDatatype="20" unbalanced="0" hidden="1"/>
    <cacheHierarchy uniqueName="[Measures].[Sum of revenue]" caption="Sum of revenue" measure="1" displayFolder="" measureGroup="retail_business_table"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retail_business_table"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retail_business_tabl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Sum of discount_Per]" caption="Sum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erage of discount_Per]" caption="Average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g_dis]" caption="Avg_dis" measure="1" displayFolder="" measureGroup="retail_business_table" count="0" oneField="1">
      <fieldsUsage count="1">
        <fieldUsage x="1"/>
      </fieldsUsage>
    </cacheHierarchy>
    <cacheHierarchy uniqueName="[Measures].[__XL_Count retail_business_table]" caption="__XL_Count retail_business_table" measure="1" displayFolder="" measureGroup="retail_business_table" count="0" hidden="1"/>
    <cacheHierarchy uniqueName="[Measures].[__No measures defined]" caption="__No measures defined" measure="1" displayFolder="" count="0" hidden="1"/>
  </cacheHierarchies>
  <kpis count="0"/>
  <dimensions count="2">
    <dimension measure="1" name="Measures" uniqueName="[Measures]" caption="Measures"/>
    <dimension name="retail_business_table" uniqueName="[retail_business_table]" caption="retail_business_table"/>
  </dimensions>
  <measureGroups count="1">
    <measureGroup name="retail_business_table" caption="retail_business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tain head" refreshedDate="46223.797294444441" backgroundQuery="1" createdVersion="8" refreshedVersion="8" minRefreshableVersion="3" recordCount="0" supportSubquery="1" supportAdvancedDrill="1" xr:uid="{FBAF67E3-BEFB-4A2D-B24D-1AD277F69CB5}">
  <cacheSource type="external" connectionId="2"/>
  <cacheFields count="3">
    <cacheField name="[retail_business_table].[region].[region]" caption="region" numFmtId="0" hierarchy="15" level="1">
      <sharedItems count="4">
        <s v="East"/>
        <s v="North"/>
        <s v="South"/>
        <s v="West"/>
      </sharedItems>
      <extLst>
        <ext xmlns:x15="http://schemas.microsoft.com/office/spreadsheetml/2010/11/main" uri="{4F2E5C28-24EA-4eb8-9CBF-B6C8F9C3D259}">
          <x15:cachedUniqueNames>
            <x15:cachedUniqueName index="0" name="[retail_business_table].[region].&amp;[East]"/>
            <x15:cachedUniqueName index="1" name="[retail_business_table].[region].&amp;[North]"/>
            <x15:cachedUniqueName index="2" name="[retail_business_table].[region].&amp;[South]"/>
            <x15:cachedUniqueName index="3" name="[retail_business_table].[region].&amp;[West]"/>
          </x15:cachedUniqueNames>
        </ext>
      </extLst>
    </cacheField>
    <cacheField name="[Measures].[Sum of quantity]" caption="Sum of quantity" numFmtId="0" hierarchy="28" level="32767"/>
    <cacheField name="[retail_business_table].[date (Year)].[date (Year)]" caption="date (Year)" numFmtId="0" hierarchy="22" level="1">
      <sharedItems containsSemiMixedTypes="0" containsNonDate="0" containsString="0"/>
    </cacheField>
  </cacheFields>
  <cacheHierarchies count="37">
    <cacheHierarchy uniqueName="[retail_business_table].[transactionid]" caption="transactionid" attribute="1" defaultMemberUniqueName="[retail_business_table].[transactionid].[All]" allUniqueName="[retail_business_table].[transactionid].[All]" dimensionUniqueName="[retail_business_table]" displayFolder="" count="0" memberValueDatatype="130" unbalanced="0"/>
    <cacheHierarchy uniqueName="[retail_business_table].[date]" caption="date" attribute="1" time="1" defaultMemberUniqueName="[retail_business_table].[date].[All]" allUniqueName="[retail_business_table].[date].[All]" dimensionUniqueName="[retail_business_table]" displayFolder="" count="0" memberValueDatatype="7" unbalanced="0"/>
    <cacheHierarchy uniqueName="[retail_business_table].[customerid]" caption="customerid" attribute="1" defaultMemberUniqueName="[retail_business_table].[customerid].[All]" allUniqueName="[retail_business_table].[customerid].[All]" dimensionUniqueName="[retail_business_table]" displayFolder="" count="0" memberValueDatatype="130" unbalanced="0"/>
    <cacheHierarchy uniqueName="[retail_business_table].[gender]" caption="gender" attribute="1" defaultMemberUniqueName="[retail_business_table].[gender].[All]" allUniqueName="[retail_business_table].[gender].[All]" dimensionUniqueName="[retail_business_table]" displayFolder="" count="0" memberValueDatatype="130" unbalanced="0"/>
    <cacheHierarchy uniqueName="[retail_business_table].[birthdate]" caption="birthdate" attribute="1" time="1" defaultMemberUniqueName="[retail_business_table].[birthdate].[All]" allUniqueName="[retail_business_table].[birthdate].[All]" dimensionUniqueName="[retail_business_table]" displayFolder="" count="0" memberValueDatatype="7" unbalanced="0"/>
    <cacheHierarchy uniqueName="[retail_business_table].[customer_city]" caption="customer_city" attribute="1" defaultMemberUniqueName="[retail_business_table].[customer_city].[All]" allUniqueName="[retail_business_table].[customer_city].[All]" dimensionUniqueName="[retail_business_table]" displayFolder="" count="0" memberValueDatatype="130" unbalanced="0"/>
    <cacheHierarchy uniqueName="[retail_business_table].[joindate]" caption="joindate" attribute="1" time="1" defaultMemberUniqueName="[retail_business_table].[joindate].[All]" allUniqueName="[retail_business_table].[joindate].[All]" dimensionUniqueName="[retail_business_table]" displayFolder="" count="0" memberValueDatatype="7" unbalanced="0"/>
    <cacheHierarchy uniqueName="[retail_business_table].[productid]" caption="productid" attribute="1" defaultMemberUniqueName="[retail_business_table].[productid].[All]" allUniqueName="[retail_business_table].[productid].[All]" dimensionUniqueName="[retail_business_table]" displayFolder="" count="0" memberValueDatatype="130" unbalanced="0"/>
    <cacheHierarchy uniqueName="[retail_business_table].[productname]" caption="productname" attribute="1" defaultMemberUniqueName="[retail_business_table].[productname].[All]" allUniqueName="[retail_business_table].[productname].[All]" dimensionUniqueName="[retail_business_table]" displayFolder="" count="0" memberValueDatatype="130" unbalanced="0"/>
    <cacheHierarchy uniqueName="[retail_business_table].[category]" caption="category" attribute="1" defaultMemberUniqueName="[retail_business_table].[category].[All]" allUniqueName="[retail_business_table].[category].[All]" dimensionUniqueName="[retail_business_table]" displayFolder="" count="0" memberValueDatatype="130" unbalanced="0"/>
    <cacheHierarchy uniqueName="[retail_business_table].[subcategory]" caption="subcategory" attribute="1" defaultMemberUniqueName="[retail_business_table].[subcategory].[All]" allUniqueName="[retail_business_table].[subcategory].[All]" dimensionUniqueName="[retail_business_table]" displayFolder="" count="0" memberValueDatatype="130" unbalanced="0"/>
    <cacheHierarchy uniqueName="[retail_business_table].[unitprice]" caption="unitprice" attribute="1" defaultMemberUniqueName="[retail_business_table].[unitprice].[All]" allUniqueName="[retail_business_table].[unitprice].[All]" dimensionUniqueName="[retail_business_table]" displayFolder="" count="0" memberValueDatatype="5" unbalanced="0"/>
    <cacheHierarchy uniqueName="[retail_business_table].[costprice]" caption="costprice" attribute="1" defaultMemberUniqueName="[retail_business_table].[costprice].[All]" allUniqueName="[retail_business_table].[costprice].[All]" dimensionUniqueName="[retail_business_table]" displayFolder="" count="0" memberValueDatatype="5" unbalanced="0"/>
    <cacheHierarchy uniqueName="[retail_business_table].[storeid]" caption="storeid" attribute="1" defaultMemberUniqueName="[retail_business_table].[storeid].[All]" allUniqueName="[retail_business_table].[storeid].[All]" dimensionUniqueName="[retail_business_table]" displayFolder="" count="0" memberValueDatatype="130" unbalanced="0"/>
    <cacheHierarchy uniqueName="[retail_business_table].[storename]" caption="storename" attribute="1" defaultMemberUniqueName="[retail_business_table].[storename].[All]" allUniqueName="[retail_business_table].[storename].[All]" dimensionUniqueName="[retail_business_table]" displayFolder="" count="0" memberValueDatatype="130" unbalanced="0"/>
    <cacheHierarchy uniqueName="[retail_business_table].[region]" caption="region" attribute="1" defaultMemberUniqueName="[retail_business_table].[region].[All]" allUniqueName="[retail_business_table].[region].[All]" dimensionUniqueName="[retail_business_table]" displayFolder="" count="2" memberValueDatatype="130" unbalanced="0">
      <fieldsUsage count="2">
        <fieldUsage x="-1"/>
        <fieldUsage x="0"/>
      </fieldsUsage>
    </cacheHierarchy>
    <cacheHierarchy uniqueName="[retail_business_table].[quantity]" caption="quantity" attribute="1" defaultMemberUniqueName="[retail_business_table].[quantity].[All]" allUniqueName="[retail_business_table].[quantity].[All]" dimensionUniqueName="[retail_business_table]" displayFolder="" count="0" memberValueDatatype="20" unbalanced="0"/>
    <cacheHierarchy uniqueName="[retail_business_table].[discount]" caption="discount" attribute="1" defaultMemberUniqueName="[retail_business_table].[discount].[All]" allUniqueName="[retail_business_table].[discount].[All]" dimensionUniqueName="[retail_business_table]" displayFolder="" count="0" memberValueDatatype="5" unbalanced="0"/>
    <cacheHierarchy uniqueName="[retail_business_table].[paymentmethod]" caption="paymentmethod" attribute="1" defaultMemberUniqueName="[retail_business_table].[paymentmethod].[All]" allUniqueName="[retail_business_table].[paymentmethod].[All]" dimensionUniqueName="[retail_business_table]" displayFolder="" count="0" memberValueDatatype="130" unbalanced="0"/>
    <cacheHierarchy uniqueName="[retail_business_table].[revenue]" caption="revenue" attribute="1" defaultMemberUniqueName="[retail_business_table].[revenue].[All]" allUniqueName="[retail_business_table].[revenue].[All]" dimensionUniqueName="[retail_business_table]" displayFolder="" count="0" memberValueDatatype="5" unbalanced="0"/>
    <cacheHierarchy uniqueName="[retail_business_table].[cost]" caption="cost" attribute="1" defaultMemberUniqueName="[retail_business_table].[cost].[All]" allUniqueName="[retail_business_table].[cost].[All]" dimensionUniqueName="[retail_business_table]" displayFolder="" count="0" memberValueDatatype="5" unbalanced="0"/>
    <cacheHierarchy uniqueName="[retail_business_table].[profit]" caption="profit" attribute="1" defaultMemberUniqueName="[retail_business_table].[profit].[All]" allUniqueName="[retail_business_table].[profit].[All]" dimensionUniqueName="[retail_business_table]" displayFolder="" count="0" memberValueDatatype="5" unbalanced="0"/>
    <cacheHierarchy uniqueName="[retail_business_table].[date (Year)]" caption="date (Year)" attribute="1" defaultMemberUniqueName="[retail_business_table].[date (Year)].[All]" allUniqueName="[retail_business_table].[date (Year)].[All]" dimensionUniqueName="[retail_business_table]" displayFolder="" count="2" memberValueDatatype="130" unbalanced="0">
      <fieldsUsage count="2">
        <fieldUsage x="-1"/>
        <fieldUsage x="2"/>
      </fieldsUsage>
    </cacheHierarchy>
    <cacheHierarchy uniqueName="[retail_business_table].[date (Quarter)]" caption="date (Quarter)" attribute="1" defaultMemberUniqueName="[retail_business_table].[date (Quarter)].[All]" allUniqueName="[retail_business_table].[date (Quarter)].[All]" dimensionUniqueName="[retail_business_table]" displayFolder="" count="0" memberValueDatatype="130" unbalanced="0"/>
    <cacheHierarchy uniqueName="[retail_business_table].[date (Month)]" caption="date (Month)" attribute="1" defaultMemberUniqueName="[retail_business_table].[date (Month)].[All]" allUniqueName="[retail_business_table].[date (Month)].[All]" dimensionUniqueName="[retail_business_table]" displayFolder="" count="0" memberValueDatatype="130" unbalanced="0"/>
    <cacheHierarchy uniqueName="[retail_business_table].[discount_Per]" caption="discount_Per" attribute="1" defaultMemberUniqueName="[retail_business_table].[discount_Per].[All]" allUniqueName="[retail_business_table].[discount_Per].[All]" dimensionUniqueName="[retail_business_table]" displayFolder="" count="0" memberValueDatatype="20" unbalanced="0"/>
    <cacheHierarchy uniqueName="[retail_business_table].[date (Month Index)]" caption="date (Month Index)" attribute="1" defaultMemberUniqueName="[retail_business_table].[date (Month Index)].[All]" allUniqueName="[retail_business_table].[date (Month Index)].[All]" dimensionUniqueName="[retail_business_table]" displayFolder="" count="0" memberValueDatatype="20" unbalanced="0" hidden="1"/>
    <cacheHierarchy uniqueName="[Measures].[Sum of revenue]" caption="Sum of revenue" measure="1" displayFolder="" measureGroup="retail_business_table"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retail_business_table" count="0" oneField="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retail_business_tabl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Sum of discount_Per]" caption="Sum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erage of discount_Per]" caption="Average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g_dis]" caption="Avg_dis" measure="1" displayFolder="" measureGroup="retail_business_table" count="0"/>
    <cacheHierarchy uniqueName="[Measures].[__XL_Count retail_business_table]" caption="__XL_Count retail_business_table" measure="1" displayFolder="" measureGroup="retail_business_table" count="0" hidden="1"/>
    <cacheHierarchy uniqueName="[Measures].[__No measures defined]" caption="__No measures defined" measure="1" displayFolder="" count="0" hidden="1"/>
  </cacheHierarchies>
  <kpis count="0"/>
  <dimensions count="2">
    <dimension measure="1" name="Measures" uniqueName="[Measures]" caption="Measures"/>
    <dimension name="retail_business_table" uniqueName="[retail_business_table]" caption="retail_business_table"/>
  </dimensions>
  <measureGroups count="1">
    <measureGroup name="retail_business_table" caption="retail_business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tain head" refreshedDate="46223.797295601849" backgroundQuery="1" createdVersion="8" refreshedVersion="8" minRefreshableVersion="3" recordCount="0" supportSubquery="1" supportAdvancedDrill="1" xr:uid="{C5E399EF-872E-4D41-89A8-9C6A645B0F0A}">
  <cacheSource type="external" connectionId="2"/>
  <cacheFields count="3">
    <cacheField name="[retail_business_table].[region].[region]" caption="region" numFmtId="0" hierarchy="15" level="1">
      <sharedItems count="4">
        <s v="East"/>
        <s v="North"/>
        <s v="South"/>
        <s v="West"/>
      </sharedItems>
      <extLst>
        <ext xmlns:x15="http://schemas.microsoft.com/office/spreadsheetml/2010/11/main" uri="{4F2E5C28-24EA-4eb8-9CBF-B6C8F9C3D259}">
          <x15:cachedUniqueNames>
            <x15:cachedUniqueName index="0" name="[retail_business_table].[region].&amp;[East]"/>
            <x15:cachedUniqueName index="1" name="[retail_business_table].[region].&amp;[North]"/>
            <x15:cachedUniqueName index="2" name="[retail_business_table].[region].&amp;[South]"/>
            <x15:cachedUniqueName index="3" name="[retail_business_table].[region].&amp;[West]"/>
          </x15:cachedUniqueNames>
        </ext>
      </extLst>
    </cacheField>
    <cacheField name="[Measures].[Sum of profit]" caption="Sum of profit" numFmtId="0" hierarchy="29" level="32767"/>
    <cacheField name="[retail_business_table].[date (Year)].[date (Year)]" caption="date (Year)" numFmtId="0" hierarchy="22" level="1">
      <sharedItems containsSemiMixedTypes="0" containsNonDate="0" containsString="0"/>
    </cacheField>
  </cacheFields>
  <cacheHierarchies count="37">
    <cacheHierarchy uniqueName="[retail_business_table].[transactionid]" caption="transactionid" attribute="1" defaultMemberUniqueName="[retail_business_table].[transactionid].[All]" allUniqueName="[retail_business_table].[transactionid].[All]" dimensionUniqueName="[retail_business_table]" displayFolder="" count="0" memberValueDatatype="130" unbalanced="0"/>
    <cacheHierarchy uniqueName="[retail_business_table].[date]" caption="date" attribute="1" time="1" defaultMemberUniqueName="[retail_business_table].[date].[All]" allUniqueName="[retail_business_table].[date].[All]" dimensionUniqueName="[retail_business_table]" displayFolder="" count="0" memberValueDatatype="7" unbalanced="0"/>
    <cacheHierarchy uniqueName="[retail_business_table].[customerid]" caption="customerid" attribute="1" defaultMemberUniqueName="[retail_business_table].[customerid].[All]" allUniqueName="[retail_business_table].[customerid].[All]" dimensionUniqueName="[retail_business_table]" displayFolder="" count="0" memberValueDatatype="130" unbalanced="0"/>
    <cacheHierarchy uniqueName="[retail_business_table].[gender]" caption="gender" attribute="1" defaultMemberUniqueName="[retail_business_table].[gender].[All]" allUniqueName="[retail_business_table].[gender].[All]" dimensionUniqueName="[retail_business_table]" displayFolder="" count="0" memberValueDatatype="130" unbalanced="0"/>
    <cacheHierarchy uniqueName="[retail_business_table].[birthdate]" caption="birthdate" attribute="1" time="1" defaultMemberUniqueName="[retail_business_table].[birthdate].[All]" allUniqueName="[retail_business_table].[birthdate].[All]" dimensionUniqueName="[retail_business_table]" displayFolder="" count="0" memberValueDatatype="7" unbalanced="0"/>
    <cacheHierarchy uniqueName="[retail_business_table].[customer_city]" caption="customer_city" attribute="1" defaultMemberUniqueName="[retail_business_table].[customer_city].[All]" allUniqueName="[retail_business_table].[customer_city].[All]" dimensionUniqueName="[retail_business_table]" displayFolder="" count="0" memberValueDatatype="130" unbalanced="0"/>
    <cacheHierarchy uniqueName="[retail_business_table].[joindate]" caption="joindate" attribute="1" time="1" defaultMemberUniqueName="[retail_business_table].[joindate].[All]" allUniqueName="[retail_business_table].[joindate].[All]" dimensionUniqueName="[retail_business_table]" displayFolder="" count="0" memberValueDatatype="7" unbalanced="0"/>
    <cacheHierarchy uniqueName="[retail_business_table].[productid]" caption="productid" attribute="1" defaultMemberUniqueName="[retail_business_table].[productid].[All]" allUniqueName="[retail_business_table].[productid].[All]" dimensionUniqueName="[retail_business_table]" displayFolder="" count="0" memberValueDatatype="130" unbalanced="0"/>
    <cacheHierarchy uniqueName="[retail_business_table].[productname]" caption="productname" attribute="1" defaultMemberUniqueName="[retail_business_table].[productname].[All]" allUniqueName="[retail_business_table].[productname].[All]" dimensionUniqueName="[retail_business_table]" displayFolder="" count="0" memberValueDatatype="130" unbalanced="0"/>
    <cacheHierarchy uniqueName="[retail_business_table].[category]" caption="category" attribute="1" defaultMemberUniqueName="[retail_business_table].[category].[All]" allUniqueName="[retail_business_table].[category].[All]" dimensionUniqueName="[retail_business_table]" displayFolder="" count="0" memberValueDatatype="130" unbalanced="0"/>
    <cacheHierarchy uniqueName="[retail_business_table].[subcategory]" caption="subcategory" attribute="1" defaultMemberUniqueName="[retail_business_table].[subcategory].[All]" allUniqueName="[retail_business_table].[subcategory].[All]" dimensionUniqueName="[retail_business_table]" displayFolder="" count="0" memberValueDatatype="130" unbalanced="0"/>
    <cacheHierarchy uniqueName="[retail_business_table].[unitprice]" caption="unitprice" attribute="1" defaultMemberUniqueName="[retail_business_table].[unitprice].[All]" allUniqueName="[retail_business_table].[unitprice].[All]" dimensionUniqueName="[retail_business_table]" displayFolder="" count="0" memberValueDatatype="5" unbalanced="0"/>
    <cacheHierarchy uniqueName="[retail_business_table].[costprice]" caption="costprice" attribute="1" defaultMemberUniqueName="[retail_business_table].[costprice].[All]" allUniqueName="[retail_business_table].[costprice].[All]" dimensionUniqueName="[retail_business_table]" displayFolder="" count="0" memberValueDatatype="5" unbalanced="0"/>
    <cacheHierarchy uniqueName="[retail_business_table].[storeid]" caption="storeid" attribute="1" defaultMemberUniqueName="[retail_business_table].[storeid].[All]" allUniqueName="[retail_business_table].[storeid].[All]" dimensionUniqueName="[retail_business_table]" displayFolder="" count="0" memberValueDatatype="130" unbalanced="0"/>
    <cacheHierarchy uniqueName="[retail_business_table].[storename]" caption="storename" attribute="1" defaultMemberUniqueName="[retail_business_table].[storename].[All]" allUniqueName="[retail_business_table].[storename].[All]" dimensionUniqueName="[retail_business_table]" displayFolder="" count="0" memberValueDatatype="130" unbalanced="0"/>
    <cacheHierarchy uniqueName="[retail_business_table].[region]" caption="region" attribute="1" defaultMemberUniqueName="[retail_business_table].[region].[All]" allUniqueName="[retail_business_table].[region].[All]" dimensionUniqueName="[retail_business_table]" displayFolder="" count="2" memberValueDatatype="130" unbalanced="0">
      <fieldsUsage count="2">
        <fieldUsage x="-1"/>
        <fieldUsage x="0"/>
      </fieldsUsage>
    </cacheHierarchy>
    <cacheHierarchy uniqueName="[retail_business_table].[quantity]" caption="quantity" attribute="1" defaultMemberUniqueName="[retail_business_table].[quantity].[All]" allUniqueName="[retail_business_table].[quantity].[All]" dimensionUniqueName="[retail_business_table]" displayFolder="" count="0" memberValueDatatype="20" unbalanced="0"/>
    <cacheHierarchy uniqueName="[retail_business_table].[discount]" caption="discount" attribute="1" defaultMemberUniqueName="[retail_business_table].[discount].[All]" allUniqueName="[retail_business_table].[discount].[All]" dimensionUniqueName="[retail_business_table]" displayFolder="" count="0" memberValueDatatype="5" unbalanced="0"/>
    <cacheHierarchy uniqueName="[retail_business_table].[paymentmethod]" caption="paymentmethod" attribute="1" defaultMemberUniqueName="[retail_business_table].[paymentmethod].[All]" allUniqueName="[retail_business_table].[paymentmethod].[All]" dimensionUniqueName="[retail_business_table]" displayFolder="" count="0" memberValueDatatype="130" unbalanced="0"/>
    <cacheHierarchy uniqueName="[retail_business_table].[revenue]" caption="revenue" attribute="1" defaultMemberUniqueName="[retail_business_table].[revenue].[All]" allUniqueName="[retail_business_table].[revenue].[All]" dimensionUniqueName="[retail_business_table]" displayFolder="" count="0" memberValueDatatype="5" unbalanced="0"/>
    <cacheHierarchy uniqueName="[retail_business_table].[cost]" caption="cost" attribute="1" defaultMemberUniqueName="[retail_business_table].[cost].[All]" allUniqueName="[retail_business_table].[cost].[All]" dimensionUniqueName="[retail_business_table]" displayFolder="" count="0" memberValueDatatype="5" unbalanced="0"/>
    <cacheHierarchy uniqueName="[retail_business_table].[profit]" caption="profit" attribute="1" defaultMemberUniqueName="[retail_business_table].[profit].[All]" allUniqueName="[retail_business_table].[profit].[All]" dimensionUniqueName="[retail_business_table]" displayFolder="" count="0" memberValueDatatype="5" unbalanced="0"/>
    <cacheHierarchy uniqueName="[retail_business_table].[date (Year)]" caption="date (Year)" attribute="1" defaultMemberUniqueName="[retail_business_table].[date (Year)].[All]" allUniqueName="[retail_business_table].[date (Year)].[All]" dimensionUniqueName="[retail_business_table]" displayFolder="" count="2" memberValueDatatype="130" unbalanced="0">
      <fieldsUsage count="2">
        <fieldUsage x="-1"/>
        <fieldUsage x="2"/>
      </fieldsUsage>
    </cacheHierarchy>
    <cacheHierarchy uniqueName="[retail_business_table].[date (Quarter)]" caption="date (Quarter)" attribute="1" defaultMemberUniqueName="[retail_business_table].[date (Quarter)].[All]" allUniqueName="[retail_business_table].[date (Quarter)].[All]" dimensionUniqueName="[retail_business_table]" displayFolder="" count="0" memberValueDatatype="130" unbalanced="0"/>
    <cacheHierarchy uniqueName="[retail_business_table].[date (Month)]" caption="date (Month)" attribute="1" defaultMemberUniqueName="[retail_business_table].[date (Month)].[All]" allUniqueName="[retail_business_table].[date (Month)].[All]" dimensionUniqueName="[retail_business_table]" displayFolder="" count="0" memberValueDatatype="130" unbalanced="0"/>
    <cacheHierarchy uniqueName="[retail_business_table].[discount_Per]" caption="discount_Per" attribute="1" defaultMemberUniqueName="[retail_business_table].[discount_Per].[All]" allUniqueName="[retail_business_table].[discount_Per].[All]" dimensionUniqueName="[retail_business_table]" displayFolder="" count="0" memberValueDatatype="20" unbalanced="0"/>
    <cacheHierarchy uniqueName="[retail_business_table].[date (Month Index)]" caption="date (Month Index)" attribute="1" defaultMemberUniqueName="[retail_business_table].[date (Month Index)].[All]" allUniqueName="[retail_business_table].[date (Month Index)].[All]" dimensionUniqueName="[retail_business_table]" displayFolder="" count="0" memberValueDatatype="20" unbalanced="0" hidden="1"/>
    <cacheHierarchy uniqueName="[Measures].[Sum of revenue]" caption="Sum of revenue" measure="1" displayFolder="" measureGroup="retail_business_table"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retail_business_table"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retail_business_table" count="0" oneField="1">
      <fieldsUsage count="1">
        <fieldUsage x="1"/>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Sum of discount_Per]" caption="Sum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erage of discount_Per]" caption="Average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g_dis]" caption="Avg_dis" measure="1" displayFolder="" measureGroup="retail_business_table" count="0"/>
    <cacheHierarchy uniqueName="[Measures].[__XL_Count retail_business_table]" caption="__XL_Count retail_business_table" measure="1" displayFolder="" measureGroup="retail_business_table" count="0" hidden="1"/>
    <cacheHierarchy uniqueName="[Measures].[__No measures defined]" caption="__No measures defined" measure="1" displayFolder="" count="0" hidden="1"/>
  </cacheHierarchies>
  <kpis count="0"/>
  <dimensions count="2">
    <dimension measure="1" name="Measures" uniqueName="[Measures]" caption="Measures"/>
    <dimension name="retail_business_table" uniqueName="[retail_business_table]" caption="retail_business_table"/>
  </dimensions>
  <measureGroups count="1">
    <measureGroup name="retail_business_table" caption="retail_business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tain head" refreshedDate="46223.797296759258" backgroundQuery="1" createdVersion="8" refreshedVersion="8" minRefreshableVersion="3" recordCount="0" supportSubquery="1" supportAdvancedDrill="1" xr:uid="{4E051BC8-E38F-498D-B3E3-4FC6A3878982}">
  <cacheSource type="external" connectionId="2"/>
  <cacheFields count="4">
    <cacheField name="[retail_business_table].[category].[category]" caption="category" numFmtId="0" hierarchy="9" level="1">
      <sharedItems count="3">
        <s v="Electronics"/>
        <s v="Fashion"/>
        <s v="Groceries"/>
      </sharedItems>
      <extLst>
        <ext xmlns:x15="http://schemas.microsoft.com/office/spreadsheetml/2010/11/main" uri="{4F2E5C28-24EA-4eb8-9CBF-B6C8F9C3D259}">
          <x15:cachedUniqueNames>
            <x15:cachedUniqueName index="0" name="[retail_business_table].[category].&amp;[Electronics]"/>
            <x15:cachedUniqueName index="1" name="[retail_business_table].[category].&amp;[Fashion]"/>
            <x15:cachedUniqueName index="2" name="[retail_business_table].[category].&amp;[Groceries]"/>
          </x15:cachedUniqueNames>
        </ext>
      </extLst>
    </cacheField>
    <cacheField name="[Measures].[Sum of revenue]" caption="Sum of revenue" numFmtId="0" hierarchy="27" level="32767"/>
    <cacheField name="[Measures].[Sum of profit]" caption="Sum of profit" numFmtId="0" hierarchy="29" level="32767"/>
    <cacheField name="[retail_business_table].[date (Year)].[date (Year)]" caption="date (Year)" numFmtId="0" hierarchy="22" level="1">
      <sharedItems containsSemiMixedTypes="0" containsNonDate="0" containsString="0"/>
    </cacheField>
  </cacheFields>
  <cacheHierarchies count="37">
    <cacheHierarchy uniqueName="[retail_business_table].[transactionid]" caption="transactionid" attribute="1" defaultMemberUniqueName="[retail_business_table].[transactionid].[All]" allUniqueName="[retail_business_table].[transactionid].[All]" dimensionUniqueName="[retail_business_table]" displayFolder="" count="0" memberValueDatatype="130" unbalanced="0"/>
    <cacheHierarchy uniqueName="[retail_business_table].[date]" caption="date" attribute="1" time="1" defaultMemberUniqueName="[retail_business_table].[date].[All]" allUniqueName="[retail_business_table].[date].[All]" dimensionUniqueName="[retail_business_table]" displayFolder="" count="0" memberValueDatatype="7" unbalanced="0"/>
    <cacheHierarchy uniqueName="[retail_business_table].[customerid]" caption="customerid" attribute="1" defaultMemberUniqueName="[retail_business_table].[customerid].[All]" allUniqueName="[retail_business_table].[customerid].[All]" dimensionUniqueName="[retail_business_table]" displayFolder="" count="0" memberValueDatatype="130" unbalanced="0"/>
    <cacheHierarchy uniqueName="[retail_business_table].[gender]" caption="gender" attribute="1" defaultMemberUniqueName="[retail_business_table].[gender].[All]" allUniqueName="[retail_business_table].[gender].[All]" dimensionUniqueName="[retail_business_table]" displayFolder="" count="0" memberValueDatatype="130" unbalanced="0"/>
    <cacheHierarchy uniqueName="[retail_business_table].[birthdate]" caption="birthdate" attribute="1" time="1" defaultMemberUniqueName="[retail_business_table].[birthdate].[All]" allUniqueName="[retail_business_table].[birthdate].[All]" dimensionUniqueName="[retail_business_table]" displayFolder="" count="0" memberValueDatatype="7" unbalanced="0"/>
    <cacheHierarchy uniqueName="[retail_business_table].[customer_city]" caption="customer_city" attribute="1" defaultMemberUniqueName="[retail_business_table].[customer_city].[All]" allUniqueName="[retail_business_table].[customer_city].[All]" dimensionUniqueName="[retail_business_table]" displayFolder="" count="0" memberValueDatatype="130" unbalanced="0"/>
    <cacheHierarchy uniqueName="[retail_business_table].[joindate]" caption="joindate" attribute="1" time="1" defaultMemberUniqueName="[retail_business_table].[joindate].[All]" allUniqueName="[retail_business_table].[joindate].[All]" dimensionUniqueName="[retail_business_table]" displayFolder="" count="0" memberValueDatatype="7" unbalanced="0"/>
    <cacheHierarchy uniqueName="[retail_business_table].[productid]" caption="productid" attribute="1" defaultMemberUniqueName="[retail_business_table].[productid].[All]" allUniqueName="[retail_business_table].[productid].[All]" dimensionUniqueName="[retail_business_table]" displayFolder="" count="0" memberValueDatatype="130" unbalanced="0"/>
    <cacheHierarchy uniqueName="[retail_business_table].[productname]" caption="productname" attribute="1" defaultMemberUniqueName="[retail_business_table].[productname].[All]" allUniqueName="[retail_business_table].[productname].[All]" dimensionUniqueName="[retail_business_table]" displayFolder="" count="0" memberValueDatatype="130" unbalanced="0"/>
    <cacheHierarchy uniqueName="[retail_business_table].[category]" caption="category" attribute="1" defaultMemberUniqueName="[retail_business_table].[category].[All]" allUniqueName="[retail_business_table].[category].[All]" dimensionUniqueName="[retail_business_table]" displayFolder="" count="2" memberValueDatatype="130" unbalanced="0">
      <fieldsUsage count="2">
        <fieldUsage x="-1"/>
        <fieldUsage x="0"/>
      </fieldsUsage>
    </cacheHierarchy>
    <cacheHierarchy uniqueName="[retail_business_table].[subcategory]" caption="subcategory" attribute="1" defaultMemberUniqueName="[retail_business_table].[subcategory].[All]" allUniqueName="[retail_business_table].[subcategory].[All]" dimensionUniqueName="[retail_business_table]" displayFolder="" count="0" memberValueDatatype="130" unbalanced="0"/>
    <cacheHierarchy uniqueName="[retail_business_table].[unitprice]" caption="unitprice" attribute="1" defaultMemberUniqueName="[retail_business_table].[unitprice].[All]" allUniqueName="[retail_business_table].[unitprice].[All]" dimensionUniqueName="[retail_business_table]" displayFolder="" count="0" memberValueDatatype="5" unbalanced="0"/>
    <cacheHierarchy uniqueName="[retail_business_table].[costprice]" caption="costprice" attribute="1" defaultMemberUniqueName="[retail_business_table].[costprice].[All]" allUniqueName="[retail_business_table].[costprice].[All]" dimensionUniqueName="[retail_business_table]" displayFolder="" count="0" memberValueDatatype="5" unbalanced="0"/>
    <cacheHierarchy uniqueName="[retail_business_table].[storeid]" caption="storeid" attribute="1" defaultMemberUniqueName="[retail_business_table].[storeid].[All]" allUniqueName="[retail_business_table].[storeid].[All]" dimensionUniqueName="[retail_business_table]" displayFolder="" count="0" memberValueDatatype="130" unbalanced="0"/>
    <cacheHierarchy uniqueName="[retail_business_table].[storename]" caption="storename" attribute="1" defaultMemberUniqueName="[retail_business_table].[storename].[All]" allUniqueName="[retail_business_table].[storename].[All]" dimensionUniqueName="[retail_business_table]" displayFolder="" count="0" memberValueDatatype="130" unbalanced="0"/>
    <cacheHierarchy uniqueName="[retail_business_table].[region]" caption="region" attribute="1" defaultMemberUniqueName="[retail_business_table].[region].[All]" allUniqueName="[retail_business_table].[region].[All]" dimensionUniqueName="[retail_business_table]" displayFolder="" count="0" memberValueDatatype="130" unbalanced="0"/>
    <cacheHierarchy uniqueName="[retail_business_table].[quantity]" caption="quantity" attribute="1" defaultMemberUniqueName="[retail_business_table].[quantity].[All]" allUniqueName="[retail_business_table].[quantity].[All]" dimensionUniqueName="[retail_business_table]" displayFolder="" count="0" memberValueDatatype="20" unbalanced="0"/>
    <cacheHierarchy uniqueName="[retail_business_table].[discount]" caption="discount" attribute="1" defaultMemberUniqueName="[retail_business_table].[discount].[All]" allUniqueName="[retail_business_table].[discount].[All]" dimensionUniqueName="[retail_business_table]" displayFolder="" count="0" memberValueDatatype="5" unbalanced="0"/>
    <cacheHierarchy uniqueName="[retail_business_table].[paymentmethod]" caption="paymentmethod" attribute="1" defaultMemberUniqueName="[retail_business_table].[paymentmethod].[All]" allUniqueName="[retail_business_table].[paymentmethod].[All]" dimensionUniqueName="[retail_business_table]" displayFolder="" count="0" memberValueDatatype="130" unbalanced="0"/>
    <cacheHierarchy uniqueName="[retail_business_table].[revenue]" caption="revenue" attribute="1" defaultMemberUniqueName="[retail_business_table].[revenue].[All]" allUniqueName="[retail_business_table].[revenue].[All]" dimensionUniqueName="[retail_business_table]" displayFolder="" count="0" memberValueDatatype="5" unbalanced="0"/>
    <cacheHierarchy uniqueName="[retail_business_table].[cost]" caption="cost" attribute="1" defaultMemberUniqueName="[retail_business_table].[cost].[All]" allUniqueName="[retail_business_table].[cost].[All]" dimensionUniqueName="[retail_business_table]" displayFolder="" count="0" memberValueDatatype="5" unbalanced="0"/>
    <cacheHierarchy uniqueName="[retail_business_table].[profit]" caption="profit" attribute="1" defaultMemberUniqueName="[retail_business_table].[profit].[All]" allUniqueName="[retail_business_table].[profit].[All]" dimensionUniqueName="[retail_business_table]" displayFolder="" count="0" memberValueDatatype="5" unbalanced="0"/>
    <cacheHierarchy uniqueName="[retail_business_table].[date (Year)]" caption="date (Year)" attribute="1" defaultMemberUniqueName="[retail_business_table].[date (Year)].[All]" allUniqueName="[retail_business_table].[date (Year)].[All]" dimensionUniqueName="[retail_business_table]" displayFolder="" count="2" memberValueDatatype="130" unbalanced="0">
      <fieldsUsage count="2">
        <fieldUsage x="-1"/>
        <fieldUsage x="3"/>
      </fieldsUsage>
    </cacheHierarchy>
    <cacheHierarchy uniqueName="[retail_business_table].[date (Quarter)]" caption="date (Quarter)" attribute="1" defaultMemberUniqueName="[retail_business_table].[date (Quarter)].[All]" allUniqueName="[retail_business_table].[date (Quarter)].[All]" dimensionUniqueName="[retail_business_table]" displayFolder="" count="0" memberValueDatatype="130" unbalanced="0"/>
    <cacheHierarchy uniqueName="[retail_business_table].[date (Month)]" caption="date (Month)" attribute="1" defaultMemberUniqueName="[retail_business_table].[date (Month)].[All]" allUniqueName="[retail_business_table].[date (Month)].[All]" dimensionUniqueName="[retail_business_table]" displayFolder="" count="0" memberValueDatatype="130" unbalanced="0"/>
    <cacheHierarchy uniqueName="[retail_business_table].[discount_Per]" caption="discount_Per" attribute="1" defaultMemberUniqueName="[retail_business_table].[discount_Per].[All]" allUniqueName="[retail_business_table].[discount_Per].[All]" dimensionUniqueName="[retail_business_table]" displayFolder="" count="0" memberValueDatatype="20" unbalanced="0"/>
    <cacheHierarchy uniqueName="[retail_business_table].[date (Month Index)]" caption="date (Month Index)" attribute="1" defaultMemberUniqueName="[retail_business_table].[date (Month Index)].[All]" allUniqueName="[retail_business_table].[date (Month Index)].[All]" dimensionUniqueName="[retail_business_table]" displayFolder="" count="0" memberValueDatatype="20" unbalanced="0" hidden="1"/>
    <cacheHierarchy uniqueName="[Measures].[Sum of revenue]" caption="Sum of revenue" measure="1" displayFolder="" measureGroup="retail_business_table" count="0" oneField="1">
      <fieldsUsage count="1">
        <fieldUsage x="1"/>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retail_business_table"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retail_business_table" count="0" oneField="1">
      <fieldsUsage count="1">
        <fieldUsage x="2"/>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Sum of discount_Per]" caption="Sum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erage of discount_Per]" caption="Average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g_dis]" caption="Avg_dis" measure="1" displayFolder="" measureGroup="retail_business_table" count="0"/>
    <cacheHierarchy uniqueName="[Measures].[__XL_Count retail_business_table]" caption="__XL_Count retail_business_table" measure="1" displayFolder="" measureGroup="retail_business_table" count="0" hidden="1"/>
    <cacheHierarchy uniqueName="[Measures].[__No measures defined]" caption="__No measures defined" measure="1" displayFolder="" count="0" hidden="1"/>
  </cacheHierarchies>
  <kpis count="0"/>
  <dimensions count="2">
    <dimension measure="1" name="Measures" uniqueName="[Measures]" caption="Measures"/>
    <dimension name="retail_business_table" uniqueName="[retail_business_table]" caption="retail_business_table"/>
  </dimensions>
  <measureGroups count="1">
    <measureGroup name="retail_business_table" caption="retail_business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tain head" refreshedDate="46223.797298032405" backgroundQuery="1" createdVersion="8" refreshedVersion="8" minRefreshableVersion="3" recordCount="0" supportSubquery="1" supportAdvancedDrill="1" xr:uid="{D70DF4F1-70A7-4FD5-9226-F295FF21C3D9}">
  <cacheSource type="external" connectionId="2"/>
  <cacheFields count="3">
    <cacheField name="[retail_business_table].[category].[category]" caption="category" numFmtId="0" hierarchy="9" level="1">
      <sharedItems count="3">
        <s v="Electronics"/>
        <s v="Fashion"/>
        <s v="Groceries"/>
      </sharedItems>
      <extLst>
        <ext xmlns:x15="http://schemas.microsoft.com/office/spreadsheetml/2010/11/main" uri="{4F2E5C28-24EA-4eb8-9CBF-B6C8F9C3D259}">
          <x15:cachedUniqueNames>
            <x15:cachedUniqueName index="0" name="[retail_business_table].[category].&amp;[Electronics]"/>
            <x15:cachedUniqueName index="1" name="[retail_business_table].[category].&amp;[Fashion]"/>
            <x15:cachedUniqueName index="2" name="[retail_business_table].[category].&amp;[Groceries]"/>
          </x15:cachedUniqueNames>
        </ext>
      </extLst>
    </cacheField>
    <cacheField name="[Measures].[Sum of quantity]" caption="Sum of quantity" numFmtId="0" hierarchy="28" level="32767"/>
    <cacheField name="[retail_business_table].[date (Year)].[date (Year)]" caption="date (Year)" numFmtId="0" hierarchy="22" level="1">
      <sharedItems containsSemiMixedTypes="0" containsNonDate="0" containsString="0"/>
    </cacheField>
  </cacheFields>
  <cacheHierarchies count="37">
    <cacheHierarchy uniqueName="[retail_business_table].[transactionid]" caption="transactionid" attribute="1" defaultMemberUniqueName="[retail_business_table].[transactionid].[All]" allUniqueName="[retail_business_table].[transactionid].[All]" dimensionUniqueName="[retail_business_table]" displayFolder="" count="0" memberValueDatatype="130" unbalanced="0"/>
    <cacheHierarchy uniqueName="[retail_business_table].[date]" caption="date" attribute="1" time="1" defaultMemberUniqueName="[retail_business_table].[date].[All]" allUniqueName="[retail_business_table].[date].[All]" dimensionUniqueName="[retail_business_table]" displayFolder="" count="0" memberValueDatatype="7" unbalanced="0"/>
    <cacheHierarchy uniqueName="[retail_business_table].[customerid]" caption="customerid" attribute="1" defaultMemberUniqueName="[retail_business_table].[customerid].[All]" allUniqueName="[retail_business_table].[customerid].[All]" dimensionUniqueName="[retail_business_table]" displayFolder="" count="0" memberValueDatatype="130" unbalanced="0"/>
    <cacheHierarchy uniqueName="[retail_business_table].[gender]" caption="gender" attribute="1" defaultMemberUniqueName="[retail_business_table].[gender].[All]" allUniqueName="[retail_business_table].[gender].[All]" dimensionUniqueName="[retail_business_table]" displayFolder="" count="0" memberValueDatatype="130" unbalanced="0"/>
    <cacheHierarchy uniqueName="[retail_business_table].[birthdate]" caption="birthdate" attribute="1" time="1" defaultMemberUniqueName="[retail_business_table].[birthdate].[All]" allUniqueName="[retail_business_table].[birthdate].[All]" dimensionUniqueName="[retail_business_table]" displayFolder="" count="0" memberValueDatatype="7" unbalanced="0"/>
    <cacheHierarchy uniqueName="[retail_business_table].[customer_city]" caption="customer_city" attribute="1" defaultMemberUniqueName="[retail_business_table].[customer_city].[All]" allUniqueName="[retail_business_table].[customer_city].[All]" dimensionUniqueName="[retail_business_table]" displayFolder="" count="0" memberValueDatatype="130" unbalanced="0"/>
    <cacheHierarchy uniqueName="[retail_business_table].[joindate]" caption="joindate" attribute="1" time="1" defaultMemberUniqueName="[retail_business_table].[joindate].[All]" allUniqueName="[retail_business_table].[joindate].[All]" dimensionUniqueName="[retail_business_table]" displayFolder="" count="0" memberValueDatatype="7" unbalanced="0"/>
    <cacheHierarchy uniqueName="[retail_business_table].[productid]" caption="productid" attribute="1" defaultMemberUniqueName="[retail_business_table].[productid].[All]" allUniqueName="[retail_business_table].[productid].[All]" dimensionUniqueName="[retail_business_table]" displayFolder="" count="0" memberValueDatatype="130" unbalanced="0"/>
    <cacheHierarchy uniqueName="[retail_business_table].[productname]" caption="productname" attribute="1" defaultMemberUniqueName="[retail_business_table].[productname].[All]" allUniqueName="[retail_business_table].[productname].[All]" dimensionUniqueName="[retail_business_table]" displayFolder="" count="0" memberValueDatatype="130" unbalanced="0"/>
    <cacheHierarchy uniqueName="[retail_business_table].[category]" caption="category" attribute="1" defaultMemberUniqueName="[retail_business_table].[category].[All]" allUniqueName="[retail_business_table].[category].[All]" dimensionUniqueName="[retail_business_table]" displayFolder="" count="2" memberValueDatatype="130" unbalanced="0">
      <fieldsUsage count="2">
        <fieldUsage x="-1"/>
        <fieldUsage x="0"/>
      </fieldsUsage>
    </cacheHierarchy>
    <cacheHierarchy uniqueName="[retail_business_table].[subcategory]" caption="subcategory" attribute="1" defaultMemberUniqueName="[retail_business_table].[subcategory].[All]" allUniqueName="[retail_business_table].[subcategory].[All]" dimensionUniqueName="[retail_business_table]" displayFolder="" count="0" memberValueDatatype="130" unbalanced="0"/>
    <cacheHierarchy uniqueName="[retail_business_table].[unitprice]" caption="unitprice" attribute="1" defaultMemberUniqueName="[retail_business_table].[unitprice].[All]" allUniqueName="[retail_business_table].[unitprice].[All]" dimensionUniqueName="[retail_business_table]" displayFolder="" count="0" memberValueDatatype="5" unbalanced="0"/>
    <cacheHierarchy uniqueName="[retail_business_table].[costprice]" caption="costprice" attribute="1" defaultMemberUniqueName="[retail_business_table].[costprice].[All]" allUniqueName="[retail_business_table].[costprice].[All]" dimensionUniqueName="[retail_business_table]" displayFolder="" count="0" memberValueDatatype="5" unbalanced="0"/>
    <cacheHierarchy uniqueName="[retail_business_table].[storeid]" caption="storeid" attribute="1" defaultMemberUniqueName="[retail_business_table].[storeid].[All]" allUniqueName="[retail_business_table].[storeid].[All]" dimensionUniqueName="[retail_business_table]" displayFolder="" count="0" memberValueDatatype="130" unbalanced="0"/>
    <cacheHierarchy uniqueName="[retail_business_table].[storename]" caption="storename" attribute="1" defaultMemberUniqueName="[retail_business_table].[storename].[All]" allUniqueName="[retail_business_table].[storename].[All]" dimensionUniqueName="[retail_business_table]" displayFolder="" count="0" memberValueDatatype="130" unbalanced="0"/>
    <cacheHierarchy uniqueName="[retail_business_table].[region]" caption="region" attribute="1" defaultMemberUniqueName="[retail_business_table].[region].[All]" allUniqueName="[retail_business_table].[region].[All]" dimensionUniqueName="[retail_business_table]" displayFolder="" count="0" memberValueDatatype="130" unbalanced="0"/>
    <cacheHierarchy uniqueName="[retail_business_table].[quantity]" caption="quantity" attribute="1" defaultMemberUniqueName="[retail_business_table].[quantity].[All]" allUniqueName="[retail_business_table].[quantity].[All]" dimensionUniqueName="[retail_business_table]" displayFolder="" count="0" memberValueDatatype="20" unbalanced="0"/>
    <cacheHierarchy uniqueName="[retail_business_table].[discount]" caption="discount" attribute="1" defaultMemberUniqueName="[retail_business_table].[discount].[All]" allUniqueName="[retail_business_table].[discount].[All]" dimensionUniqueName="[retail_business_table]" displayFolder="" count="0" memberValueDatatype="5" unbalanced="0"/>
    <cacheHierarchy uniqueName="[retail_business_table].[paymentmethod]" caption="paymentmethod" attribute="1" defaultMemberUniqueName="[retail_business_table].[paymentmethod].[All]" allUniqueName="[retail_business_table].[paymentmethod].[All]" dimensionUniqueName="[retail_business_table]" displayFolder="" count="0" memberValueDatatype="130" unbalanced="0"/>
    <cacheHierarchy uniqueName="[retail_business_table].[revenue]" caption="revenue" attribute="1" defaultMemberUniqueName="[retail_business_table].[revenue].[All]" allUniqueName="[retail_business_table].[revenue].[All]" dimensionUniqueName="[retail_business_table]" displayFolder="" count="0" memberValueDatatype="5" unbalanced="0"/>
    <cacheHierarchy uniqueName="[retail_business_table].[cost]" caption="cost" attribute="1" defaultMemberUniqueName="[retail_business_table].[cost].[All]" allUniqueName="[retail_business_table].[cost].[All]" dimensionUniqueName="[retail_business_table]" displayFolder="" count="0" memberValueDatatype="5" unbalanced="0"/>
    <cacheHierarchy uniqueName="[retail_business_table].[profit]" caption="profit" attribute="1" defaultMemberUniqueName="[retail_business_table].[profit].[All]" allUniqueName="[retail_business_table].[profit].[All]" dimensionUniqueName="[retail_business_table]" displayFolder="" count="0" memberValueDatatype="5" unbalanced="0"/>
    <cacheHierarchy uniqueName="[retail_business_table].[date (Year)]" caption="date (Year)" attribute="1" defaultMemberUniqueName="[retail_business_table].[date (Year)].[All]" allUniqueName="[retail_business_table].[date (Year)].[All]" dimensionUniqueName="[retail_business_table]" displayFolder="" count="2" memberValueDatatype="130" unbalanced="0">
      <fieldsUsage count="2">
        <fieldUsage x="-1"/>
        <fieldUsage x="2"/>
      </fieldsUsage>
    </cacheHierarchy>
    <cacheHierarchy uniqueName="[retail_business_table].[date (Quarter)]" caption="date (Quarter)" attribute="1" defaultMemberUniqueName="[retail_business_table].[date (Quarter)].[All]" allUniqueName="[retail_business_table].[date (Quarter)].[All]" dimensionUniqueName="[retail_business_table]" displayFolder="" count="0" memberValueDatatype="130" unbalanced="0"/>
    <cacheHierarchy uniqueName="[retail_business_table].[date (Month)]" caption="date (Month)" attribute="1" defaultMemberUniqueName="[retail_business_table].[date (Month)].[All]" allUniqueName="[retail_business_table].[date (Month)].[All]" dimensionUniqueName="[retail_business_table]" displayFolder="" count="0" memberValueDatatype="130" unbalanced="0"/>
    <cacheHierarchy uniqueName="[retail_business_table].[discount_Per]" caption="discount_Per" attribute="1" defaultMemberUniqueName="[retail_business_table].[discount_Per].[All]" allUniqueName="[retail_business_table].[discount_Per].[All]" dimensionUniqueName="[retail_business_table]" displayFolder="" count="0" memberValueDatatype="20" unbalanced="0"/>
    <cacheHierarchy uniqueName="[retail_business_table].[date (Month Index)]" caption="date (Month Index)" attribute="1" defaultMemberUniqueName="[retail_business_table].[date (Month Index)].[All]" allUniqueName="[retail_business_table].[date (Month Index)].[All]" dimensionUniqueName="[retail_business_table]" displayFolder="" count="0" memberValueDatatype="20" unbalanced="0" hidden="1"/>
    <cacheHierarchy uniqueName="[Measures].[Sum of revenue]" caption="Sum of revenue" measure="1" displayFolder="" measureGroup="retail_business_table"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retail_business_table" count="0" oneField="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retail_business_tabl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Sum of discount_Per]" caption="Sum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erage of discount_Per]" caption="Average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g_dis]" caption="Avg_dis" measure="1" displayFolder="" measureGroup="retail_business_table" count="0"/>
    <cacheHierarchy uniqueName="[Measures].[__XL_Count retail_business_table]" caption="__XL_Count retail_business_table" measure="1" displayFolder="" measureGroup="retail_business_table" count="0" hidden="1"/>
    <cacheHierarchy uniqueName="[Measures].[__No measures defined]" caption="__No measures defined" measure="1" displayFolder="" count="0" hidden="1"/>
  </cacheHierarchies>
  <kpis count="0"/>
  <dimensions count="2">
    <dimension measure="1" name="Measures" uniqueName="[Measures]" caption="Measures"/>
    <dimension name="retail_business_table" uniqueName="[retail_business_table]" caption="retail_business_table"/>
  </dimensions>
  <measureGroups count="1">
    <measureGroup name="retail_business_table" caption="retail_business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tain head" refreshedDate="46223.797299074075" backgroundQuery="1" createdVersion="8" refreshedVersion="8" minRefreshableVersion="3" recordCount="0" supportSubquery="1" supportAdvancedDrill="1" xr:uid="{27067964-A8AA-4A6F-B4F6-C9DC1C01AB5F}">
  <cacheSource type="external" connectionId="2"/>
  <cacheFields count="3">
    <cacheField name="[retail_business_table].[category].[category]" caption="category" numFmtId="0" hierarchy="9" level="1">
      <sharedItems count="3">
        <s v="Electronics"/>
        <s v="Fashion"/>
        <s v="Groceries"/>
      </sharedItems>
      <extLst>
        <ext xmlns:x15="http://schemas.microsoft.com/office/spreadsheetml/2010/11/main" uri="{4F2E5C28-24EA-4eb8-9CBF-B6C8F9C3D259}">
          <x15:cachedUniqueNames>
            <x15:cachedUniqueName index="0" name="[retail_business_table].[category].&amp;[Electronics]"/>
            <x15:cachedUniqueName index="1" name="[retail_business_table].[category].&amp;[Fashion]"/>
            <x15:cachedUniqueName index="2" name="[retail_business_table].[category].&amp;[Groceries]"/>
          </x15:cachedUniqueNames>
        </ext>
      </extLst>
    </cacheField>
    <cacheField name="[Measures].[Sum of profit]" caption="Sum of profit" numFmtId="0" hierarchy="29" level="32767"/>
    <cacheField name="[retail_business_table].[date (Year)].[date (Year)]" caption="date (Year)" numFmtId="0" hierarchy="22" level="1">
      <sharedItems containsSemiMixedTypes="0" containsNonDate="0" containsString="0"/>
    </cacheField>
  </cacheFields>
  <cacheHierarchies count="37">
    <cacheHierarchy uniqueName="[retail_business_table].[transactionid]" caption="transactionid" attribute="1" defaultMemberUniqueName="[retail_business_table].[transactionid].[All]" allUniqueName="[retail_business_table].[transactionid].[All]" dimensionUniqueName="[retail_business_table]" displayFolder="" count="0" memberValueDatatype="130" unbalanced="0"/>
    <cacheHierarchy uniqueName="[retail_business_table].[date]" caption="date" attribute="1" time="1" defaultMemberUniqueName="[retail_business_table].[date].[All]" allUniqueName="[retail_business_table].[date].[All]" dimensionUniqueName="[retail_business_table]" displayFolder="" count="0" memberValueDatatype="7" unbalanced="0"/>
    <cacheHierarchy uniqueName="[retail_business_table].[customerid]" caption="customerid" attribute="1" defaultMemberUniqueName="[retail_business_table].[customerid].[All]" allUniqueName="[retail_business_table].[customerid].[All]" dimensionUniqueName="[retail_business_table]" displayFolder="" count="0" memberValueDatatype="130" unbalanced="0"/>
    <cacheHierarchy uniqueName="[retail_business_table].[gender]" caption="gender" attribute="1" defaultMemberUniqueName="[retail_business_table].[gender].[All]" allUniqueName="[retail_business_table].[gender].[All]" dimensionUniqueName="[retail_business_table]" displayFolder="" count="0" memberValueDatatype="130" unbalanced="0"/>
    <cacheHierarchy uniqueName="[retail_business_table].[birthdate]" caption="birthdate" attribute="1" time="1" defaultMemberUniqueName="[retail_business_table].[birthdate].[All]" allUniqueName="[retail_business_table].[birthdate].[All]" dimensionUniqueName="[retail_business_table]" displayFolder="" count="0" memberValueDatatype="7" unbalanced="0"/>
    <cacheHierarchy uniqueName="[retail_business_table].[customer_city]" caption="customer_city" attribute="1" defaultMemberUniqueName="[retail_business_table].[customer_city].[All]" allUniqueName="[retail_business_table].[customer_city].[All]" dimensionUniqueName="[retail_business_table]" displayFolder="" count="0" memberValueDatatype="130" unbalanced="0"/>
    <cacheHierarchy uniqueName="[retail_business_table].[joindate]" caption="joindate" attribute="1" time="1" defaultMemberUniqueName="[retail_business_table].[joindate].[All]" allUniqueName="[retail_business_table].[joindate].[All]" dimensionUniqueName="[retail_business_table]" displayFolder="" count="0" memberValueDatatype="7" unbalanced="0"/>
    <cacheHierarchy uniqueName="[retail_business_table].[productid]" caption="productid" attribute="1" defaultMemberUniqueName="[retail_business_table].[productid].[All]" allUniqueName="[retail_business_table].[productid].[All]" dimensionUniqueName="[retail_business_table]" displayFolder="" count="0" memberValueDatatype="130" unbalanced="0"/>
    <cacheHierarchy uniqueName="[retail_business_table].[productname]" caption="productname" attribute="1" defaultMemberUniqueName="[retail_business_table].[productname].[All]" allUniqueName="[retail_business_table].[productname].[All]" dimensionUniqueName="[retail_business_table]" displayFolder="" count="0" memberValueDatatype="130" unbalanced="0"/>
    <cacheHierarchy uniqueName="[retail_business_table].[category]" caption="category" attribute="1" defaultMemberUniqueName="[retail_business_table].[category].[All]" allUniqueName="[retail_business_table].[category].[All]" dimensionUniqueName="[retail_business_table]" displayFolder="" count="2" memberValueDatatype="130" unbalanced="0">
      <fieldsUsage count="2">
        <fieldUsage x="-1"/>
        <fieldUsage x="0"/>
      </fieldsUsage>
    </cacheHierarchy>
    <cacheHierarchy uniqueName="[retail_business_table].[subcategory]" caption="subcategory" attribute="1" defaultMemberUniqueName="[retail_business_table].[subcategory].[All]" allUniqueName="[retail_business_table].[subcategory].[All]" dimensionUniqueName="[retail_business_table]" displayFolder="" count="0" memberValueDatatype="130" unbalanced="0"/>
    <cacheHierarchy uniqueName="[retail_business_table].[unitprice]" caption="unitprice" attribute="1" defaultMemberUniqueName="[retail_business_table].[unitprice].[All]" allUniqueName="[retail_business_table].[unitprice].[All]" dimensionUniqueName="[retail_business_table]" displayFolder="" count="0" memberValueDatatype="5" unbalanced="0"/>
    <cacheHierarchy uniqueName="[retail_business_table].[costprice]" caption="costprice" attribute="1" defaultMemberUniqueName="[retail_business_table].[costprice].[All]" allUniqueName="[retail_business_table].[costprice].[All]" dimensionUniqueName="[retail_business_table]" displayFolder="" count="0" memberValueDatatype="5" unbalanced="0"/>
    <cacheHierarchy uniqueName="[retail_business_table].[storeid]" caption="storeid" attribute="1" defaultMemberUniqueName="[retail_business_table].[storeid].[All]" allUniqueName="[retail_business_table].[storeid].[All]" dimensionUniqueName="[retail_business_table]" displayFolder="" count="0" memberValueDatatype="130" unbalanced="0"/>
    <cacheHierarchy uniqueName="[retail_business_table].[storename]" caption="storename" attribute="1" defaultMemberUniqueName="[retail_business_table].[storename].[All]" allUniqueName="[retail_business_table].[storename].[All]" dimensionUniqueName="[retail_business_table]" displayFolder="" count="0" memberValueDatatype="130" unbalanced="0"/>
    <cacheHierarchy uniqueName="[retail_business_table].[region]" caption="region" attribute="1" defaultMemberUniqueName="[retail_business_table].[region].[All]" allUniqueName="[retail_business_table].[region].[All]" dimensionUniqueName="[retail_business_table]" displayFolder="" count="0" memberValueDatatype="130" unbalanced="0"/>
    <cacheHierarchy uniqueName="[retail_business_table].[quantity]" caption="quantity" attribute="1" defaultMemberUniqueName="[retail_business_table].[quantity].[All]" allUniqueName="[retail_business_table].[quantity].[All]" dimensionUniqueName="[retail_business_table]" displayFolder="" count="0" memberValueDatatype="20" unbalanced="0"/>
    <cacheHierarchy uniqueName="[retail_business_table].[discount]" caption="discount" attribute="1" defaultMemberUniqueName="[retail_business_table].[discount].[All]" allUniqueName="[retail_business_table].[discount].[All]" dimensionUniqueName="[retail_business_table]" displayFolder="" count="0" memberValueDatatype="5" unbalanced="0"/>
    <cacheHierarchy uniqueName="[retail_business_table].[paymentmethod]" caption="paymentmethod" attribute="1" defaultMemberUniqueName="[retail_business_table].[paymentmethod].[All]" allUniqueName="[retail_business_table].[paymentmethod].[All]" dimensionUniqueName="[retail_business_table]" displayFolder="" count="0" memberValueDatatype="130" unbalanced="0"/>
    <cacheHierarchy uniqueName="[retail_business_table].[revenue]" caption="revenue" attribute="1" defaultMemberUniqueName="[retail_business_table].[revenue].[All]" allUniqueName="[retail_business_table].[revenue].[All]" dimensionUniqueName="[retail_business_table]" displayFolder="" count="0" memberValueDatatype="5" unbalanced="0"/>
    <cacheHierarchy uniqueName="[retail_business_table].[cost]" caption="cost" attribute="1" defaultMemberUniqueName="[retail_business_table].[cost].[All]" allUniqueName="[retail_business_table].[cost].[All]" dimensionUniqueName="[retail_business_table]" displayFolder="" count="0" memberValueDatatype="5" unbalanced="0"/>
    <cacheHierarchy uniqueName="[retail_business_table].[profit]" caption="profit" attribute="1" defaultMemberUniqueName="[retail_business_table].[profit].[All]" allUniqueName="[retail_business_table].[profit].[All]" dimensionUniqueName="[retail_business_table]" displayFolder="" count="0" memberValueDatatype="5" unbalanced="0"/>
    <cacheHierarchy uniqueName="[retail_business_table].[date (Year)]" caption="date (Year)" attribute="1" defaultMemberUniqueName="[retail_business_table].[date (Year)].[All]" allUniqueName="[retail_business_table].[date (Year)].[All]" dimensionUniqueName="[retail_business_table]" displayFolder="" count="2" memberValueDatatype="130" unbalanced="0">
      <fieldsUsage count="2">
        <fieldUsage x="-1"/>
        <fieldUsage x="2"/>
      </fieldsUsage>
    </cacheHierarchy>
    <cacheHierarchy uniqueName="[retail_business_table].[date (Quarter)]" caption="date (Quarter)" attribute="1" defaultMemberUniqueName="[retail_business_table].[date (Quarter)].[All]" allUniqueName="[retail_business_table].[date (Quarter)].[All]" dimensionUniqueName="[retail_business_table]" displayFolder="" count="0" memberValueDatatype="130" unbalanced="0"/>
    <cacheHierarchy uniqueName="[retail_business_table].[date (Month)]" caption="date (Month)" attribute="1" defaultMemberUniqueName="[retail_business_table].[date (Month)].[All]" allUniqueName="[retail_business_table].[date (Month)].[All]" dimensionUniqueName="[retail_business_table]" displayFolder="" count="0" memberValueDatatype="130" unbalanced="0"/>
    <cacheHierarchy uniqueName="[retail_business_table].[discount_Per]" caption="discount_Per" attribute="1" defaultMemberUniqueName="[retail_business_table].[discount_Per].[All]" allUniqueName="[retail_business_table].[discount_Per].[All]" dimensionUniqueName="[retail_business_table]" displayFolder="" count="0" memberValueDatatype="20" unbalanced="0"/>
    <cacheHierarchy uniqueName="[retail_business_table].[date (Month Index)]" caption="date (Month Index)" attribute="1" defaultMemberUniqueName="[retail_business_table].[date (Month Index)].[All]" allUniqueName="[retail_business_table].[date (Month Index)].[All]" dimensionUniqueName="[retail_business_table]" displayFolder="" count="0" memberValueDatatype="20" unbalanced="0" hidden="1"/>
    <cacheHierarchy uniqueName="[Measures].[Sum of revenue]" caption="Sum of revenue" measure="1" displayFolder="" measureGroup="retail_business_table"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retail_business_table"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retail_business_table" count="0" oneField="1">
      <fieldsUsage count="1">
        <fieldUsage x="1"/>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Sum of discount_Per]" caption="Sum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erage of discount_Per]" caption="Average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g_dis]" caption="Avg_dis" measure="1" displayFolder="" measureGroup="retail_business_table" count="0"/>
    <cacheHierarchy uniqueName="[Measures].[__XL_Count retail_business_table]" caption="__XL_Count retail_business_table" measure="1" displayFolder="" measureGroup="retail_business_table" count="0" hidden="1"/>
    <cacheHierarchy uniqueName="[Measures].[__No measures defined]" caption="__No measures defined" measure="1" displayFolder="" count="0" hidden="1"/>
  </cacheHierarchies>
  <kpis count="0"/>
  <dimensions count="2">
    <dimension measure="1" name="Measures" uniqueName="[Measures]" caption="Measures"/>
    <dimension name="retail_business_table" uniqueName="[retail_business_table]" caption="retail_business_table"/>
  </dimensions>
  <measureGroups count="1">
    <measureGroup name="retail_business_table" caption="retail_business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tain head" refreshedDate="46223.797300231483" backgroundQuery="1" createdVersion="8" refreshedVersion="8" minRefreshableVersion="3" recordCount="0" supportSubquery="1" supportAdvancedDrill="1" xr:uid="{0556C14D-AB0D-4825-AD68-1ECA2A420597}">
  <cacheSource type="external" connectionId="2"/>
  <cacheFields count="3">
    <cacheField name="[Measures].[Sum of revenue]" caption="Sum of revenue" numFmtId="0" hierarchy="27" level="32767"/>
    <cacheField name="[retail_business_table].[productname].[productname]" caption="productname" numFmtId="0" hierarchy="8" level="1">
      <sharedItems count="50">
        <s v="Above Camera"/>
        <s v="Add Clothing"/>
        <s v="And Footwear"/>
        <s v="Audience Television"/>
        <s v="Beat Accessories"/>
        <s v="Behavior Dairy"/>
        <s v="Book Television"/>
        <s v="Chair Laptop"/>
        <s v="Church Clothing"/>
        <s v="Company Fruits"/>
        <s v="Deal Smartphone"/>
        <s v="Democratic Smartphone"/>
        <s v="Difficult Vegetables"/>
        <s v="Either Headphones"/>
        <s v="Everything Laptop"/>
        <s v="Find Headphones"/>
        <s v="Firm Dairy"/>
        <s v="Foot Snacks"/>
        <s v="Four Accessories"/>
        <s v="Here Footwear"/>
        <s v="Him Smartphone"/>
        <s v="Hospital Smartphone"/>
        <s v="House Accessories"/>
        <s v="How Vegetables"/>
        <s v="Knowledge Bags"/>
        <s v="Least Accessories"/>
        <s v="Like Camera"/>
        <s v="Little Watches"/>
        <s v="Maybe Clothing"/>
        <s v="Maybe Footwear"/>
        <s v="National Watches"/>
        <s v="Nature Clothing"/>
        <s v="New Watches"/>
        <s v="Nor Bags"/>
        <s v="Or Smartphone"/>
        <s v="Piece Headphones"/>
        <s v="Possible Watches"/>
        <s v="Present Television"/>
        <s v="Recognize Footwear"/>
        <s v="Road Clothing"/>
        <s v="Set Dairy"/>
        <s v="Simple Accessories"/>
        <s v="Soon Accessories"/>
        <s v="Stage Footwear"/>
        <s v="Step Smartphone"/>
        <s v="Traditional Laptop"/>
        <s v="Understand Camera"/>
        <s v="Us Snacks"/>
        <s v="Whether Bags"/>
        <s v="World Watches"/>
      </sharedItems>
      <extLst>
        <ext xmlns:x15="http://schemas.microsoft.com/office/spreadsheetml/2010/11/main" uri="{4F2E5C28-24EA-4eb8-9CBF-B6C8F9C3D259}">
          <x15:cachedUniqueNames>
            <x15:cachedUniqueName index="0" name="[retail_business_table].[productname].&amp;[Above Camera]"/>
            <x15:cachedUniqueName index="1" name="[retail_business_table].[productname].&amp;[Add Clothing]"/>
            <x15:cachedUniqueName index="2" name="[retail_business_table].[productname].&amp;[And Footwear]"/>
            <x15:cachedUniqueName index="3" name="[retail_business_table].[productname].&amp;[Audience Television]"/>
            <x15:cachedUniqueName index="4" name="[retail_business_table].[productname].&amp;[Beat Accessories]"/>
            <x15:cachedUniqueName index="5" name="[retail_business_table].[productname].&amp;[Behavior Dairy]"/>
            <x15:cachedUniqueName index="6" name="[retail_business_table].[productname].&amp;[Book Television]"/>
            <x15:cachedUniqueName index="7" name="[retail_business_table].[productname].&amp;[Chair Laptop]"/>
            <x15:cachedUniqueName index="8" name="[retail_business_table].[productname].&amp;[Church Clothing]"/>
            <x15:cachedUniqueName index="9" name="[retail_business_table].[productname].&amp;[Company Fruits]"/>
            <x15:cachedUniqueName index="10" name="[retail_business_table].[productname].&amp;[Deal Smartphone]"/>
            <x15:cachedUniqueName index="11" name="[retail_business_table].[productname].&amp;[Democratic Smartphone]"/>
            <x15:cachedUniqueName index="12" name="[retail_business_table].[productname].&amp;[Difficult Vegetables]"/>
            <x15:cachedUniqueName index="13" name="[retail_business_table].[productname].&amp;[Either Headphones]"/>
            <x15:cachedUniqueName index="14" name="[retail_business_table].[productname].&amp;[Everything Laptop]"/>
            <x15:cachedUniqueName index="15" name="[retail_business_table].[productname].&amp;[Find Headphones]"/>
            <x15:cachedUniqueName index="16" name="[retail_business_table].[productname].&amp;[Firm Dairy]"/>
            <x15:cachedUniqueName index="17" name="[retail_business_table].[productname].&amp;[Foot Snacks]"/>
            <x15:cachedUniqueName index="18" name="[retail_business_table].[productname].&amp;[Four Accessories]"/>
            <x15:cachedUniqueName index="19" name="[retail_business_table].[productname].&amp;[Here Footwear]"/>
            <x15:cachedUniqueName index="20" name="[retail_business_table].[productname].&amp;[Him Smartphone]"/>
            <x15:cachedUniqueName index="21" name="[retail_business_table].[productname].&amp;[Hospital Smartphone]"/>
            <x15:cachedUniqueName index="22" name="[retail_business_table].[productname].&amp;[House Accessories]"/>
            <x15:cachedUniqueName index="23" name="[retail_business_table].[productname].&amp;[How Vegetables]"/>
            <x15:cachedUniqueName index="24" name="[retail_business_table].[productname].&amp;[Knowledge Bags]"/>
            <x15:cachedUniqueName index="25" name="[retail_business_table].[productname].&amp;[Least Accessories]"/>
            <x15:cachedUniqueName index="26" name="[retail_business_table].[productname].&amp;[Like Camera]"/>
            <x15:cachedUniqueName index="27" name="[retail_business_table].[productname].&amp;[Little Watches]"/>
            <x15:cachedUniqueName index="28" name="[retail_business_table].[productname].&amp;[Maybe Clothing]"/>
            <x15:cachedUniqueName index="29" name="[retail_business_table].[productname].&amp;[Maybe Footwear]"/>
            <x15:cachedUniqueName index="30" name="[retail_business_table].[productname].&amp;[National Watches]"/>
            <x15:cachedUniqueName index="31" name="[retail_business_table].[productname].&amp;[Nature Clothing]"/>
            <x15:cachedUniqueName index="32" name="[retail_business_table].[productname].&amp;[New Watches]"/>
            <x15:cachedUniqueName index="33" name="[retail_business_table].[productname].&amp;[Nor Bags]"/>
            <x15:cachedUniqueName index="34" name="[retail_business_table].[productname].&amp;[Or Smartphone]"/>
            <x15:cachedUniqueName index="35" name="[retail_business_table].[productname].&amp;[Piece Headphones]"/>
            <x15:cachedUniqueName index="36" name="[retail_business_table].[productname].&amp;[Possible Watches]"/>
            <x15:cachedUniqueName index="37" name="[retail_business_table].[productname].&amp;[Present Television]"/>
            <x15:cachedUniqueName index="38" name="[retail_business_table].[productname].&amp;[Recognize Footwear]"/>
            <x15:cachedUniqueName index="39" name="[retail_business_table].[productname].&amp;[Road Clothing]"/>
            <x15:cachedUniqueName index="40" name="[retail_business_table].[productname].&amp;[Set Dairy]"/>
            <x15:cachedUniqueName index="41" name="[retail_business_table].[productname].&amp;[Simple Accessories]"/>
            <x15:cachedUniqueName index="42" name="[retail_business_table].[productname].&amp;[Soon Accessories]"/>
            <x15:cachedUniqueName index="43" name="[retail_business_table].[productname].&amp;[Stage Footwear]"/>
            <x15:cachedUniqueName index="44" name="[retail_business_table].[productname].&amp;[Step Smartphone]"/>
            <x15:cachedUniqueName index="45" name="[retail_business_table].[productname].&amp;[Traditional Laptop]"/>
            <x15:cachedUniqueName index="46" name="[retail_business_table].[productname].&amp;[Understand Camera]"/>
            <x15:cachedUniqueName index="47" name="[retail_business_table].[productname].&amp;[Us Snacks]"/>
            <x15:cachedUniqueName index="48" name="[retail_business_table].[productname].&amp;[Whether Bags]"/>
            <x15:cachedUniqueName index="49" name="[retail_business_table].[productname].&amp;[World Watches]"/>
          </x15:cachedUniqueNames>
        </ext>
      </extLst>
    </cacheField>
    <cacheField name="[retail_business_table].[date (Year)].[date (Year)]" caption="date (Year)" numFmtId="0" hierarchy="22" level="1">
      <sharedItems containsSemiMixedTypes="0" containsNonDate="0" containsString="0"/>
    </cacheField>
  </cacheFields>
  <cacheHierarchies count="37">
    <cacheHierarchy uniqueName="[retail_business_table].[transactionid]" caption="transactionid" attribute="1" defaultMemberUniqueName="[retail_business_table].[transactionid].[All]" allUniqueName="[retail_business_table].[transactionid].[All]" dimensionUniqueName="[retail_business_table]" displayFolder="" count="0" memberValueDatatype="130" unbalanced="0"/>
    <cacheHierarchy uniqueName="[retail_business_table].[date]" caption="date" attribute="1" time="1" defaultMemberUniqueName="[retail_business_table].[date].[All]" allUniqueName="[retail_business_table].[date].[All]" dimensionUniqueName="[retail_business_table]" displayFolder="" count="0" memberValueDatatype="7" unbalanced="0"/>
    <cacheHierarchy uniqueName="[retail_business_table].[customerid]" caption="customerid" attribute="1" defaultMemberUniqueName="[retail_business_table].[customerid].[All]" allUniqueName="[retail_business_table].[customerid].[All]" dimensionUniqueName="[retail_business_table]" displayFolder="" count="0" memberValueDatatype="130" unbalanced="0"/>
    <cacheHierarchy uniqueName="[retail_business_table].[gender]" caption="gender" attribute="1" defaultMemberUniqueName="[retail_business_table].[gender].[All]" allUniqueName="[retail_business_table].[gender].[All]" dimensionUniqueName="[retail_business_table]" displayFolder="" count="0" memberValueDatatype="130" unbalanced="0"/>
    <cacheHierarchy uniqueName="[retail_business_table].[birthdate]" caption="birthdate" attribute="1" time="1" defaultMemberUniqueName="[retail_business_table].[birthdate].[All]" allUniqueName="[retail_business_table].[birthdate].[All]" dimensionUniqueName="[retail_business_table]" displayFolder="" count="0" memberValueDatatype="7" unbalanced="0"/>
    <cacheHierarchy uniqueName="[retail_business_table].[customer_city]" caption="customer_city" attribute="1" defaultMemberUniqueName="[retail_business_table].[customer_city].[All]" allUniqueName="[retail_business_table].[customer_city].[All]" dimensionUniqueName="[retail_business_table]" displayFolder="" count="0" memberValueDatatype="130" unbalanced="0"/>
    <cacheHierarchy uniqueName="[retail_business_table].[joindate]" caption="joindate" attribute="1" time="1" defaultMemberUniqueName="[retail_business_table].[joindate].[All]" allUniqueName="[retail_business_table].[joindate].[All]" dimensionUniqueName="[retail_business_table]" displayFolder="" count="0" memberValueDatatype="7" unbalanced="0"/>
    <cacheHierarchy uniqueName="[retail_business_table].[productid]" caption="productid" attribute="1" defaultMemberUniqueName="[retail_business_table].[productid].[All]" allUniqueName="[retail_business_table].[productid].[All]" dimensionUniqueName="[retail_business_table]" displayFolder="" count="0" memberValueDatatype="130" unbalanced="0"/>
    <cacheHierarchy uniqueName="[retail_business_table].[productname]" caption="productname" attribute="1" defaultMemberUniqueName="[retail_business_table].[productname].[All]" allUniqueName="[retail_business_table].[productname].[All]" dimensionUniqueName="[retail_business_table]" displayFolder="" count="2" memberValueDatatype="130" unbalanced="0">
      <fieldsUsage count="2">
        <fieldUsage x="-1"/>
        <fieldUsage x="1"/>
      </fieldsUsage>
    </cacheHierarchy>
    <cacheHierarchy uniqueName="[retail_business_table].[category]" caption="category" attribute="1" defaultMemberUniqueName="[retail_business_table].[category].[All]" allUniqueName="[retail_business_table].[category].[All]" dimensionUniqueName="[retail_business_table]" displayFolder="" count="0" memberValueDatatype="130" unbalanced="0"/>
    <cacheHierarchy uniqueName="[retail_business_table].[subcategory]" caption="subcategory" attribute="1" defaultMemberUniqueName="[retail_business_table].[subcategory].[All]" allUniqueName="[retail_business_table].[subcategory].[All]" dimensionUniqueName="[retail_business_table]" displayFolder="" count="0" memberValueDatatype="130" unbalanced="0"/>
    <cacheHierarchy uniqueName="[retail_business_table].[unitprice]" caption="unitprice" attribute="1" defaultMemberUniqueName="[retail_business_table].[unitprice].[All]" allUniqueName="[retail_business_table].[unitprice].[All]" dimensionUniqueName="[retail_business_table]" displayFolder="" count="0" memberValueDatatype="5" unbalanced="0"/>
    <cacheHierarchy uniqueName="[retail_business_table].[costprice]" caption="costprice" attribute="1" defaultMemberUniqueName="[retail_business_table].[costprice].[All]" allUniqueName="[retail_business_table].[costprice].[All]" dimensionUniqueName="[retail_business_table]" displayFolder="" count="0" memberValueDatatype="5" unbalanced="0"/>
    <cacheHierarchy uniqueName="[retail_business_table].[storeid]" caption="storeid" attribute="1" defaultMemberUniqueName="[retail_business_table].[storeid].[All]" allUniqueName="[retail_business_table].[storeid].[All]" dimensionUniqueName="[retail_business_table]" displayFolder="" count="0" memberValueDatatype="130" unbalanced="0"/>
    <cacheHierarchy uniqueName="[retail_business_table].[storename]" caption="storename" attribute="1" defaultMemberUniqueName="[retail_business_table].[storename].[All]" allUniqueName="[retail_business_table].[storename].[All]" dimensionUniqueName="[retail_business_table]" displayFolder="" count="0" memberValueDatatype="130" unbalanced="0"/>
    <cacheHierarchy uniqueName="[retail_business_table].[region]" caption="region" attribute="1" defaultMemberUniqueName="[retail_business_table].[region].[All]" allUniqueName="[retail_business_table].[region].[All]" dimensionUniqueName="[retail_business_table]" displayFolder="" count="0" memberValueDatatype="130" unbalanced="0"/>
    <cacheHierarchy uniqueName="[retail_business_table].[quantity]" caption="quantity" attribute="1" defaultMemberUniqueName="[retail_business_table].[quantity].[All]" allUniqueName="[retail_business_table].[quantity].[All]" dimensionUniqueName="[retail_business_table]" displayFolder="" count="0" memberValueDatatype="20" unbalanced="0"/>
    <cacheHierarchy uniqueName="[retail_business_table].[discount]" caption="discount" attribute="1" defaultMemberUniqueName="[retail_business_table].[discount].[All]" allUniqueName="[retail_business_table].[discount].[All]" dimensionUniqueName="[retail_business_table]" displayFolder="" count="0" memberValueDatatype="5" unbalanced="0"/>
    <cacheHierarchy uniqueName="[retail_business_table].[paymentmethod]" caption="paymentmethod" attribute="1" defaultMemberUniqueName="[retail_business_table].[paymentmethod].[All]" allUniqueName="[retail_business_table].[paymentmethod].[All]" dimensionUniqueName="[retail_business_table]" displayFolder="" count="0" memberValueDatatype="130" unbalanced="0"/>
    <cacheHierarchy uniqueName="[retail_business_table].[revenue]" caption="revenue" attribute="1" defaultMemberUniqueName="[retail_business_table].[revenue].[All]" allUniqueName="[retail_business_table].[revenue].[All]" dimensionUniqueName="[retail_business_table]" displayFolder="" count="0" memberValueDatatype="5" unbalanced="0"/>
    <cacheHierarchy uniqueName="[retail_business_table].[cost]" caption="cost" attribute="1" defaultMemberUniqueName="[retail_business_table].[cost].[All]" allUniqueName="[retail_business_table].[cost].[All]" dimensionUniqueName="[retail_business_table]" displayFolder="" count="0" memberValueDatatype="5" unbalanced="0"/>
    <cacheHierarchy uniqueName="[retail_business_table].[profit]" caption="profit" attribute="1" defaultMemberUniqueName="[retail_business_table].[profit].[All]" allUniqueName="[retail_business_table].[profit].[All]" dimensionUniqueName="[retail_business_table]" displayFolder="" count="0" memberValueDatatype="5" unbalanced="0"/>
    <cacheHierarchy uniqueName="[retail_business_table].[date (Year)]" caption="date (Year)" attribute="1" defaultMemberUniqueName="[retail_business_table].[date (Year)].[All]" allUniqueName="[retail_business_table].[date (Year)].[All]" dimensionUniqueName="[retail_business_table]" displayFolder="" count="2" memberValueDatatype="130" unbalanced="0">
      <fieldsUsage count="2">
        <fieldUsage x="-1"/>
        <fieldUsage x="2"/>
      </fieldsUsage>
    </cacheHierarchy>
    <cacheHierarchy uniqueName="[retail_business_table].[date (Quarter)]" caption="date (Quarter)" attribute="1" defaultMemberUniqueName="[retail_business_table].[date (Quarter)].[All]" allUniqueName="[retail_business_table].[date (Quarter)].[All]" dimensionUniqueName="[retail_business_table]" displayFolder="" count="0" memberValueDatatype="130" unbalanced="0"/>
    <cacheHierarchy uniqueName="[retail_business_table].[date (Month)]" caption="date (Month)" attribute="1" defaultMemberUniqueName="[retail_business_table].[date (Month)].[All]" allUniqueName="[retail_business_table].[date (Month)].[All]" dimensionUniqueName="[retail_business_table]" displayFolder="" count="0" memberValueDatatype="130" unbalanced="0"/>
    <cacheHierarchy uniqueName="[retail_business_table].[discount_Per]" caption="discount_Per" attribute="1" defaultMemberUniqueName="[retail_business_table].[discount_Per].[All]" allUniqueName="[retail_business_table].[discount_Per].[All]" dimensionUniqueName="[retail_business_table]" displayFolder="" count="0" memberValueDatatype="20" unbalanced="0"/>
    <cacheHierarchy uniqueName="[retail_business_table].[date (Month Index)]" caption="date (Month Index)" attribute="1" defaultMemberUniqueName="[retail_business_table].[date (Month Index)].[All]" allUniqueName="[retail_business_table].[date (Month Index)].[All]" dimensionUniqueName="[retail_business_table]" displayFolder="" count="0" memberValueDatatype="20" unbalanced="0" hidden="1"/>
    <cacheHierarchy uniqueName="[Measures].[Sum of revenue]" caption="Sum of revenue" measure="1" displayFolder="" measureGroup="retail_business_table" count="0" oneField="1">
      <fieldsUsage count="1">
        <fieldUsage x="0"/>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retail_business_table"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retail_business_tabl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Sum of discount_Per]" caption="Sum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erage of discount_Per]" caption="Average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g_dis]" caption="Avg_dis" measure="1" displayFolder="" measureGroup="retail_business_table" count="0"/>
    <cacheHierarchy uniqueName="[Measures].[__XL_Count retail_business_table]" caption="__XL_Count retail_business_table" measure="1" displayFolder="" measureGroup="retail_business_table" count="0" hidden="1"/>
    <cacheHierarchy uniqueName="[Measures].[__No measures defined]" caption="__No measures defined" measure="1" displayFolder="" count="0" hidden="1"/>
  </cacheHierarchies>
  <kpis count="0"/>
  <dimensions count="2">
    <dimension measure="1" name="Measures" uniqueName="[Measures]" caption="Measures"/>
    <dimension name="retail_business_table" uniqueName="[retail_business_table]" caption="retail_business_table"/>
  </dimensions>
  <measureGroups count="1">
    <measureGroup name="retail_business_table" caption="retail_business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tain head" refreshedDate="46223.797301273145" backgroundQuery="1" createdVersion="8" refreshedVersion="8" minRefreshableVersion="3" recordCount="0" supportSubquery="1" supportAdvancedDrill="1" xr:uid="{52F324B4-4271-40BF-A07D-306FCC85916F}">
  <cacheSource type="external" connectionId="2"/>
  <cacheFields count="3">
    <cacheField name="[Measures].[Avg_dis]" caption="Avg_dis" numFmtId="0" hierarchy="34" level="32767"/>
    <cacheField name="[retail_business_table].[date (Year)].[date (Year)]" caption="date (Year)" numFmtId="0" hierarchy="22" level="1">
      <sharedItems containsSemiMixedTypes="0" containsNonDate="0" containsString="0"/>
    </cacheField>
    <cacheField name="[retail_business_table].[storename].[storename]" caption="storename" numFmtId="0" hierarchy="14" level="1">
      <sharedItems count="5">
        <s v="MegaMart Brianahaven"/>
        <s v="MegaMart Jimenezborough"/>
        <s v="MegaMart Johnmouth"/>
        <s v="MegaMart New Michele"/>
        <s v="MegaMart Peckmouth"/>
      </sharedItems>
      <extLst>
        <ext xmlns:x15="http://schemas.microsoft.com/office/spreadsheetml/2010/11/main" uri="{4F2E5C28-24EA-4eb8-9CBF-B6C8F9C3D259}">
          <x15:cachedUniqueNames>
            <x15:cachedUniqueName index="0" name="[retail_business_table].[storename].&amp;[MegaMart Brianahaven]"/>
            <x15:cachedUniqueName index="1" name="[retail_business_table].[storename].&amp;[MegaMart Jimenezborough]"/>
            <x15:cachedUniqueName index="2" name="[retail_business_table].[storename].&amp;[MegaMart Johnmouth]"/>
            <x15:cachedUniqueName index="3" name="[retail_business_table].[storename].&amp;[MegaMart New Michele]"/>
            <x15:cachedUniqueName index="4" name="[retail_business_table].[storename].&amp;[MegaMart Peckmouth]"/>
          </x15:cachedUniqueNames>
        </ext>
      </extLst>
    </cacheField>
  </cacheFields>
  <cacheHierarchies count="37">
    <cacheHierarchy uniqueName="[retail_business_table].[transactionid]" caption="transactionid" attribute="1" defaultMemberUniqueName="[retail_business_table].[transactionid].[All]" allUniqueName="[retail_business_table].[transactionid].[All]" dimensionUniqueName="[retail_business_table]" displayFolder="" count="0" memberValueDatatype="130" unbalanced="0"/>
    <cacheHierarchy uniqueName="[retail_business_table].[date]" caption="date" attribute="1" time="1" defaultMemberUniqueName="[retail_business_table].[date].[All]" allUniqueName="[retail_business_table].[date].[All]" dimensionUniqueName="[retail_business_table]" displayFolder="" count="0" memberValueDatatype="7" unbalanced="0"/>
    <cacheHierarchy uniqueName="[retail_business_table].[customerid]" caption="customerid" attribute="1" defaultMemberUniqueName="[retail_business_table].[customerid].[All]" allUniqueName="[retail_business_table].[customerid].[All]" dimensionUniqueName="[retail_business_table]" displayFolder="" count="0" memberValueDatatype="130" unbalanced="0"/>
    <cacheHierarchy uniqueName="[retail_business_table].[gender]" caption="gender" attribute="1" defaultMemberUniqueName="[retail_business_table].[gender].[All]" allUniqueName="[retail_business_table].[gender].[All]" dimensionUniqueName="[retail_business_table]" displayFolder="" count="0" memberValueDatatype="130" unbalanced="0"/>
    <cacheHierarchy uniqueName="[retail_business_table].[birthdate]" caption="birthdate" attribute="1" time="1" defaultMemberUniqueName="[retail_business_table].[birthdate].[All]" allUniqueName="[retail_business_table].[birthdate].[All]" dimensionUniqueName="[retail_business_table]" displayFolder="" count="0" memberValueDatatype="7" unbalanced="0"/>
    <cacheHierarchy uniqueName="[retail_business_table].[customer_city]" caption="customer_city" attribute="1" defaultMemberUniqueName="[retail_business_table].[customer_city].[All]" allUniqueName="[retail_business_table].[customer_city].[All]" dimensionUniqueName="[retail_business_table]" displayFolder="" count="0" memberValueDatatype="130" unbalanced="0"/>
    <cacheHierarchy uniqueName="[retail_business_table].[joindate]" caption="joindate" attribute="1" time="1" defaultMemberUniqueName="[retail_business_table].[joindate].[All]" allUniqueName="[retail_business_table].[joindate].[All]" dimensionUniqueName="[retail_business_table]" displayFolder="" count="0" memberValueDatatype="7" unbalanced="0"/>
    <cacheHierarchy uniqueName="[retail_business_table].[productid]" caption="productid" attribute="1" defaultMemberUniqueName="[retail_business_table].[productid].[All]" allUniqueName="[retail_business_table].[productid].[All]" dimensionUniqueName="[retail_business_table]" displayFolder="" count="0" memberValueDatatype="130" unbalanced="0"/>
    <cacheHierarchy uniqueName="[retail_business_table].[productname]" caption="productname" attribute="1" defaultMemberUniqueName="[retail_business_table].[productname].[All]" allUniqueName="[retail_business_table].[productname].[All]" dimensionUniqueName="[retail_business_table]" displayFolder="" count="0" memberValueDatatype="130" unbalanced="0"/>
    <cacheHierarchy uniqueName="[retail_business_table].[category]" caption="category" attribute="1" defaultMemberUniqueName="[retail_business_table].[category].[All]" allUniqueName="[retail_business_table].[category].[All]" dimensionUniqueName="[retail_business_table]" displayFolder="" count="0" memberValueDatatype="130" unbalanced="0"/>
    <cacheHierarchy uniqueName="[retail_business_table].[subcategory]" caption="subcategory" attribute="1" defaultMemberUniqueName="[retail_business_table].[subcategory].[All]" allUniqueName="[retail_business_table].[subcategory].[All]" dimensionUniqueName="[retail_business_table]" displayFolder="" count="0" memberValueDatatype="130" unbalanced="0"/>
    <cacheHierarchy uniqueName="[retail_business_table].[unitprice]" caption="unitprice" attribute="1" defaultMemberUniqueName="[retail_business_table].[unitprice].[All]" allUniqueName="[retail_business_table].[unitprice].[All]" dimensionUniqueName="[retail_business_table]" displayFolder="" count="0" memberValueDatatype="5" unbalanced="0"/>
    <cacheHierarchy uniqueName="[retail_business_table].[costprice]" caption="costprice" attribute="1" defaultMemberUniqueName="[retail_business_table].[costprice].[All]" allUniqueName="[retail_business_table].[costprice].[All]" dimensionUniqueName="[retail_business_table]" displayFolder="" count="0" memberValueDatatype="5" unbalanced="0"/>
    <cacheHierarchy uniqueName="[retail_business_table].[storeid]" caption="storeid" attribute="1" defaultMemberUniqueName="[retail_business_table].[storeid].[All]" allUniqueName="[retail_business_table].[storeid].[All]" dimensionUniqueName="[retail_business_table]" displayFolder="" count="0" memberValueDatatype="130" unbalanced="0"/>
    <cacheHierarchy uniqueName="[retail_business_table].[storename]" caption="storename" attribute="1" defaultMemberUniqueName="[retail_business_table].[storename].[All]" allUniqueName="[retail_business_table].[storename].[All]" dimensionUniqueName="[retail_business_table]" displayFolder="" count="2" memberValueDatatype="130" unbalanced="0">
      <fieldsUsage count="2">
        <fieldUsage x="-1"/>
        <fieldUsage x="2"/>
      </fieldsUsage>
    </cacheHierarchy>
    <cacheHierarchy uniqueName="[retail_business_table].[region]" caption="region" attribute="1" defaultMemberUniqueName="[retail_business_table].[region].[All]" allUniqueName="[retail_business_table].[region].[All]" dimensionUniqueName="[retail_business_table]" displayFolder="" count="0" memberValueDatatype="130" unbalanced="0"/>
    <cacheHierarchy uniqueName="[retail_business_table].[quantity]" caption="quantity" attribute="1" defaultMemberUniqueName="[retail_business_table].[quantity].[All]" allUniqueName="[retail_business_table].[quantity].[All]" dimensionUniqueName="[retail_business_table]" displayFolder="" count="0" memberValueDatatype="20" unbalanced="0"/>
    <cacheHierarchy uniqueName="[retail_business_table].[discount]" caption="discount" attribute="1" defaultMemberUniqueName="[retail_business_table].[discount].[All]" allUniqueName="[retail_business_table].[discount].[All]" dimensionUniqueName="[retail_business_table]" displayFolder="" count="0" memberValueDatatype="5" unbalanced="0"/>
    <cacheHierarchy uniqueName="[retail_business_table].[paymentmethod]" caption="paymentmethod" attribute="1" defaultMemberUniqueName="[retail_business_table].[paymentmethod].[All]" allUniqueName="[retail_business_table].[paymentmethod].[All]" dimensionUniqueName="[retail_business_table]" displayFolder="" count="0" memberValueDatatype="130" unbalanced="0"/>
    <cacheHierarchy uniqueName="[retail_business_table].[revenue]" caption="revenue" attribute="1" defaultMemberUniqueName="[retail_business_table].[revenue].[All]" allUniqueName="[retail_business_table].[revenue].[All]" dimensionUniqueName="[retail_business_table]" displayFolder="" count="0" memberValueDatatype="5" unbalanced="0"/>
    <cacheHierarchy uniqueName="[retail_business_table].[cost]" caption="cost" attribute="1" defaultMemberUniqueName="[retail_business_table].[cost].[All]" allUniqueName="[retail_business_table].[cost].[All]" dimensionUniqueName="[retail_business_table]" displayFolder="" count="0" memberValueDatatype="5" unbalanced="0"/>
    <cacheHierarchy uniqueName="[retail_business_table].[profit]" caption="profit" attribute="1" defaultMemberUniqueName="[retail_business_table].[profit].[All]" allUniqueName="[retail_business_table].[profit].[All]" dimensionUniqueName="[retail_business_table]" displayFolder="" count="0" memberValueDatatype="5" unbalanced="0"/>
    <cacheHierarchy uniqueName="[retail_business_table].[date (Year)]" caption="date (Year)" attribute="1" defaultMemberUniqueName="[retail_business_table].[date (Year)].[All]" allUniqueName="[retail_business_table].[date (Year)].[All]" dimensionUniqueName="[retail_business_table]" displayFolder="" count="2" memberValueDatatype="130" unbalanced="0">
      <fieldsUsage count="2">
        <fieldUsage x="-1"/>
        <fieldUsage x="1"/>
      </fieldsUsage>
    </cacheHierarchy>
    <cacheHierarchy uniqueName="[retail_business_table].[date (Quarter)]" caption="date (Quarter)" attribute="1" defaultMemberUniqueName="[retail_business_table].[date (Quarter)].[All]" allUniqueName="[retail_business_table].[date (Quarter)].[All]" dimensionUniqueName="[retail_business_table]" displayFolder="" count="0" memberValueDatatype="130" unbalanced="0"/>
    <cacheHierarchy uniqueName="[retail_business_table].[date (Month)]" caption="date (Month)" attribute="1" defaultMemberUniqueName="[retail_business_table].[date (Month)].[All]" allUniqueName="[retail_business_table].[date (Month)].[All]" dimensionUniqueName="[retail_business_table]" displayFolder="" count="0" memberValueDatatype="130" unbalanced="0"/>
    <cacheHierarchy uniqueName="[retail_business_table].[discount_Per]" caption="discount_Per" attribute="1" defaultMemberUniqueName="[retail_business_table].[discount_Per].[All]" allUniqueName="[retail_business_table].[discount_Per].[All]" dimensionUniqueName="[retail_business_table]" displayFolder="" count="0" memberValueDatatype="20" unbalanced="0"/>
    <cacheHierarchy uniqueName="[retail_business_table].[date (Month Index)]" caption="date (Month Index)" attribute="1" defaultMemberUniqueName="[retail_business_table].[date (Month Index)].[All]" allUniqueName="[retail_business_table].[date (Month Index)].[All]" dimensionUniqueName="[retail_business_table]" displayFolder="" count="0" memberValueDatatype="20" unbalanced="0" hidden="1"/>
    <cacheHierarchy uniqueName="[Measures].[Sum of revenue]" caption="Sum of revenue" measure="1" displayFolder="" measureGroup="retail_business_table"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retail_business_table"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retail_business_tabl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Sum of discount_Per]" caption="Sum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erage of discount_Per]" caption="Average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g_dis]" caption="Avg_dis" measure="1" displayFolder="" measureGroup="retail_business_table" count="0" oneField="1">
      <fieldsUsage count="1">
        <fieldUsage x="0"/>
      </fieldsUsage>
    </cacheHierarchy>
    <cacheHierarchy uniqueName="[Measures].[__XL_Count retail_business_table]" caption="__XL_Count retail_business_table" measure="1" displayFolder="" measureGroup="retail_business_table" count="0" hidden="1"/>
    <cacheHierarchy uniqueName="[Measures].[__No measures defined]" caption="__No measures defined" measure="1" displayFolder="" count="0" hidden="1"/>
  </cacheHierarchies>
  <kpis count="0"/>
  <dimensions count="2">
    <dimension measure="1" name="Measures" uniqueName="[Measures]" caption="Measures"/>
    <dimension name="retail_business_table" uniqueName="[retail_business_table]" caption="retail_business_table"/>
  </dimensions>
  <measureGroups count="1">
    <measureGroup name="retail_business_table" caption="retail_business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tain head" refreshedDate="46223.7973025463" backgroundQuery="1" createdVersion="8" refreshedVersion="8" minRefreshableVersion="3" recordCount="0" supportSubquery="1" supportAdvancedDrill="1" xr:uid="{BE16F77C-68AF-4B02-832D-EBA417FD2059}">
  <cacheSource type="external" connectionId="2"/>
  <cacheFields count="3">
    <cacheField name="[Measures].[Sum of quantity]" caption="Sum of quantity" numFmtId="0" hierarchy="28" level="32767"/>
    <cacheField name="[retail_business_table].[date (Year)].[date (Year)]" caption="date (Year)" numFmtId="0" hierarchy="22" level="1">
      <sharedItems containsSemiMixedTypes="0" containsNonDate="0" containsString="0"/>
    </cacheField>
    <cacheField name="[retail_business_table].[storename].[storename]" caption="storename" numFmtId="0" hierarchy="14" level="1">
      <sharedItems count="5">
        <s v="MegaMart Brianahaven"/>
        <s v="MegaMart Jimenezborough"/>
        <s v="MegaMart Johnmouth"/>
        <s v="MegaMart New Michele"/>
        <s v="MegaMart Peckmouth"/>
      </sharedItems>
      <extLst>
        <ext xmlns:x15="http://schemas.microsoft.com/office/spreadsheetml/2010/11/main" uri="{4F2E5C28-24EA-4eb8-9CBF-B6C8F9C3D259}">
          <x15:cachedUniqueNames>
            <x15:cachedUniqueName index="0" name="[retail_business_table].[storename].&amp;[MegaMart Brianahaven]"/>
            <x15:cachedUniqueName index="1" name="[retail_business_table].[storename].&amp;[MegaMart Jimenezborough]"/>
            <x15:cachedUniqueName index="2" name="[retail_business_table].[storename].&amp;[MegaMart Johnmouth]"/>
            <x15:cachedUniqueName index="3" name="[retail_business_table].[storename].&amp;[MegaMart New Michele]"/>
            <x15:cachedUniqueName index="4" name="[retail_business_table].[storename].&amp;[MegaMart Peckmouth]"/>
          </x15:cachedUniqueNames>
        </ext>
      </extLst>
    </cacheField>
  </cacheFields>
  <cacheHierarchies count="37">
    <cacheHierarchy uniqueName="[retail_business_table].[transactionid]" caption="transactionid" attribute="1" defaultMemberUniqueName="[retail_business_table].[transactionid].[All]" allUniqueName="[retail_business_table].[transactionid].[All]" dimensionUniqueName="[retail_business_table]" displayFolder="" count="0" memberValueDatatype="130" unbalanced="0"/>
    <cacheHierarchy uniqueName="[retail_business_table].[date]" caption="date" attribute="1" time="1" defaultMemberUniqueName="[retail_business_table].[date].[All]" allUniqueName="[retail_business_table].[date].[All]" dimensionUniqueName="[retail_business_table]" displayFolder="" count="0" memberValueDatatype="7" unbalanced="0"/>
    <cacheHierarchy uniqueName="[retail_business_table].[customerid]" caption="customerid" attribute="1" defaultMemberUniqueName="[retail_business_table].[customerid].[All]" allUniqueName="[retail_business_table].[customerid].[All]" dimensionUniqueName="[retail_business_table]" displayFolder="" count="0" memberValueDatatype="130" unbalanced="0"/>
    <cacheHierarchy uniqueName="[retail_business_table].[gender]" caption="gender" attribute="1" defaultMemberUniqueName="[retail_business_table].[gender].[All]" allUniqueName="[retail_business_table].[gender].[All]" dimensionUniqueName="[retail_business_table]" displayFolder="" count="0" memberValueDatatype="130" unbalanced="0"/>
    <cacheHierarchy uniqueName="[retail_business_table].[birthdate]" caption="birthdate" attribute="1" time="1" defaultMemberUniqueName="[retail_business_table].[birthdate].[All]" allUniqueName="[retail_business_table].[birthdate].[All]" dimensionUniqueName="[retail_business_table]" displayFolder="" count="0" memberValueDatatype="7" unbalanced="0"/>
    <cacheHierarchy uniqueName="[retail_business_table].[customer_city]" caption="customer_city" attribute="1" defaultMemberUniqueName="[retail_business_table].[customer_city].[All]" allUniqueName="[retail_business_table].[customer_city].[All]" dimensionUniqueName="[retail_business_table]" displayFolder="" count="0" memberValueDatatype="130" unbalanced="0"/>
    <cacheHierarchy uniqueName="[retail_business_table].[joindate]" caption="joindate" attribute="1" time="1" defaultMemberUniqueName="[retail_business_table].[joindate].[All]" allUniqueName="[retail_business_table].[joindate].[All]" dimensionUniqueName="[retail_business_table]" displayFolder="" count="0" memberValueDatatype="7" unbalanced="0"/>
    <cacheHierarchy uniqueName="[retail_business_table].[productid]" caption="productid" attribute="1" defaultMemberUniqueName="[retail_business_table].[productid].[All]" allUniqueName="[retail_business_table].[productid].[All]" dimensionUniqueName="[retail_business_table]" displayFolder="" count="0" memberValueDatatype="130" unbalanced="0"/>
    <cacheHierarchy uniqueName="[retail_business_table].[productname]" caption="productname" attribute="1" defaultMemberUniqueName="[retail_business_table].[productname].[All]" allUniqueName="[retail_business_table].[productname].[All]" dimensionUniqueName="[retail_business_table]" displayFolder="" count="0" memberValueDatatype="130" unbalanced="0"/>
    <cacheHierarchy uniqueName="[retail_business_table].[category]" caption="category" attribute="1" defaultMemberUniqueName="[retail_business_table].[category].[All]" allUniqueName="[retail_business_table].[category].[All]" dimensionUniqueName="[retail_business_table]" displayFolder="" count="0" memberValueDatatype="130" unbalanced="0"/>
    <cacheHierarchy uniqueName="[retail_business_table].[subcategory]" caption="subcategory" attribute="1" defaultMemberUniqueName="[retail_business_table].[subcategory].[All]" allUniqueName="[retail_business_table].[subcategory].[All]" dimensionUniqueName="[retail_business_table]" displayFolder="" count="0" memberValueDatatype="130" unbalanced="0"/>
    <cacheHierarchy uniqueName="[retail_business_table].[unitprice]" caption="unitprice" attribute="1" defaultMemberUniqueName="[retail_business_table].[unitprice].[All]" allUniqueName="[retail_business_table].[unitprice].[All]" dimensionUniqueName="[retail_business_table]" displayFolder="" count="0" memberValueDatatype="5" unbalanced="0"/>
    <cacheHierarchy uniqueName="[retail_business_table].[costprice]" caption="costprice" attribute="1" defaultMemberUniqueName="[retail_business_table].[costprice].[All]" allUniqueName="[retail_business_table].[costprice].[All]" dimensionUniqueName="[retail_business_table]" displayFolder="" count="0" memberValueDatatype="5" unbalanced="0"/>
    <cacheHierarchy uniqueName="[retail_business_table].[storeid]" caption="storeid" attribute="1" defaultMemberUniqueName="[retail_business_table].[storeid].[All]" allUniqueName="[retail_business_table].[storeid].[All]" dimensionUniqueName="[retail_business_table]" displayFolder="" count="0" memberValueDatatype="130" unbalanced="0"/>
    <cacheHierarchy uniqueName="[retail_business_table].[storename]" caption="storename" attribute="1" defaultMemberUniqueName="[retail_business_table].[storename].[All]" allUniqueName="[retail_business_table].[storename].[All]" dimensionUniqueName="[retail_business_table]" displayFolder="" count="2" memberValueDatatype="130" unbalanced="0">
      <fieldsUsage count="2">
        <fieldUsage x="-1"/>
        <fieldUsage x="2"/>
      </fieldsUsage>
    </cacheHierarchy>
    <cacheHierarchy uniqueName="[retail_business_table].[region]" caption="region" attribute="1" defaultMemberUniqueName="[retail_business_table].[region].[All]" allUniqueName="[retail_business_table].[region].[All]" dimensionUniqueName="[retail_business_table]" displayFolder="" count="0" memberValueDatatype="130" unbalanced="0"/>
    <cacheHierarchy uniqueName="[retail_business_table].[quantity]" caption="quantity" attribute="1" defaultMemberUniqueName="[retail_business_table].[quantity].[All]" allUniqueName="[retail_business_table].[quantity].[All]" dimensionUniqueName="[retail_business_table]" displayFolder="" count="0" memberValueDatatype="20" unbalanced="0"/>
    <cacheHierarchy uniqueName="[retail_business_table].[discount]" caption="discount" attribute="1" defaultMemberUniqueName="[retail_business_table].[discount].[All]" allUniqueName="[retail_business_table].[discount].[All]" dimensionUniqueName="[retail_business_table]" displayFolder="" count="0" memberValueDatatype="5" unbalanced="0"/>
    <cacheHierarchy uniqueName="[retail_business_table].[paymentmethod]" caption="paymentmethod" attribute="1" defaultMemberUniqueName="[retail_business_table].[paymentmethod].[All]" allUniqueName="[retail_business_table].[paymentmethod].[All]" dimensionUniqueName="[retail_business_table]" displayFolder="" count="0" memberValueDatatype="130" unbalanced="0"/>
    <cacheHierarchy uniqueName="[retail_business_table].[revenue]" caption="revenue" attribute="1" defaultMemberUniqueName="[retail_business_table].[revenue].[All]" allUniqueName="[retail_business_table].[revenue].[All]" dimensionUniqueName="[retail_business_table]" displayFolder="" count="0" memberValueDatatype="5" unbalanced="0"/>
    <cacheHierarchy uniqueName="[retail_business_table].[cost]" caption="cost" attribute="1" defaultMemberUniqueName="[retail_business_table].[cost].[All]" allUniqueName="[retail_business_table].[cost].[All]" dimensionUniqueName="[retail_business_table]" displayFolder="" count="0" memberValueDatatype="5" unbalanced="0"/>
    <cacheHierarchy uniqueName="[retail_business_table].[profit]" caption="profit" attribute="1" defaultMemberUniqueName="[retail_business_table].[profit].[All]" allUniqueName="[retail_business_table].[profit].[All]" dimensionUniqueName="[retail_business_table]" displayFolder="" count="0" memberValueDatatype="5" unbalanced="0"/>
    <cacheHierarchy uniqueName="[retail_business_table].[date (Year)]" caption="date (Year)" attribute="1" defaultMemberUniqueName="[retail_business_table].[date (Year)].[All]" allUniqueName="[retail_business_table].[date (Year)].[All]" dimensionUniqueName="[retail_business_table]" displayFolder="" count="2" memberValueDatatype="130" unbalanced="0">
      <fieldsUsage count="2">
        <fieldUsage x="-1"/>
        <fieldUsage x="1"/>
      </fieldsUsage>
    </cacheHierarchy>
    <cacheHierarchy uniqueName="[retail_business_table].[date (Quarter)]" caption="date (Quarter)" attribute="1" defaultMemberUniqueName="[retail_business_table].[date (Quarter)].[All]" allUniqueName="[retail_business_table].[date (Quarter)].[All]" dimensionUniqueName="[retail_business_table]" displayFolder="" count="0" memberValueDatatype="130" unbalanced="0"/>
    <cacheHierarchy uniqueName="[retail_business_table].[date (Month)]" caption="date (Month)" attribute="1" defaultMemberUniqueName="[retail_business_table].[date (Month)].[All]" allUniqueName="[retail_business_table].[date (Month)].[All]" dimensionUniqueName="[retail_business_table]" displayFolder="" count="0" memberValueDatatype="130" unbalanced="0"/>
    <cacheHierarchy uniqueName="[retail_business_table].[discount_Per]" caption="discount_Per" attribute="1" defaultMemberUniqueName="[retail_business_table].[discount_Per].[All]" allUniqueName="[retail_business_table].[discount_Per].[All]" dimensionUniqueName="[retail_business_table]" displayFolder="" count="0" memberValueDatatype="20" unbalanced="0"/>
    <cacheHierarchy uniqueName="[retail_business_table].[date (Month Index)]" caption="date (Month Index)" attribute="1" defaultMemberUniqueName="[retail_business_table].[date (Month Index)].[All]" allUniqueName="[retail_business_table].[date (Month Index)].[All]" dimensionUniqueName="[retail_business_table]" displayFolder="" count="0" memberValueDatatype="20" unbalanced="0" hidden="1"/>
    <cacheHierarchy uniqueName="[Measures].[Sum of revenue]" caption="Sum of revenue" measure="1" displayFolder="" measureGroup="retail_business_table"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retail_business_table"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retail_business_tabl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Sum of discount_Per]" caption="Sum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erage of discount_Per]" caption="Average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g_dis]" caption="Avg_dis" measure="1" displayFolder="" measureGroup="retail_business_table" count="0"/>
    <cacheHierarchy uniqueName="[Measures].[__XL_Count retail_business_table]" caption="__XL_Count retail_business_table" measure="1" displayFolder="" measureGroup="retail_business_table" count="0" hidden="1"/>
    <cacheHierarchy uniqueName="[Measures].[__No measures defined]" caption="__No measures defined" measure="1" displayFolder="" count="0" hidden="1"/>
  </cacheHierarchies>
  <kpis count="0"/>
  <dimensions count="2">
    <dimension measure="1" name="Measures" uniqueName="[Measures]" caption="Measures"/>
    <dimension name="retail_business_table" uniqueName="[retail_business_table]" caption="retail_business_table"/>
  </dimensions>
  <measureGroups count="1">
    <measureGroup name="retail_business_table" caption="retail_business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tain head" refreshedDate="46223.797303819447" backgroundQuery="1" createdVersion="8" refreshedVersion="8" minRefreshableVersion="3" recordCount="0" supportSubquery="1" supportAdvancedDrill="1" xr:uid="{8E18E6F6-A3AA-45C9-B75F-31A935409EF0}">
  <cacheSource type="external" connectionId="2"/>
  <cacheFields count="4">
    <cacheField name="[retail_business_table].[date (Month)].[date (Month)]" caption="date (Month)" numFmtId="0" hierarchy="24" level="1">
      <sharedItems count="12">
        <s v="Jan"/>
        <s v="Feb"/>
        <s v="Mar"/>
        <s v="Apr"/>
        <s v="May"/>
        <s v="Jun"/>
        <s v="Jul"/>
        <s v="Aug"/>
        <s v="Sep"/>
        <s v="Oct" u="1"/>
        <s v="Nov" u="1"/>
        <s v="Dec" u="1"/>
      </sharedItems>
      <extLst>
        <ext xmlns:x15="http://schemas.microsoft.com/office/spreadsheetml/2010/11/main" uri="{4F2E5C28-24EA-4eb8-9CBF-B6C8F9C3D259}">
          <x15:cachedUniqueNames>
            <x15:cachedUniqueName index="0" name="[retail_business_table].[date (Month)].&amp;[Jan]"/>
            <x15:cachedUniqueName index="1" name="[retail_business_table].[date (Month)].&amp;[Feb]"/>
            <x15:cachedUniqueName index="2" name="[retail_business_table].[date (Month)].&amp;[Mar]"/>
            <x15:cachedUniqueName index="3" name="[retail_business_table].[date (Month)].&amp;[Apr]"/>
            <x15:cachedUniqueName index="4" name="[retail_business_table].[date (Month)].&amp;[May]"/>
            <x15:cachedUniqueName index="5" name="[retail_business_table].[date (Month)].&amp;[Jun]"/>
            <x15:cachedUniqueName index="6" name="[retail_business_table].[date (Month)].&amp;[Jul]"/>
            <x15:cachedUniqueName index="7" name="[retail_business_table].[date (Month)].&amp;[Aug]"/>
            <x15:cachedUniqueName index="8" name="[retail_business_table].[date (Month)].&amp;[Sep]"/>
            <x15:cachedUniqueName index="9" name="[retail_business_table].[date (Month)].&amp;[Oct]"/>
            <x15:cachedUniqueName index="10" name="[retail_business_table].[date (Month)].&amp;[Nov]"/>
            <x15:cachedUniqueName index="11" name="[retail_business_table].[date (Month)].&amp;[Dec]"/>
          </x15:cachedUniqueNames>
        </ext>
      </extLst>
    </cacheField>
    <cacheField name="[Measures].[Sum of revenue]" caption="Sum of revenue" numFmtId="0" hierarchy="27" level="32767"/>
    <cacheField name="[Measures].[Sum of profit]" caption="Sum of profit" numFmtId="0" hierarchy="29" level="32767"/>
    <cacheField name="[retail_business_table].[date (Year)].[date (Year)]" caption="date (Year)" numFmtId="0" hierarchy="22" level="1">
      <sharedItems containsSemiMixedTypes="0" containsNonDate="0" containsString="0"/>
    </cacheField>
  </cacheFields>
  <cacheHierarchies count="37">
    <cacheHierarchy uniqueName="[retail_business_table].[transactionid]" caption="transactionid" attribute="1" defaultMemberUniqueName="[retail_business_table].[transactionid].[All]" allUniqueName="[retail_business_table].[transactionid].[All]" dimensionUniqueName="[retail_business_table]" displayFolder="" count="0" memberValueDatatype="130" unbalanced="0"/>
    <cacheHierarchy uniqueName="[retail_business_table].[date]" caption="date" attribute="1" time="1" defaultMemberUniqueName="[retail_business_table].[date].[All]" allUniqueName="[retail_business_table].[date].[All]" dimensionUniqueName="[retail_business_table]" displayFolder="" count="0" memberValueDatatype="7" unbalanced="0"/>
    <cacheHierarchy uniqueName="[retail_business_table].[customerid]" caption="customerid" attribute="1" defaultMemberUniqueName="[retail_business_table].[customerid].[All]" allUniqueName="[retail_business_table].[customerid].[All]" dimensionUniqueName="[retail_business_table]" displayFolder="" count="0" memberValueDatatype="130" unbalanced="0"/>
    <cacheHierarchy uniqueName="[retail_business_table].[gender]" caption="gender" attribute="1" defaultMemberUniqueName="[retail_business_table].[gender].[All]" allUniqueName="[retail_business_table].[gender].[All]" dimensionUniqueName="[retail_business_table]" displayFolder="" count="0" memberValueDatatype="130" unbalanced="0"/>
    <cacheHierarchy uniqueName="[retail_business_table].[birthdate]" caption="birthdate" attribute="1" time="1" defaultMemberUniqueName="[retail_business_table].[birthdate].[All]" allUniqueName="[retail_business_table].[birthdate].[All]" dimensionUniqueName="[retail_business_table]" displayFolder="" count="0" memberValueDatatype="7" unbalanced="0"/>
    <cacheHierarchy uniqueName="[retail_business_table].[customer_city]" caption="customer_city" attribute="1" defaultMemberUniqueName="[retail_business_table].[customer_city].[All]" allUniqueName="[retail_business_table].[customer_city].[All]" dimensionUniqueName="[retail_business_table]" displayFolder="" count="0" memberValueDatatype="130" unbalanced="0"/>
    <cacheHierarchy uniqueName="[retail_business_table].[joindate]" caption="joindate" attribute="1" time="1" defaultMemberUniqueName="[retail_business_table].[joindate].[All]" allUniqueName="[retail_business_table].[joindate].[All]" dimensionUniqueName="[retail_business_table]" displayFolder="" count="0" memberValueDatatype="7" unbalanced="0"/>
    <cacheHierarchy uniqueName="[retail_business_table].[productid]" caption="productid" attribute="1" defaultMemberUniqueName="[retail_business_table].[productid].[All]" allUniqueName="[retail_business_table].[productid].[All]" dimensionUniqueName="[retail_business_table]" displayFolder="" count="0" memberValueDatatype="130" unbalanced="0"/>
    <cacheHierarchy uniqueName="[retail_business_table].[productname]" caption="productname" attribute="1" defaultMemberUniqueName="[retail_business_table].[productname].[All]" allUniqueName="[retail_business_table].[productname].[All]" dimensionUniqueName="[retail_business_table]" displayFolder="" count="0" memberValueDatatype="130" unbalanced="0"/>
    <cacheHierarchy uniqueName="[retail_business_table].[category]" caption="category" attribute="1" defaultMemberUniqueName="[retail_business_table].[category].[All]" allUniqueName="[retail_business_table].[category].[All]" dimensionUniqueName="[retail_business_table]" displayFolder="" count="0" memberValueDatatype="130" unbalanced="0"/>
    <cacheHierarchy uniqueName="[retail_business_table].[subcategory]" caption="subcategory" attribute="1" defaultMemberUniqueName="[retail_business_table].[subcategory].[All]" allUniqueName="[retail_business_table].[subcategory].[All]" dimensionUniqueName="[retail_business_table]" displayFolder="" count="0" memberValueDatatype="130" unbalanced="0"/>
    <cacheHierarchy uniqueName="[retail_business_table].[unitprice]" caption="unitprice" attribute="1" defaultMemberUniqueName="[retail_business_table].[unitprice].[All]" allUniqueName="[retail_business_table].[unitprice].[All]" dimensionUniqueName="[retail_business_table]" displayFolder="" count="0" memberValueDatatype="5" unbalanced="0"/>
    <cacheHierarchy uniqueName="[retail_business_table].[costprice]" caption="costprice" attribute="1" defaultMemberUniqueName="[retail_business_table].[costprice].[All]" allUniqueName="[retail_business_table].[costprice].[All]" dimensionUniqueName="[retail_business_table]" displayFolder="" count="0" memberValueDatatype="5" unbalanced="0"/>
    <cacheHierarchy uniqueName="[retail_business_table].[storeid]" caption="storeid" attribute="1" defaultMemberUniqueName="[retail_business_table].[storeid].[All]" allUniqueName="[retail_business_table].[storeid].[All]" dimensionUniqueName="[retail_business_table]" displayFolder="" count="0" memberValueDatatype="130" unbalanced="0"/>
    <cacheHierarchy uniqueName="[retail_business_table].[storename]" caption="storename" attribute="1" defaultMemberUniqueName="[retail_business_table].[storename].[All]" allUniqueName="[retail_business_table].[storename].[All]" dimensionUniqueName="[retail_business_table]" displayFolder="" count="0" memberValueDatatype="130" unbalanced="0"/>
    <cacheHierarchy uniqueName="[retail_business_table].[region]" caption="region" attribute="1" defaultMemberUniqueName="[retail_business_table].[region].[All]" allUniqueName="[retail_business_table].[region].[All]" dimensionUniqueName="[retail_business_table]" displayFolder="" count="0" memberValueDatatype="130" unbalanced="0"/>
    <cacheHierarchy uniqueName="[retail_business_table].[quantity]" caption="quantity" attribute="1" defaultMemberUniqueName="[retail_business_table].[quantity].[All]" allUniqueName="[retail_business_table].[quantity].[All]" dimensionUniqueName="[retail_business_table]" displayFolder="" count="0" memberValueDatatype="20" unbalanced="0"/>
    <cacheHierarchy uniqueName="[retail_business_table].[discount]" caption="discount" attribute="1" defaultMemberUniqueName="[retail_business_table].[discount].[All]" allUniqueName="[retail_business_table].[discount].[All]" dimensionUniqueName="[retail_business_table]" displayFolder="" count="0" memberValueDatatype="5" unbalanced="0"/>
    <cacheHierarchy uniqueName="[retail_business_table].[paymentmethod]" caption="paymentmethod" attribute="1" defaultMemberUniqueName="[retail_business_table].[paymentmethod].[All]" allUniqueName="[retail_business_table].[paymentmethod].[All]" dimensionUniqueName="[retail_business_table]" displayFolder="" count="0" memberValueDatatype="130" unbalanced="0"/>
    <cacheHierarchy uniqueName="[retail_business_table].[revenue]" caption="revenue" attribute="1" defaultMemberUniqueName="[retail_business_table].[revenue].[All]" allUniqueName="[retail_business_table].[revenue].[All]" dimensionUniqueName="[retail_business_table]" displayFolder="" count="0" memberValueDatatype="5" unbalanced="0"/>
    <cacheHierarchy uniqueName="[retail_business_table].[cost]" caption="cost" attribute="1" defaultMemberUniqueName="[retail_business_table].[cost].[All]" allUniqueName="[retail_business_table].[cost].[All]" dimensionUniqueName="[retail_business_table]" displayFolder="" count="0" memberValueDatatype="5" unbalanced="0"/>
    <cacheHierarchy uniqueName="[retail_business_table].[profit]" caption="profit" attribute="1" defaultMemberUniqueName="[retail_business_table].[profit].[All]" allUniqueName="[retail_business_table].[profit].[All]" dimensionUniqueName="[retail_business_table]" displayFolder="" count="0" memberValueDatatype="5" unbalanced="0"/>
    <cacheHierarchy uniqueName="[retail_business_table].[date (Year)]" caption="date (Year)" attribute="1" defaultMemberUniqueName="[retail_business_table].[date (Year)].[All]" allUniqueName="[retail_business_table].[date (Year)].[All]" dimensionUniqueName="[retail_business_table]" displayFolder="" count="2" memberValueDatatype="130" unbalanced="0">
      <fieldsUsage count="2">
        <fieldUsage x="-1"/>
        <fieldUsage x="3"/>
      </fieldsUsage>
    </cacheHierarchy>
    <cacheHierarchy uniqueName="[retail_business_table].[date (Quarter)]" caption="date (Quarter)" attribute="1" defaultMemberUniqueName="[retail_business_table].[date (Quarter)].[All]" allUniqueName="[retail_business_table].[date (Quarter)].[All]" dimensionUniqueName="[retail_business_table]" displayFolder="" count="0" memberValueDatatype="130" unbalanced="0"/>
    <cacheHierarchy uniqueName="[retail_business_table].[date (Month)]" caption="date (Month)" attribute="1" defaultMemberUniqueName="[retail_business_table].[date (Month)].[All]" allUniqueName="[retail_business_table].[date (Month)].[All]" dimensionUniqueName="[retail_business_table]" displayFolder="" count="2" memberValueDatatype="130" unbalanced="0">
      <fieldsUsage count="2">
        <fieldUsage x="-1"/>
        <fieldUsage x="0"/>
      </fieldsUsage>
    </cacheHierarchy>
    <cacheHierarchy uniqueName="[retail_business_table].[discount_Per]" caption="discount_Per" attribute="1" defaultMemberUniqueName="[retail_business_table].[discount_Per].[All]" allUniqueName="[retail_business_table].[discount_Per].[All]" dimensionUniqueName="[retail_business_table]" displayFolder="" count="0" memberValueDatatype="20" unbalanced="0"/>
    <cacheHierarchy uniqueName="[retail_business_table].[date (Month Index)]" caption="date (Month Index)" attribute="1" defaultMemberUniqueName="[retail_business_table].[date (Month Index)].[All]" allUniqueName="[retail_business_table].[date (Month Index)].[All]" dimensionUniqueName="[retail_business_table]" displayFolder="" count="0" memberValueDatatype="20" unbalanced="0" hidden="1"/>
    <cacheHierarchy uniqueName="[Measures].[Sum of revenue]" caption="Sum of revenue" measure="1" displayFolder="" measureGroup="retail_business_table" count="0" oneField="1">
      <fieldsUsage count="1">
        <fieldUsage x="1"/>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retail_business_table"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retail_business_table" count="0" oneField="1">
      <fieldsUsage count="1">
        <fieldUsage x="2"/>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Sum of discount_Per]" caption="Sum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erage of discount_Per]" caption="Average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g_dis]" caption="Avg_dis" measure="1" displayFolder="" measureGroup="retail_business_table" count="0"/>
    <cacheHierarchy uniqueName="[Measures].[__XL_Count retail_business_table]" caption="__XL_Count retail_business_table" measure="1" displayFolder="" measureGroup="retail_business_table" count="0" hidden="1"/>
    <cacheHierarchy uniqueName="[Measures].[__No measures defined]" caption="__No measures defined" measure="1" displayFolder="" count="0" hidden="1"/>
  </cacheHierarchies>
  <kpis count="0"/>
  <dimensions count="2">
    <dimension measure="1" name="Measures" uniqueName="[Measures]" caption="Measures"/>
    <dimension name="retail_business_table" uniqueName="[retail_business_table]" caption="retail_business_table"/>
  </dimensions>
  <measureGroups count="1">
    <measureGroup name="retail_business_table" caption="retail_business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tain head" refreshedDate="46223.801351041664" backgroundQuery="1" createdVersion="8" refreshedVersion="8" minRefreshableVersion="3" recordCount="0" supportSubquery="1" supportAdvancedDrill="1" xr:uid="{84098626-48FF-41EF-BFA4-CFE06E41217A}">
  <cacheSource type="external" connectionId="2"/>
  <cacheFields count="4">
    <cacheField name="[retail_business_table].[region].[region]" caption="region" numFmtId="0" hierarchy="15" level="1">
      <sharedItems count="4">
        <s v="East"/>
        <s v="North"/>
        <s v="South"/>
        <s v="West"/>
      </sharedItems>
      <extLst>
        <ext xmlns:x15="http://schemas.microsoft.com/office/spreadsheetml/2010/11/main" uri="{4F2E5C28-24EA-4eb8-9CBF-B6C8F9C3D259}">
          <x15:cachedUniqueNames>
            <x15:cachedUniqueName index="0" name="[retail_business_table].[region].&amp;[East]"/>
            <x15:cachedUniqueName index="1" name="[retail_business_table].[region].&amp;[North]"/>
            <x15:cachedUniqueName index="2" name="[retail_business_table].[region].&amp;[South]"/>
            <x15:cachedUniqueName index="3" name="[retail_business_table].[region].&amp;[West]"/>
          </x15:cachedUniqueNames>
        </ext>
      </extLst>
    </cacheField>
    <cacheField name="[Measures].[Sum of profit]" caption="Sum of profit" numFmtId="0" hierarchy="29" level="32767"/>
    <cacheField name="[retail_business_table].[date (Year)].[date (Year)]" caption="date (Year)" numFmtId="0" hierarchy="22" level="1">
      <sharedItems containsSemiMixedTypes="0" containsNonDate="0" containsString="0"/>
    </cacheField>
    <cacheField name="[retail_business_table].[storename].[storename]" caption="storename" numFmtId="0" hierarchy="14" level="1">
      <sharedItems count="5">
        <s v="MegaMart Brianahaven"/>
        <s v="MegaMart Jimenezborough"/>
        <s v="MegaMart Johnmouth"/>
        <s v="MegaMart New Michele"/>
        <s v="MegaMart Peckmouth"/>
      </sharedItems>
      <extLst>
        <ext xmlns:x15="http://schemas.microsoft.com/office/spreadsheetml/2010/11/main" uri="{4F2E5C28-24EA-4eb8-9CBF-B6C8F9C3D259}">
          <x15:cachedUniqueNames>
            <x15:cachedUniqueName index="0" name="[retail_business_table].[storename].&amp;[MegaMart Brianahaven]"/>
            <x15:cachedUniqueName index="1" name="[retail_business_table].[storename].&amp;[MegaMart Jimenezborough]"/>
            <x15:cachedUniqueName index="2" name="[retail_business_table].[storename].&amp;[MegaMart Johnmouth]"/>
            <x15:cachedUniqueName index="3" name="[retail_business_table].[storename].&amp;[MegaMart New Michele]"/>
            <x15:cachedUniqueName index="4" name="[retail_business_table].[storename].&amp;[MegaMart Peckmouth]"/>
          </x15:cachedUniqueNames>
        </ext>
      </extLst>
    </cacheField>
  </cacheFields>
  <cacheHierarchies count="37">
    <cacheHierarchy uniqueName="[retail_business_table].[transactionid]" caption="transactionid" attribute="1" defaultMemberUniqueName="[retail_business_table].[transactionid].[All]" allUniqueName="[retail_business_table].[transactionid].[All]" dimensionUniqueName="[retail_business_table]" displayFolder="" count="0" memberValueDatatype="130" unbalanced="0"/>
    <cacheHierarchy uniqueName="[retail_business_table].[date]" caption="date" attribute="1" time="1" defaultMemberUniqueName="[retail_business_table].[date].[All]" allUniqueName="[retail_business_table].[date].[All]" dimensionUniqueName="[retail_business_table]" displayFolder="" count="0" memberValueDatatype="7" unbalanced="0"/>
    <cacheHierarchy uniqueName="[retail_business_table].[customerid]" caption="customerid" attribute="1" defaultMemberUniqueName="[retail_business_table].[customerid].[All]" allUniqueName="[retail_business_table].[customerid].[All]" dimensionUniqueName="[retail_business_table]" displayFolder="" count="0" memberValueDatatype="130" unbalanced="0"/>
    <cacheHierarchy uniqueName="[retail_business_table].[gender]" caption="gender" attribute="1" defaultMemberUniqueName="[retail_business_table].[gender].[All]" allUniqueName="[retail_business_table].[gender].[All]" dimensionUniqueName="[retail_business_table]" displayFolder="" count="0" memberValueDatatype="130" unbalanced="0"/>
    <cacheHierarchy uniqueName="[retail_business_table].[birthdate]" caption="birthdate" attribute="1" time="1" defaultMemberUniqueName="[retail_business_table].[birthdate].[All]" allUniqueName="[retail_business_table].[birthdate].[All]" dimensionUniqueName="[retail_business_table]" displayFolder="" count="0" memberValueDatatype="7" unbalanced="0"/>
    <cacheHierarchy uniqueName="[retail_business_table].[customer_city]" caption="customer_city" attribute="1" defaultMemberUniqueName="[retail_business_table].[customer_city].[All]" allUniqueName="[retail_business_table].[customer_city].[All]" dimensionUniqueName="[retail_business_table]" displayFolder="" count="0" memberValueDatatype="130" unbalanced="0"/>
    <cacheHierarchy uniqueName="[retail_business_table].[joindate]" caption="joindate" attribute="1" time="1" defaultMemberUniqueName="[retail_business_table].[joindate].[All]" allUniqueName="[retail_business_table].[joindate].[All]" dimensionUniqueName="[retail_business_table]" displayFolder="" count="0" memberValueDatatype="7" unbalanced="0"/>
    <cacheHierarchy uniqueName="[retail_business_table].[productid]" caption="productid" attribute="1" defaultMemberUniqueName="[retail_business_table].[productid].[All]" allUniqueName="[retail_business_table].[productid].[All]" dimensionUniqueName="[retail_business_table]" displayFolder="" count="0" memberValueDatatype="130" unbalanced="0"/>
    <cacheHierarchy uniqueName="[retail_business_table].[productname]" caption="productname" attribute="1" defaultMemberUniqueName="[retail_business_table].[productname].[All]" allUniqueName="[retail_business_table].[productname].[All]" dimensionUniqueName="[retail_business_table]" displayFolder="" count="0" memberValueDatatype="130" unbalanced="0"/>
    <cacheHierarchy uniqueName="[retail_business_table].[category]" caption="category" attribute="1" defaultMemberUniqueName="[retail_business_table].[category].[All]" allUniqueName="[retail_business_table].[category].[All]" dimensionUniqueName="[retail_business_table]" displayFolder="" count="0" memberValueDatatype="130" unbalanced="0"/>
    <cacheHierarchy uniqueName="[retail_business_table].[subcategory]" caption="subcategory" attribute="1" defaultMemberUniqueName="[retail_business_table].[subcategory].[All]" allUniqueName="[retail_business_table].[subcategory].[All]" dimensionUniqueName="[retail_business_table]" displayFolder="" count="0" memberValueDatatype="130" unbalanced="0"/>
    <cacheHierarchy uniqueName="[retail_business_table].[unitprice]" caption="unitprice" attribute="1" defaultMemberUniqueName="[retail_business_table].[unitprice].[All]" allUniqueName="[retail_business_table].[unitprice].[All]" dimensionUniqueName="[retail_business_table]" displayFolder="" count="0" memberValueDatatype="5" unbalanced="0"/>
    <cacheHierarchy uniqueName="[retail_business_table].[costprice]" caption="costprice" attribute="1" defaultMemberUniqueName="[retail_business_table].[costprice].[All]" allUniqueName="[retail_business_table].[costprice].[All]" dimensionUniqueName="[retail_business_table]" displayFolder="" count="0" memberValueDatatype="5" unbalanced="0"/>
    <cacheHierarchy uniqueName="[retail_business_table].[storeid]" caption="storeid" attribute="1" defaultMemberUniqueName="[retail_business_table].[storeid].[All]" allUniqueName="[retail_business_table].[storeid].[All]" dimensionUniqueName="[retail_business_table]" displayFolder="" count="0" memberValueDatatype="130" unbalanced="0"/>
    <cacheHierarchy uniqueName="[retail_business_table].[storename]" caption="storename" attribute="1" defaultMemberUniqueName="[retail_business_table].[storename].[All]" allUniqueName="[retail_business_table].[storename].[All]" dimensionUniqueName="[retail_business_table]" displayFolder="" count="2" memberValueDatatype="130" unbalanced="0">
      <fieldsUsage count="2">
        <fieldUsage x="-1"/>
        <fieldUsage x="3"/>
      </fieldsUsage>
    </cacheHierarchy>
    <cacheHierarchy uniqueName="[retail_business_table].[region]" caption="region" attribute="1" defaultMemberUniqueName="[retail_business_table].[region].[All]" allUniqueName="[retail_business_table].[region].[All]" dimensionUniqueName="[retail_business_table]" displayFolder="" count="2" memberValueDatatype="130" unbalanced="0">
      <fieldsUsage count="2">
        <fieldUsage x="-1"/>
        <fieldUsage x="0"/>
      </fieldsUsage>
    </cacheHierarchy>
    <cacheHierarchy uniqueName="[retail_business_table].[quantity]" caption="quantity" attribute="1" defaultMemberUniqueName="[retail_business_table].[quantity].[All]" allUniqueName="[retail_business_table].[quantity].[All]" dimensionUniqueName="[retail_business_table]" displayFolder="" count="0" memberValueDatatype="20" unbalanced="0"/>
    <cacheHierarchy uniqueName="[retail_business_table].[discount]" caption="discount" attribute="1" defaultMemberUniqueName="[retail_business_table].[discount].[All]" allUniqueName="[retail_business_table].[discount].[All]" dimensionUniqueName="[retail_business_table]" displayFolder="" count="0" memberValueDatatype="5" unbalanced="0"/>
    <cacheHierarchy uniqueName="[retail_business_table].[paymentmethod]" caption="paymentmethod" attribute="1" defaultMemberUniqueName="[retail_business_table].[paymentmethod].[All]" allUniqueName="[retail_business_table].[paymentmethod].[All]" dimensionUniqueName="[retail_business_table]" displayFolder="" count="0" memberValueDatatype="130" unbalanced="0"/>
    <cacheHierarchy uniqueName="[retail_business_table].[revenue]" caption="revenue" attribute="1" defaultMemberUniqueName="[retail_business_table].[revenue].[All]" allUniqueName="[retail_business_table].[revenue].[All]" dimensionUniqueName="[retail_business_table]" displayFolder="" count="0" memberValueDatatype="5" unbalanced="0"/>
    <cacheHierarchy uniqueName="[retail_business_table].[cost]" caption="cost" attribute="1" defaultMemberUniqueName="[retail_business_table].[cost].[All]" allUniqueName="[retail_business_table].[cost].[All]" dimensionUniqueName="[retail_business_table]" displayFolder="" count="0" memberValueDatatype="5" unbalanced="0"/>
    <cacheHierarchy uniqueName="[retail_business_table].[profit]" caption="profit" attribute="1" defaultMemberUniqueName="[retail_business_table].[profit].[All]" allUniqueName="[retail_business_table].[profit].[All]" dimensionUniqueName="[retail_business_table]" displayFolder="" count="0" memberValueDatatype="5" unbalanced="0"/>
    <cacheHierarchy uniqueName="[retail_business_table].[date (Year)]" caption="date (Year)" attribute="1" defaultMemberUniqueName="[retail_business_table].[date (Year)].[All]" allUniqueName="[retail_business_table].[date (Year)].[All]" dimensionUniqueName="[retail_business_table]" displayFolder="" count="2" memberValueDatatype="130" unbalanced="0">
      <fieldsUsage count="2">
        <fieldUsage x="-1"/>
        <fieldUsage x="2"/>
      </fieldsUsage>
    </cacheHierarchy>
    <cacheHierarchy uniqueName="[retail_business_table].[date (Quarter)]" caption="date (Quarter)" attribute="1" defaultMemberUniqueName="[retail_business_table].[date (Quarter)].[All]" allUniqueName="[retail_business_table].[date (Quarter)].[All]" dimensionUniqueName="[retail_business_table]" displayFolder="" count="0" memberValueDatatype="130" unbalanced="0"/>
    <cacheHierarchy uniqueName="[retail_business_table].[date (Month)]" caption="date (Month)" attribute="1" defaultMemberUniqueName="[retail_business_table].[date (Month)].[All]" allUniqueName="[retail_business_table].[date (Month)].[All]" dimensionUniqueName="[retail_business_table]" displayFolder="" count="0" memberValueDatatype="130" unbalanced="0"/>
    <cacheHierarchy uniqueName="[retail_business_table].[discount_Per]" caption="discount_Per" attribute="1" defaultMemberUniqueName="[retail_business_table].[discount_Per].[All]" allUniqueName="[retail_business_table].[discount_Per].[All]" dimensionUniqueName="[retail_business_table]" displayFolder="" count="0" memberValueDatatype="20" unbalanced="0"/>
    <cacheHierarchy uniqueName="[retail_business_table].[date (Month Index)]" caption="date (Month Index)" attribute="1" defaultMemberUniqueName="[retail_business_table].[date (Month Index)].[All]" allUniqueName="[retail_business_table].[date (Month Index)].[All]" dimensionUniqueName="[retail_business_table]" displayFolder="" count="0" memberValueDatatype="20" unbalanced="0" hidden="1"/>
    <cacheHierarchy uniqueName="[Measures].[Sum of revenue]" caption="Sum of revenue" measure="1" displayFolder="" measureGroup="retail_business_table"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retail_business_table"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retail_business_table" count="0" oneField="1">
      <fieldsUsage count="1">
        <fieldUsage x="1"/>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Sum of discount_Per]" caption="Sum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erage of discount_Per]" caption="Average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g_dis]" caption="Avg_dis" measure="1" displayFolder="" measureGroup="retail_business_table" count="0"/>
    <cacheHierarchy uniqueName="[Measures].[__XL_Count retail_business_table]" caption="__XL_Count retail_business_table" measure="1" displayFolder="" measureGroup="retail_business_table" count="0" hidden="1"/>
    <cacheHierarchy uniqueName="[Measures].[__No measures defined]" caption="__No measures defined" measure="1" displayFolder="" count="0" hidden="1"/>
  </cacheHierarchies>
  <kpis count="0"/>
  <dimensions count="2">
    <dimension measure="1" name="Measures" uniqueName="[Measures]" caption="Measures"/>
    <dimension name="retail_business_table" uniqueName="[retail_business_table]" caption="retail_business_table"/>
  </dimensions>
  <measureGroups count="1">
    <measureGroup name="retail_business_table" caption="retail_business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tain head" refreshedDate="46223.797290046299" backgroundQuery="1" createdVersion="3" refreshedVersion="8" minRefreshableVersion="3" recordCount="0" supportSubquery="1" supportAdvancedDrill="1" xr:uid="{272DDB12-A5C4-47DD-870C-85D09C8C4BC8}">
  <cacheSource type="external" connectionId="2">
    <extLst>
      <ext xmlns:x14="http://schemas.microsoft.com/office/spreadsheetml/2009/9/main" uri="{F057638F-6D5F-4e77-A914-E7F072B9BCA8}">
        <x14:sourceConnection name="ThisWorkbookDataModel"/>
      </ext>
    </extLst>
  </cacheSource>
  <cacheFields count="0"/>
  <cacheHierarchies count="37">
    <cacheHierarchy uniqueName="[retail_business_table].[transactionid]" caption="transactionid" attribute="1" defaultMemberUniqueName="[retail_business_table].[transactionid].[All]" allUniqueName="[retail_business_table].[transactionid].[All]" dimensionUniqueName="[retail_business_table]" displayFolder="" count="0" memberValueDatatype="130" unbalanced="0"/>
    <cacheHierarchy uniqueName="[retail_business_table].[date]" caption="date" attribute="1" time="1" defaultMemberUniqueName="[retail_business_table].[date].[All]" allUniqueName="[retail_business_table].[date].[All]" dimensionUniqueName="[retail_business_table]" displayFolder="" count="0" memberValueDatatype="7" unbalanced="0"/>
    <cacheHierarchy uniqueName="[retail_business_table].[customerid]" caption="customerid" attribute="1" defaultMemberUniqueName="[retail_business_table].[customerid].[All]" allUniqueName="[retail_business_table].[customerid].[All]" dimensionUniqueName="[retail_business_table]" displayFolder="" count="0" memberValueDatatype="130" unbalanced="0"/>
    <cacheHierarchy uniqueName="[retail_business_table].[gender]" caption="gender" attribute="1" defaultMemberUniqueName="[retail_business_table].[gender].[All]" allUniqueName="[retail_business_table].[gender].[All]" dimensionUniqueName="[retail_business_table]" displayFolder="" count="0" memberValueDatatype="130" unbalanced="0"/>
    <cacheHierarchy uniqueName="[retail_business_table].[birthdate]" caption="birthdate" attribute="1" time="1" defaultMemberUniqueName="[retail_business_table].[birthdate].[All]" allUniqueName="[retail_business_table].[birthdate].[All]" dimensionUniqueName="[retail_business_table]" displayFolder="" count="0" memberValueDatatype="7" unbalanced="0"/>
    <cacheHierarchy uniqueName="[retail_business_table].[customer_city]" caption="customer_city" attribute="1" defaultMemberUniqueName="[retail_business_table].[customer_city].[All]" allUniqueName="[retail_business_table].[customer_city].[All]" dimensionUniqueName="[retail_business_table]" displayFolder="" count="0" memberValueDatatype="130" unbalanced="0"/>
    <cacheHierarchy uniqueName="[retail_business_table].[joindate]" caption="joindate" attribute="1" time="1" defaultMemberUniqueName="[retail_business_table].[joindate].[All]" allUniqueName="[retail_business_table].[joindate].[All]" dimensionUniqueName="[retail_business_table]" displayFolder="" count="0" memberValueDatatype="7" unbalanced="0"/>
    <cacheHierarchy uniqueName="[retail_business_table].[productid]" caption="productid" attribute="1" defaultMemberUniqueName="[retail_business_table].[productid].[All]" allUniqueName="[retail_business_table].[productid].[All]" dimensionUniqueName="[retail_business_table]" displayFolder="" count="0" memberValueDatatype="130" unbalanced="0"/>
    <cacheHierarchy uniqueName="[retail_business_table].[productname]" caption="productname" attribute="1" defaultMemberUniqueName="[retail_business_table].[productname].[All]" allUniqueName="[retail_business_table].[productname].[All]" dimensionUniqueName="[retail_business_table]" displayFolder="" count="0" memberValueDatatype="130" unbalanced="0"/>
    <cacheHierarchy uniqueName="[retail_business_table].[category]" caption="category" attribute="1" defaultMemberUniqueName="[retail_business_table].[category].[All]" allUniqueName="[retail_business_table].[category].[All]" dimensionUniqueName="[retail_business_table]" displayFolder="" count="0" memberValueDatatype="130" unbalanced="0"/>
    <cacheHierarchy uniqueName="[retail_business_table].[subcategory]" caption="subcategory" attribute="1" defaultMemberUniqueName="[retail_business_table].[subcategory].[All]" allUniqueName="[retail_business_table].[subcategory].[All]" dimensionUniqueName="[retail_business_table]" displayFolder="" count="0" memberValueDatatype="130" unbalanced="0"/>
    <cacheHierarchy uniqueName="[retail_business_table].[unitprice]" caption="unitprice" attribute="1" defaultMemberUniqueName="[retail_business_table].[unitprice].[All]" allUniqueName="[retail_business_table].[unitprice].[All]" dimensionUniqueName="[retail_business_table]" displayFolder="" count="0" memberValueDatatype="5" unbalanced="0"/>
    <cacheHierarchy uniqueName="[retail_business_table].[costprice]" caption="costprice" attribute="1" defaultMemberUniqueName="[retail_business_table].[costprice].[All]" allUniqueName="[retail_business_table].[costprice].[All]" dimensionUniqueName="[retail_business_table]" displayFolder="" count="0" memberValueDatatype="5" unbalanced="0"/>
    <cacheHierarchy uniqueName="[retail_business_table].[storeid]" caption="storeid" attribute="1" defaultMemberUniqueName="[retail_business_table].[storeid].[All]" allUniqueName="[retail_business_table].[storeid].[All]" dimensionUniqueName="[retail_business_table]" displayFolder="" count="0" memberValueDatatype="130" unbalanced="0"/>
    <cacheHierarchy uniqueName="[retail_business_table].[storename]" caption="storename" attribute="1" defaultMemberUniqueName="[retail_business_table].[storename].[All]" allUniqueName="[retail_business_table].[storename].[All]" dimensionUniqueName="[retail_business_table]" displayFolder="" count="0" memberValueDatatype="130" unbalanced="0"/>
    <cacheHierarchy uniqueName="[retail_business_table].[region]" caption="region" attribute="1" defaultMemberUniqueName="[retail_business_table].[region].[All]" allUniqueName="[retail_business_table].[region].[All]" dimensionUniqueName="[retail_business_table]" displayFolder="" count="0" memberValueDatatype="130" unbalanced="0"/>
    <cacheHierarchy uniqueName="[retail_business_table].[quantity]" caption="quantity" attribute="1" defaultMemberUniqueName="[retail_business_table].[quantity].[All]" allUniqueName="[retail_business_table].[quantity].[All]" dimensionUniqueName="[retail_business_table]" displayFolder="" count="0" memberValueDatatype="20" unbalanced="0"/>
    <cacheHierarchy uniqueName="[retail_business_table].[discount]" caption="discount" attribute="1" defaultMemberUniqueName="[retail_business_table].[discount].[All]" allUniqueName="[retail_business_table].[discount].[All]" dimensionUniqueName="[retail_business_table]" displayFolder="" count="0" memberValueDatatype="5" unbalanced="0"/>
    <cacheHierarchy uniqueName="[retail_business_table].[paymentmethod]" caption="paymentmethod" attribute="1" defaultMemberUniqueName="[retail_business_table].[paymentmethod].[All]" allUniqueName="[retail_business_table].[paymentmethod].[All]" dimensionUniqueName="[retail_business_table]" displayFolder="" count="0" memberValueDatatype="130" unbalanced="0"/>
    <cacheHierarchy uniqueName="[retail_business_table].[revenue]" caption="revenue" attribute="1" defaultMemberUniqueName="[retail_business_table].[revenue].[All]" allUniqueName="[retail_business_table].[revenue].[All]" dimensionUniqueName="[retail_business_table]" displayFolder="" count="0" memberValueDatatype="5" unbalanced="0"/>
    <cacheHierarchy uniqueName="[retail_business_table].[cost]" caption="cost" attribute="1" defaultMemberUniqueName="[retail_business_table].[cost].[All]" allUniqueName="[retail_business_table].[cost].[All]" dimensionUniqueName="[retail_business_table]" displayFolder="" count="0" memberValueDatatype="5" unbalanced="0"/>
    <cacheHierarchy uniqueName="[retail_business_table].[profit]" caption="profit" attribute="1" defaultMemberUniqueName="[retail_business_table].[profit].[All]" allUniqueName="[retail_business_table].[profit].[All]" dimensionUniqueName="[retail_business_table]" displayFolder="" count="0" memberValueDatatype="5" unbalanced="0"/>
    <cacheHierarchy uniqueName="[retail_business_table].[date (Year)]" caption="date (Year)" attribute="1" defaultMemberUniqueName="[retail_business_table].[date (Year)].[All]" allUniqueName="[retail_business_table].[date (Year)].[All]" dimensionUniqueName="[retail_business_table]" displayFolder="" count="2" memberValueDatatype="130" unbalanced="0"/>
    <cacheHierarchy uniqueName="[retail_business_table].[date (Quarter)]" caption="date (Quarter)" attribute="1" defaultMemberUniqueName="[retail_business_table].[date (Quarter)].[All]" allUniqueName="[retail_business_table].[date (Quarter)].[All]" dimensionUniqueName="[retail_business_table]" displayFolder="" count="0" memberValueDatatype="130" unbalanced="0"/>
    <cacheHierarchy uniqueName="[retail_business_table].[date (Month)]" caption="date (Month)" attribute="1" defaultMemberUniqueName="[retail_business_table].[date (Month)].[All]" allUniqueName="[retail_business_table].[date (Month)].[All]" dimensionUniqueName="[retail_business_table]" displayFolder="" count="0" memberValueDatatype="130" unbalanced="0"/>
    <cacheHierarchy uniqueName="[retail_business_table].[discount_Per]" caption="discount_Per" attribute="1" defaultMemberUniqueName="[retail_business_table].[discount_Per].[All]" allUniqueName="[retail_business_table].[discount_Per].[All]" dimensionUniqueName="[retail_business_table]" displayFolder="" count="0" memberValueDatatype="20" unbalanced="0"/>
    <cacheHierarchy uniqueName="[retail_business_table].[date (Month Index)]" caption="date (Month Index)" attribute="1" defaultMemberUniqueName="[retail_business_table].[date (Month Index)].[All]" allUniqueName="[retail_business_table].[date (Month Index)].[All]" dimensionUniqueName="[retail_business_table]" displayFolder="" count="0" memberValueDatatype="20" unbalanced="0" hidden="1"/>
    <cacheHierarchy uniqueName="[Measures].[Sum of revenue]" caption="Sum of revenue" measure="1" displayFolder="" measureGroup="retail_business_table"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retail_business_table"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retail_business_tabl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retail_business_table" count="0">
      <extLst>
        <ext xmlns:x15="http://schemas.microsoft.com/office/spreadsheetml/2010/11/main" uri="{B97F6D7D-B522-45F9-BDA1-12C45D357490}">
          <x15:cacheHierarchy aggregatedColumn="17"/>
        </ext>
      </extLst>
    </cacheHierarchy>
    <cacheHierarchy uniqueName="[Measures].[Sum of discount_Per]" caption="Sum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erage of discount_Per]" caption="Average of discount_Per" measure="1" displayFolder="" measureGroup="retail_business_table" count="0">
      <extLst>
        <ext xmlns:x15="http://schemas.microsoft.com/office/spreadsheetml/2010/11/main" uri="{B97F6D7D-B522-45F9-BDA1-12C45D357490}">
          <x15:cacheHierarchy aggregatedColumn="25"/>
        </ext>
      </extLst>
    </cacheHierarchy>
    <cacheHierarchy uniqueName="[Measures].[Avg_dis]" caption="Avg_dis" measure="1" displayFolder="" measureGroup="retail_business_table" count="0"/>
    <cacheHierarchy uniqueName="[Measures].[__XL_Count retail_business_table]" caption="__XL_Count retail_business_table" measure="1" displayFolder="" measureGroup="retail_business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047485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F3E5AE-4720-4ADF-A086-ECE36DEFA7A5}" name="PivotTable7" cacheId="2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4">
  <location ref="AD27:AE33" firstHeaderRow="1" firstDataRow="1" firstDataCol="1"/>
  <pivotFields count="4">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3"/>
  </rowFields>
  <rowItems count="6">
    <i>
      <x v="3"/>
    </i>
    <i>
      <x v="2"/>
    </i>
    <i>
      <x/>
    </i>
    <i>
      <x v="1"/>
    </i>
    <i>
      <x v="4"/>
    </i>
    <i t="grand">
      <x/>
    </i>
  </rowItems>
  <colItems count="1">
    <i/>
  </colItems>
  <dataFields count="1">
    <dataField name="Sum of profit" fld="1" baseField="0" baseItem="0"/>
  </dataFields>
  <formats count="1">
    <format dxfId="0">
      <pivotArea outline="0" collapsedLevelsAreSubtotals="1" fieldPosition="0"/>
    </format>
  </formats>
  <chartFormats count="2">
    <chartFormat chart="28"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business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caption="Average of discount_Per"/>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business_table">
        <x15:activeTabTopLevelEntity name="[retail_busines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B5711F-B9B1-475B-81CE-FF7DD7588B91}" name="PivotTable5" cacheId="2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AD17:AE23"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1"/>
    </i>
    <i>
      <x v="2"/>
    </i>
    <i>
      <x v="3"/>
    </i>
    <i>
      <x v="4"/>
    </i>
    <i>
      <x/>
    </i>
    <i t="grand">
      <x/>
    </i>
  </rowItems>
  <colItems count="1">
    <i/>
  </colItems>
  <dataFields count="1">
    <dataField name="Sum of quantity" fld="0" baseField="0" baseItem="0"/>
  </dataFields>
  <formats count="1">
    <format dxfId="1">
      <pivotArea outline="0" collapsedLevelsAreSubtotals="1" fieldPosition="0"/>
    </format>
  </formats>
  <chartFormats count="2">
    <chartFormat chart="24"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business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caption="Average of discount_Per"/>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business_table">
        <x15:activeTabTopLevelEntity name="[retail_busines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D68D4C-137E-45B9-AAC9-805C33FEC740}" name="PivotTable1" cacheId="2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D7:AE13"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4"/>
    </i>
    <i>
      <x/>
    </i>
    <i>
      <x v="1"/>
    </i>
    <i>
      <x v="2"/>
    </i>
    <i>
      <x v="3"/>
    </i>
    <i t="grand">
      <x/>
    </i>
  </rowItems>
  <colItems count="1">
    <i/>
  </colItems>
  <dataFields count="1">
    <dataField fld="0" subtotal="count" baseField="0" baseItem="0"/>
  </dataFields>
  <formats count="1">
    <format dxfId="2">
      <pivotArea outline="0" collapsedLevelsAreSubtotals="1" fieldPosition="0"/>
    </format>
  </formats>
  <chartFormats count="2">
    <chartFormat chart="18" format="3"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business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caption="Average of discount_Per"/>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business_table">
        <x15:activeTabTopLevelEntity name="[retail_busines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70E6E2-9691-40F7-939F-63C4723D8463}" name="PivotTable17" cacheId="2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W8:X1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formats count="1">
    <format dxfId="3">
      <pivotArea outline="0" collapsedLevelsAreSubtotals="1" fieldPosition="0"/>
    </format>
  </formats>
  <chartFormats count="1">
    <chartFormat chart="18" format="3"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business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caption="Average of discount_Per"/>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business_table">
        <x15:activeTabTopLevelEntity name="[retail_busines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556EC0-35B6-4E16-B943-A4DAC3390BE7}" name="PivotTable2" cacheId="2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C8:E12"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revenue" fld="1" baseField="0" baseItem="0" numFmtId="164"/>
    <dataField name="Sum of profit" fld="2" baseField="0" baseItem="0"/>
  </dataFields>
  <formats count="1">
    <format dxfId="4">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series="1">
      <pivotArea type="data" outline="0" fieldPosition="0">
        <references count="1">
          <reference field="4294967294" count="1" selected="0">
            <x v="1"/>
          </reference>
        </references>
      </pivotArea>
    </chartFormat>
    <chartFormat chart="3" format="7">
      <pivotArea type="data" outline="0" fieldPosition="0">
        <references count="2">
          <reference field="4294967294" count="1" selected="0">
            <x v="1"/>
          </reference>
          <reference field="0" count="1" selected="0">
            <x v="2"/>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business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business_table">
        <x15:activeTabTopLevelEntity name="[retail_busines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BA8739-9A93-4195-882E-6299C3B7AD7C}" name="PivotTable8" cacheId="2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K8:L59" firstHeaderRow="1" firstDataRow="1" firstDataCol="1"/>
  <pivotFields count="3">
    <pivotField dataField="1" subtotalTop="0" showAll="0" defaultSubtotal="0"/>
    <pivotField axis="axisRow" allDrilled="1" subtotalTop="0" showAll="0" sortType="de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1">
    <i>
      <x v="6"/>
    </i>
    <i>
      <x v="40"/>
    </i>
    <i>
      <x v="2"/>
    </i>
    <i>
      <x v="35"/>
    </i>
    <i>
      <x v="4"/>
    </i>
    <i>
      <x v="18"/>
    </i>
    <i>
      <x v="39"/>
    </i>
    <i>
      <x v="45"/>
    </i>
    <i>
      <x v="22"/>
    </i>
    <i>
      <x v="21"/>
    </i>
    <i>
      <x v="37"/>
    </i>
    <i>
      <x v="31"/>
    </i>
    <i>
      <x v="15"/>
    </i>
    <i>
      <x v="49"/>
    </i>
    <i>
      <x v="7"/>
    </i>
    <i>
      <x v="32"/>
    </i>
    <i>
      <x v="26"/>
    </i>
    <i>
      <x v="25"/>
    </i>
    <i>
      <x/>
    </i>
    <i>
      <x v="1"/>
    </i>
    <i>
      <x v="20"/>
    </i>
    <i>
      <x v="24"/>
    </i>
    <i>
      <x v="29"/>
    </i>
    <i>
      <x v="17"/>
    </i>
    <i>
      <x v="33"/>
    </i>
    <i>
      <x v="34"/>
    </i>
    <i>
      <x v="16"/>
    </i>
    <i>
      <x v="3"/>
    </i>
    <i>
      <x v="5"/>
    </i>
    <i>
      <x v="44"/>
    </i>
    <i>
      <x v="11"/>
    </i>
    <i>
      <x v="10"/>
    </i>
    <i>
      <x v="46"/>
    </i>
    <i>
      <x v="8"/>
    </i>
    <i>
      <x v="14"/>
    </i>
    <i>
      <x v="42"/>
    </i>
    <i>
      <x v="27"/>
    </i>
    <i>
      <x v="28"/>
    </i>
    <i>
      <x v="12"/>
    </i>
    <i>
      <x v="43"/>
    </i>
    <i>
      <x v="36"/>
    </i>
    <i>
      <x v="48"/>
    </i>
    <i>
      <x v="19"/>
    </i>
    <i>
      <x v="41"/>
    </i>
    <i>
      <x v="9"/>
    </i>
    <i>
      <x v="13"/>
    </i>
    <i>
      <x v="47"/>
    </i>
    <i>
      <x v="38"/>
    </i>
    <i>
      <x v="23"/>
    </i>
    <i>
      <x v="30"/>
    </i>
    <i t="grand">
      <x/>
    </i>
  </rowItems>
  <colItems count="1">
    <i/>
  </colItems>
  <dataFields count="1">
    <dataField name="Sum of revenue" fld="0" baseField="0" baseItem="0"/>
  </dataFields>
  <formats count="1">
    <format dxfId="5">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6" format="19" series="1">
      <pivotArea type="data" outline="0" fieldPosition="0">
        <references count="1">
          <reference field="4294967294" count="1" selected="0">
            <x v="0"/>
          </reference>
        </references>
      </pivotArea>
    </chartFormat>
    <chartFormat chart="7" format="33"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business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business_table">
        <x15:activeTabTopLevelEntity name="[retail_busines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1028CE-D6C1-40C0-9FA9-7B326A91810B}" name="PivotTable6" cacheId="2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C36:E46" firstHeaderRow="0" firstDataRow="1" firstDataCol="1"/>
  <pivotFields count="4">
    <pivotField axis="axisRow"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2">
    <i>
      <x/>
    </i>
    <i i="1">
      <x v="1"/>
    </i>
  </colItems>
  <dataFields count="2">
    <dataField name="Sum of revenue" fld="1" baseField="0" baseItem="0"/>
    <dataField name="Sum of profit" fld="2" baseField="0" baseItem="0"/>
  </dataFields>
  <formats count="1">
    <format dxfId="6">
      <pivotArea outline="0" collapsedLevelsAreSubtotals="1" fieldPosition="0"/>
    </format>
  </formats>
  <chartFormats count="43">
    <chartFormat chart="3" format="4"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pivotArea type="data" outline="0" fieldPosition="0">
        <references count="2">
          <reference field="4294967294" count="1" selected="0">
            <x v="0"/>
          </reference>
          <reference field="0" count="1" selected="0">
            <x v="8"/>
          </reference>
        </references>
      </pivotArea>
    </chartFormat>
    <chartFormat chart="3" format="8">
      <pivotArea type="data" outline="0" fieldPosition="0">
        <references count="2">
          <reference field="4294967294" count="1" selected="0">
            <x v="0"/>
          </reference>
          <reference field="0" count="1" selected="0">
            <x v="6"/>
          </reference>
        </references>
      </pivotArea>
    </chartFormat>
    <chartFormat chart="3" format="9">
      <pivotArea type="data" outline="0" fieldPosition="0">
        <references count="2">
          <reference field="4294967294" count="1" selected="0">
            <x v="0"/>
          </reference>
          <reference field="0" count="1" selected="0">
            <x v="4"/>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10"/>
          </reference>
        </references>
      </pivotArea>
    </chartFormat>
    <chartFormat chart="3" format="13">
      <pivotArea type="data" outline="0" fieldPosition="0">
        <references count="2">
          <reference field="4294967294" count="1" selected="0">
            <x v="1"/>
          </reference>
          <reference field="0" count="1" selected="0">
            <x v="1"/>
          </reference>
        </references>
      </pivotArea>
    </chartFormat>
    <chartFormat chart="3" format="14">
      <pivotArea type="data" outline="0" fieldPosition="0">
        <references count="2">
          <reference field="4294967294" count="1" selected="0">
            <x v="1"/>
          </reference>
          <reference field="0" count="1" selected="0">
            <x v="3"/>
          </reference>
        </references>
      </pivotArea>
    </chartFormat>
    <chartFormat chart="3" format="15">
      <pivotArea type="data" outline="0" fieldPosition="0">
        <references count="2">
          <reference field="4294967294" count="1" selected="0">
            <x v="1"/>
          </reference>
          <reference field="0" count="1" selected="0">
            <x v="5"/>
          </reference>
        </references>
      </pivotArea>
    </chartFormat>
    <chartFormat chart="3" format="16">
      <pivotArea type="data" outline="0" fieldPosition="0">
        <references count="2">
          <reference field="4294967294" count="1" selected="0">
            <x v="1"/>
          </reference>
          <reference field="0" count="1" selected="0">
            <x v="7"/>
          </reference>
        </references>
      </pivotArea>
    </chartFormat>
    <chartFormat chart="3" format="17">
      <pivotArea type="data" outline="0" fieldPosition="0">
        <references count="2">
          <reference field="4294967294" count="1" selected="0">
            <x v="1"/>
          </reference>
          <reference field="0" count="1" selected="0">
            <x v="9"/>
          </reference>
        </references>
      </pivotArea>
    </chartFormat>
    <chartFormat chart="3" format="18">
      <pivotArea type="data" outline="0" fieldPosition="0">
        <references count="2">
          <reference field="4294967294" count="1" selected="0">
            <x v="1"/>
          </reference>
          <reference field="0" count="1" selected="0">
            <x v="11"/>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0" count="1" selected="0">
            <x v="1"/>
          </reference>
        </references>
      </pivotArea>
    </chartFormat>
    <chartFormat chart="6" format="21">
      <pivotArea type="data" outline="0" fieldPosition="0">
        <references count="2">
          <reference field="4294967294" count="1" selected="0">
            <x v="0"/>
          </reference>
          <reference field="0" count="1" selected="0">
            <x v="2"/>
          </reference>
        </references>
      </pivotArea>
    </chartFormat>
    <chartFormat chart="6" format="22">
      <pivotArea type="data" outline="0" fieldPosition="0">
        <references count="2">
          <reference field="4294967294" count="1" selected="0">
            <x v="0"/>
          </reference>
          <reference field="0" count="1" selected="0">
            <x v="4"/>
          </reference>
        </references>
      </pivotArea>
    </chartFormat>
    <chartFormat chart="6" format="23">
      <pivotArea type="data" outline="0" fieldPosition="0">
        <references count="2">
          <reference field="4294967294" count="1" selected="0">
            <x v="0"/>
          </reference>
          <reference field="0" count="1" selected="0">
            <x v="6"/>
          </reference>
        </references>
      </pivotArea>
    </chartFormat>
    <chartFormat chart="6" format="24">
      <pivotArea type="data" outline="0" fieldPosition="0">
        <references count="2">
          <reference field="4294967294" count="1" selected="0">
            <x v="0"/>
          </reference>
          <reference field="0" count="1" selected="0">
            <x v="8"/>
          </reference>
        </references>
      </pivotArea>
    </chartFormat>
    <chartFormat chart="6" format="25">
      <pivotArea type="data" outline="0" fieldPosition="0">
        <references count="2">
          <reference field="4294967294" count="1" selected="0">
            <x v="0"/>
          </reference>
          <reference field="0" count="1" selected="0">
            <x v="10"/>
          </reference>
        </references>
      </pivotArea>
    </chartFormat>
    <chartFormat chart="6" format="26" series="1">
      <pivotArea type="data" outline="0" fieldPosition="0">
        <references count="1">
          <reference field="4294967294" count="1" selected="0">
            <x v="1"/>
          </reference>
        </references>
      </pivotArea>
    </chartFormat>
    <chartFormat chart="6" format="27">
      <pivotArea type="data" outline="0" fieldPosition="0">
        <references count="2">
          <reference field="4294967294" count="1" selected="0">
            <x v="1"/>
          </reference>
          <reference field="0" count="1" selected="0">
            <x v="1"/>
          </reference>
        </references>
      </pivotArea>
    </chartFormat>
    <chartFormat chart="6" format="28">
      <pivotArea type="data" outline="0" fieldPosition="0">
        <references count="2">
          <reference field="4294967294" count="1" selected="0">
            <x v="1"/>
          </reference>
          <reference field="0" count="1" selected="0">
            <x v="3"/>
          </reference>
        </references>
      </pivotArea>
    </chartFormat>
    <chartFormat chart="6" format="29">
      <pivotArea type="data" outline="0" fieldPosition="0">
        <references count="2">
          <reference field="4294967294" count="1" selected="0">
            <x v="1"/>
          </reference>
          <reference field="0" count="1" selected="0">
            <x v="5"/>
          </reference>
        </references>
      </pivotArea>
    </chartFormat>
    <chartFormat chart="6" format="30">
      <pivotArea type="data" outline="0" fieldPosition="0">
        <references count="2">
          <reference field="4294967294" count="1" selected="0">
            <x v="1"/>
          </reference>
          <reference field="0" count="1" selected="0">
            <x v="7"/>
          </reference>
        </references>
      </pivotArea>
    </chartFormat>
    <chartFormat chart="6" format="31">
      <pivotArea type="data" outline="0" fieldPosition="0">
        <references count="2">
          <reference field="4294967294" count="1" selected="0">
            <x v="1"/>
          </reference>
          <reference field="0" count="1" selected="0">
            <x v="9"/>
          </reference>
        </references>
      </pivotArea>
    </chartFormat>
    <chartFormat chart="6" format="32">
      <pivotArea type="data" outline="0" fieldPosition="0">
        <references count="2">
          <reference field="4294967294" count="1" selected="0">
            <x v="1"/>
          </reference>
          <reference field="0" count="1" selected="0">
            <x v="11"/>
          </reference>
        </references>
      </pivotArea>
    </chartFormat>
    <chartFormat chart="7" format="33" series="1">
      <pivotArea type="data" outline="0" fieldPosition="0">
        <references count="1">
          <reference field="4294967294" count="1" selected="0">
            <x v="0"/>
          </reference>
        </references>
      </pivotArea>
    </chartFormat>
    <chartFormat chart="7" format="34">
      <pivotArea type="data" outline="0" fieldPosition="0">
        <references count="2">
          <reference field="4294967294" count="1" selected="0">
            <x v="0"/>
          </reference>
          <reference field="0" count="1" selected="0">
            <x v="1"/>
          </reference>
        </references>
      </pivotArea>
    </chartFormat>
    <chartFormat chart="7" format="35">
      <pivotArea type="data" outline="0" fieldPosition="0">
        <references count="2">
          <reference field="4294967294" count="1" selected="0">
            <x v="0"/>
          </reference>
          <reference field="0" count="1" selected="0">
            <x v="2"/>
          </reference>
        </references>
      </pivotArea>
    </chartFormat>
    <chartFormat chart="7" format="36">
      <pivotArea type="data" outline="0" fieldPosition="0">
        <references count="2">
          <reference field="4294967294" count="1" selected="0">
            <x v="0"/>
          </reference>
          <reference field="0" count="1" selected="0">
            <x v="4"/>
          </reference>
        </references>
      </pivotArea>
    </chartFormat>
    <chartFormat chart="7" format="37">
      <pivotArea type="data" outline="0" fieldPosition="0">
        <references count="2">
          <reference field="4294967294" count="1" selected="0">
            <x v="0"/>
          </reference>
          <reference field="0" count="1" selected="0">
            <x v="6"/>
          </reference>
        </references>
      </pivotArea>
    </chartFormat>
    <chartFormat chart="7" format="38">
      <pivotArea type="data" outline="0" fieldPosition="0">
        <references count="2">
          <reference field="4294967294" count="1" selected="0">
            <x v="0"/>
          </reference>
          <reference field="0" count="1" selected="0">
            <x v="8"/>
          </reference>
        </references>
      </pivotArea>
    </chartFormat>
    <chartFormat chart="7" format="39">
      <pivotArea type="data" outline="0" fieldPosition="0">
        <references count="2">
          <reference field="4294967294" count="1" selected="0">
            <x v="0"/>
          </reference>
          <reference field="0" count="1" selected="0">
            <x v="10"/>
          </reference>
        </references>
      </pivotArea>
    </chartFormat>
    <chartFormat chart="7" format="40" series="1">
      <pivotArea type="data" outline="0" fieldPosition="0">
        <references count="1">
          <reference field="4294967294" count="1" selected="0">
            <x v="1"/>
          </reference>
        </references>
      </pivotArea>
    </chartFormat>
    <chartFormat chart="7" format="41">
      <pivotArea type="data" outline="0" fieldPosition="0">
        <references count="2">
          <reference field="4294967294" count="1" selected="0">
            <x v="1"/>
          </reference>
          <reference field="0" count="1" selected="0">
            <x v="1"/>
          </reference>
        </references>
      </pivotArea>
    </chartFormat>
    <chartFormat chart="7" format="42">
      <pivotArea type="data" outline="0" fieldPosition="0">
        <references count="2">
          <reference field="4294967294" count="1" selected="0">
            <x v="1"/>
          </reference>
          <reference field="0" count="1" selected="0">
            <x v="3"/>
          </reference>
        </references>
      </pivotArea>
    </chartFormat>
    <chartFormat chart="7" format="43">
      <pivotArea type="data" outline="0" fieldPosition="0">
        <references count="2">
          <reference field="4294967294" count="1" selected="0">
            <x v="1"/>
          </reference>
          <reference field="0" count="1" selected="0">
            <x v="5"/>
          </reference>
        </references>
      </pivotArea>
    </chartFormat>
    <chartFormat chart="7" format="44">
      <pivotArea type="data" outline="0" fieldPosition="0">
        <references count="2">
          <reference field="4294967294" count="1" selected="0">
            <x v="1"/>
          </reference>
          <reference field="0" count="1" selected="0">
            <x v="7"/>
          </reference>
        </references>
      </pivotArea>
    </chartFormat>
    <chartFormat chart="7" format="45">
      <pivotArea type="data" outline="0" fieldPosition="0">
        <references count="2">
          <reference field="4294967294" count="1" selected="0">
            <x v="1"/>
          </reference>
          <reference field="0" count="1" selected="0">
            <x v="9"/>
          </reference>
        </references>
      </pivotArea>
    </chartFormat>
    <chartFormat chart="7" format="46">
      <pivotArea type="data" outline="0" fieldPosition="0">
        <references count="2">
          <reference field="4294967294" count="1" selected="0">
            <x v="1"/>
          </reference>
          <reference field="0" count="1" selected="0">
            <x v="11"/>
          </reference>
        </references>
      </pivotArea>
    </chartFormat>
    <chartFormat chart="3" format="19">
      <pivotArea type="data" outline="0" fieldPosition="0">
        <references count="2">
          <reference field="4294967294" count="1" selected="0">
            <x v="1"/>
          </reference>
          <reference field="0" count="1" selected="0">
            <x v="8"/>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business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business_table">
        <x15:activeTabTopLevelEntity name="[retail_busines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9A5FAD-2AEF-431B-8E4E-B024735E8088}" name="PivotTable4" cacheId="2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23:D2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formats count="1">
    <format dxfId="7">
      <pivotArea outline="0" collapsedLevelsAreSubtotals="1" fieldPosition="0"/>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business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business_table">
        <x15:activeTabTopLevelEntity name="[retail_busines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69E624-BD05-4E58-8444-A89709EAE547}" name="PivotTable19" cacheId="2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W28:X33"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3"/>
    </i>
    <i>
      <x v="1"/>
    </i>
    <i>
      <x v="2"/>
    </i>
    <i t="grand">
      <x/>
    </i>
  </rowItems>
  <colItems count="1">
    <i/>
  </colItems>
  <dataFields count="1">
    <dataField name="Sum of profit" fld="1" baseField="0" baseItem="0"/>
  </dataFields>
  <formats count="1">
    <format dxfId="8">
      <pivotArea outline="0" collapsedLevelsAreSubtotals="1" fieldPosition="0"/>
    </format>
  </formats>
  <chartFormats count="1">
    <chartFormat chart="28"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business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caption="Average of discount_Per"/>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business_table">
        <x15:activeTabTopLevelEntity name="[retail_busines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3BACA7-728D-481B-9C0E-0F0E09629290}" name="PivotTable18" cacheId="2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W19:X24"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2"/>
    </i>
    <i>
      <x v="3"/>
    </i>
    <i>
      <x v="1"/>
    </i>
    <i t="grand">
      <x/>
    </i>
  </rowItems>
  <colItems count="1">
    <i/>
  </colItems>
  <dataFields count="1">
    <dataField name="Sum of quantity" fld="1" baseField="0" baseItem="0"/>
  </dataFields>
  <formats count="1">
    <format dxfId="9">
      <pivotArea outline="0" collapsedLevelsAreSubtotals="1" fieldPosition="0"/>
    </format>
  </formats>
  <chartFormats count="1">
    <chartFormat chart="24"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business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caption="Average of discount_Per"/>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business_table">
        <x15:activeTabTopLevelEntity name="[retail_busines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F619A9-625F-452A-BDCE-5B2381507D92}" name="PivotTable3" cacheId="2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C15:D1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quantity" fld="1" baseField="0" baseItem="0"/>
  </dataFields>
  <formats count="1">
    <format dxfId="10">
      <pivotArea outline="0" collapsedLevelsAreSubtotals="1" fieldPosition="0"/>
    </format>
  </formats>
  <chartFormats count="1">
    <chartFormat chart="3" format="7"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business_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business_table">
        <x15:activeTabTopLevelEntity name="[retail_business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512B1B0-CFE6-494B-A325-B9C5EB8D9F6F}" autoFormatId="16" applyNumberFormats="0" applyBorderFormats="0" applyFontFormats="0" applyPatternFormats="0" applyAlignmentFormats="0" applyWidthHeightFormats="0">
  <queryTableRefresh nextId="24" unboundColumnsRight="1">
    <queryTableFields count="23">
      <queryTableField id="1" name="transactionid" tableColumnId="1"/>
      <queryTableField id="2" name="date" tableColumnId="2"/>
      <queryTableField id="3" name="customerid" tableColumnId="3"/>
      <queryTableField id="4" name="gender" tableColumnId="4"/>
      <queryTableField id="5" name="birthdate" tableColumnId="5"/>
      <queryTableField id="6" name="customer_city" tableColumnId="6"/>
      <queryTableField id="7" name="joindate" tableColumnId="7"/>
      <queryTableField id="8" name="productid" tableColumnId="8"/>
      <queryTableField id="9" name="productname" tableColumnId="9"/>
      <queryTableField id="10" name="category" tableColumnId="10"/>
      <queryTableField id="11" name="subcategory" tableColumnId="11"/>
      <queryTableField id="12" name="unitprice" tableColumnId="12"/>
      <queryTableField id="13" name="costprice" tableColumnId="13"/>
      <queryTableField id="14" name="storeid" tableColumnId="14"/>
      <queryTableField id="15" name="storename" tableColumnId="15"/>
      <queryTableField id="16" name="region" tableColumnId="16"/>
      <queryTableField id="17" name="quantity" tableColumnId="17"/>
      <queryTableField id="18" name="discount" tableColumnId="18"/>
      <queryTableField id="19" name="paymentmethod" tableColumnId="19"/>
      <queryTableField id="20" name="revenue" tableColumnId="20"/>
      <queryTableField id="21" name="cost" tableColumnId="21"/>
      <queryTableField id="22" name="profit"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B07B970-2D67-4D7C-A7DF-37E416A77AE2}" sourceName="[retail_business_table].[date (Year)]">
  <pivotTables>
    <pivotTable tabId="4" name="PivotTable6"/>
    <pivotTable tabId="4" name="PivotTable17"/>
    <pivotTable tabId="4" name="PivotTable18"/>
    <pivotTable tabId="4" name="PivotTable19"/>
    <pivotTable tabId="4" name="PivotTable2"/>
    <pivotTable tabId="4" name="PivotTable3"/>
    <pivotTable tabId="4" name="PivotTable4"/>
    <pivotTable tabId="4" name="PivotTable8"/>
    <pivotTable tabId="4" name="PivotTable1"/>
    <pivotTable tabId="4" name="PivotTable5"/>
    <pivotTable tabId="4" name="PivotTable7"/>
  </pivotTables>
  <data>
    <olap pivotCacheId="1904748531">
      <levels count="2">
        <level uniqueName="[retail_business_table].[date (Year)].[(All)]" sourceCaption="(All)" count="0"/>
        <level uniqueName="[retail_business_table].[date (Year)].[date (Year)]" sourceCaption="date (Year)" count="3">
          <ranges>
            <range startItem="0">
              <i n="[retail_business_table].[date (Year)].&amp;[2023]" c="2023"/>
              <i n="[retail_business_table].[date (Year)].&amp;[2024]" c="2024"/>
              <i n="[retail_business_table].[date (Year)].&amp;[2025]" c="2025"/>
            </range>
          </ranges>
        </level>
      </levels>
      <selections count="1">
        <selection n="[retail_business_table].[date (Year)].&amp;[202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0A0F42CD-29B2-421A-91D8-DA592E2014FA}" cache="Slicer_date__Year" caption="date (Year)" columnCount="3" showCaption="0" level="1"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BDD33E-52E5-41CE-8C69-04DFB1BA4A2B}" name="retail_business_table" displayName="retail_business_table" ref="A1:W5001" tableType="queryTable" totalsRowShown="0">
  <autoFilter ref="A1:W5001" xr:uid="{3ABDD33E-52E5-41CE-8C69-04DFB1BA4A2B}"/>
  <tableColumns count="23">
    <tableColumn id="1" xr3:uid="{ADEE1F82-7C7A-4DD2-B230-03A0FE40633B}" uniqueName="1" name="transactionid" queryTableFieldId="1" dataDxfId="26"/>
    <tableColumn id="2" xr3:uid="{A0C793E6-04B9-48B6-9219-ABC86612F54D}" uniqueName="2" name="date" queryTableFieldId="2" dataDxfId="25"/>
    <tableColumn id="3" xr3:uid="{1821DAC6-DEBF-4524-9567-98C1DF2EE42B}" uniqueName="3" name="customerid" queryTableFieldId="3" dataDxfId="24"/>
    <tableColumn id="4" xr3:uid="{5C452B93-D4AC-4C3A-BE6F-12D44EDE701E}" uniqueName="4" name="gender" queryTableFieldId="4" dataDxfId="23"/>
    <tableColumn id="5" xr3:uid="{10CDCBDF-1F60-4062-9692-1F10369659CD}" uniqueName="5" name="birthdate" queryTableFieldId="5" dataDxfId="22"/>
    <tableColumn id="6" xr3:uid="{47A735FA-8469-48B6-8C16-B0F863CD4B6F}" uniqueName="6" name="customer_city" queryTableFieldId="6" dataDxfId="21"/>
    <tableColumn id="7" xr3:uid="{D23785BA-1DE9-4E5F-ADE5-197480882B00}" uniqueName="7" name="joindate" queryTableFieldId="7" dataDxfId="20"/>
    <tableColumn id="8" xr3:uid="{35165EB1-A7E0-44B6-832D-85E978934AFF}" uniqueName="8" name="productid" queryTableFieldId="8" dataDxfId="19"/>
    <tableColumn id="9" xr3:uid="{D6D780C1-CF42-45A2-9F14-D2900ABDC4B0}" uniqueName="9" name="productname" queryTableFieldId="9" dataDxfId="18"/>
    <tableColumn id="10" xr3:uid="{DA9D67E6-EC8C-4346-8C53-D93E1577BE2B}" uniqueName="10" name="category" queryTableFieldId="10" dataDxfId="17"/>
    <tableColumn id="11" xr3:uid="{080F973B-82C3-42DD-9723-EA6004939AD3}" uniqueName="11" name="subcategory" queryTableFieldId="11" dataDxfId="16"/>
    <tableColumn id="12" xr3:uid="{7E453E8B-C2B7-45C4-A408-3C8BB9B30C33}" uniqueName="12" name="unitprice" queryTableFieldId="12"/>
    <tableColumn id="13" xr3:uid="{EC723816-9DFB-49C9-8FE9-ED36A51C6301}" uniqueName="13" name="costprice" queryTableFieldId="13"/>
    <tableColumn id="14" xr3:uid="{83065621-597E-46D5-9E51-C62F2D4EC515}" uniqueName="14" name="storeid" queryTableFieldId="14" dataDxfId="15"/>
    <tableColumn id="15" xr3:uid="{97A2B718-51AB-4E3A-9CF0-9C96393B761E}" uniqueName="15" name="storename" queryTableFieldId="15" dataDxfId="14"/>
    <tableColumn id="16" xr3:uid="{11D82221-7EEF-47CC-81E0-1A71C9929624}" uniqueName="16" name="region" queryTableFieldId="16" dataDxfId="13"/>
    <tableColumn id="17" xr3:uid="{4C6C355E-99AD-482E-A70A-23FD7C227892}" uniqueName="17" name="quantity" queryTableFieldId="17"/>
    <tableColumn id="18" xr3:uid="{2BF7212B-EBBB-4C03-898C-AA4079205B88}" uniqueName="18" name="discount" queryTableFieldId="18"/>
    <tableColumn id="19" xr3:uid="{B869FF19-EFCD-4007-AF0E-C6152B3B9BD8}" uniqueName="19" name="paymentmethod" queryTableFieldId="19" dataDxfId="12"/>
    <tableColumn id="20" xr3:uid="{B7E70296-CFEB-48CD-B0B3-972689DCBC23}" uniqueName="20" name="revenue" queryTableFieldId="20"/>
    <tableColumn id="21" xr3:uid="{E2A950FC-C138-44B1-9934-619D51A0D4C3}" uniqueName="21" name="cost" queryTableFieldId="21"/>
    <tableColumn id="22" xr3:uid="{1292A858-BB56-4535-866F-E35FBC97D430}" uniqueName="22" name="profit" queryTableFieldId="22"/>
    <tableColumn id="23" xr3:uid="{0B17C892-E345-45C7-92B0-8D7C481383E2}" uniqueName="23" name="discount_Per" queryTableFieldId="23" dataDxfId="11">
      <calculatedColumnFormula>retail_business_table[[#This Row],[discount]]*100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5BF6A-F22E-4C1A-A1C4-76A3104E98AA}">
  <dimension ref="A1:W5001"/>
  <sheetViews>
    <sheetView workbookViewId="0">
      <selection activeCell="O45" sqref="O44:O45"/>
    </sheetView>
  </sheetViews>
  <sheetFormatPr defaultRowHeight="15" x14ac:dyDescent="0.25"/>
  <cols>
    <col min="1" max="1" width="15.140625" bestFit="1" customWidth="1"/>
    <col min="2" max="2" width="10.42578125" bestFit="1" customWidth="1"/>
    <col min="3" max="3" width="13.5703125" bestFit="1" customWidth="1"/>
    <col min="4" max="4" width="9.5703125" bestFit="1" customWidth="1"/>
    <col min="5" max="5" width="11.5703125" bestFit="1" customWidth="1"/>
    <col min="6" max="6" width="21.7109375" bestFit="1" customWidth="1"/>
    <col min="7" max="7" width="10.7109375" bestFit="1" customWidth="1"/>
    <col min="8" max="8" width="12" bestFit="1" customWidth="1"/>
    <col min="9" max="9" width="22.7109375" bestFit="1" customWidth="1"/>
    <col min="10" max="10" width="11" bestFit="1" customWidth="1"/>
    <col min="11" max="11" width="14.28515625" bestFit="1" customWidth="1"/>
    <col min="12" max="12" width="11.42578125" bestFit="1" customWidth="1"/>
    <col min="13" max="13" width="11.7109375" bestFit="1" customWidth="1"/>
    <col min="14" max="14" width="9.7109375" bestFit="1" customWidth="1"/>
    <col min="15" max="15" width="25" bestFit="1" customWidth="1"/>
    <col min="16" max="16" width="9" bestFit="1" customWidth="1"/>
    <col min="17" max="17" width="10.7109375" bestFit="1" customWidth="1"/>
    <col min="18" max="18" width="11.140625" bestFit="1" customWidth="1"/>
    <col min="19" max="19" width="18.28515625" bestFit="1" customWidth="1"/>
    <col min="20" max="20" width="10.7109375" bestFit="1" customWidth="1"/>
    <col min="21" max="21" width="8" bestFit="1" customWidth="1"/>
    <col min="22" max="22" width="10" bestFit="1" customWidth="1"/>
    <col min="23" max="23" width="14.1406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5579</v>
      </c>
    </row>
    <row r="2" spans="1:23" x14ac:dyDescent="0.25">
      <c r="A2" s="1" t="s">
        <v>22</v>
      </c>
      <c r="B2" s="2">
        <v>45461</v>
      </c>
      <c r="C2" s="1" t="s">
        <v>23</v>
      </c>
      <c r="D2" s="1" t="s">
        <v>24</v>
      </c>
      <c r="E2" s="2">
        <v>33491</v>
      </c>
      <c r="F2" s="1" t="s">
        <v>25</v>
      </c>
      <c r="G2" s="2">
        <v>44496</v>
      </c>
      <c r="H2" s="1" t="s">
        <v>26</v>
      </c>
      <c r="I2" s="1" t="s">
        <v>27</v>
      </c>
      <c r="J2" s="1" t="s">
        <v>28</v>
      </c>
      <c r="K2" s="1" t="s">
        <v>29</v>
      </c>
      <c r="L2">
        <v>1342.75</v>
      </c>
      <c r="M2">
        <v>797.94</v>
      </c>
      <c r="N2" s="1" t="s">
        <v>30</v>
      </c>
      <c r="O2" s="1" t="s">
        <v>31</v>
      </c>
      <c r="P2" s="1" t="s">
        <v>32</v>
      </c>
      <c r="Q2">
        <v>1</v>
      </c>
      <c r="R2">
        <v>0.1</v>
      </c>
      <c r="S2" s="1" t="s">
        <v>33</v>
      </c>
      <c r="T2">
        <v>1208.4749999999999</v>
      </c>
      <c r="U2">
        <v>797.94</v>
      </c>
      <c r="V2">
        <v>410.53500000000003</v>
      </c>
      <c r="W2">
        <f>retail_business_table[[#This Row],[discount]]*100</f>
        <v>10</v>
      </c>
    </row>
    <row r="3" spans="1:23" x14ac:dyDescent="0.25">
      <c r="A3" s="1" t="s">
        <v>34</v>
      </c>
      <c r="B3" s="2">
        <v>45232</v>
      </c>
      <c r="C3" s="1" t="s">
        <v>35</v>
      </c>
      <c r="D3" s="1" t="s">
        <v>24</v>
      </c>
      <c r="E3" s="2">
        <v>34043</v>
      </c>
      <c r="F3" s="1" t="s">
        <v>36</v>
      </c>
      <c r="G3" s="2">
        <v>45866</v>
      </c>
      <c r="H3" s="1" t="s">
        <v>37</v>
      </c>
      <c r="I3" s="1" t="s">
        <v>38</v>
      </c>
      <c r="J3" s="1" t="s">
        <v>28</v>
      </c>
      <c r="K3" s="1" t="s">
        <v>39</v>
      </c>
      <c r="L3">
        <v>29.24</v>
      </c>
      <c r="M3">
        <v>15.28</v>
      </c>
      <c r="N3" s="1" t="s">
        <v>40</v>
      </c>
      <c r="O3" s="1" t="s">
        <v>41</v>
      </c>
      <c r="P3" s="1" t="s">
        <v>42</v>
      </c>
      <c r="Q3">
        <v>3</v>
      </c>
      <c r="R3">
        <v>0.15</v>
      </c>
      <c r="S3" s="1" t="s">
        <v>33</v>
      </c>
      <c r="T3">
        <v>74.561999999999998</v>
      </c>
      <c r="U3">
        <v>45.84</v>
      </c>
      <c r="V3">
        <v>28.722000000000001</v>
      </c>
      <c r="W3">
        <f>retail_business_table[[#This Row],[discount]]*100</f>
        <v>15</v>
      </c>
    </row>
    <row r="4" spans="1:23" x14ac:dyDescent="0.25">
      <c r="A4" s="1" t="s">
        <v>43</v>
      </c>
      <c r="B4" s="2">
        <v>45379</v>
      </c>
      <c r="C4" s="1" t="s">
        <v>44</v>
      </c>
      <c r="D4" s="1" t="s">
        <v>24</v>
      </c>
      <c r="E4" s="2">
        <v>38558</v>
      </c>
      <c r="F4" s="1" t="s">
        <v>45</v>
      </c>
      <c r="G4" s="2">
        <v>44192</v>
      </c>
      <c r="H4" s="1" t="s">
        <v>46</v>
      </c>
      <c r="I4" s="1" t="s">
        <v>47</v>
      </c>
      <c r="J4" s="1" t="s">
        <v>48</v>
      </c>
      <c r="K4" s="1" t="s">
        <v>49</v>
      </c>
      <c r="L4">
        <v>818.76</v>
      </c>
      <c r="M4">
        <v>527.62</v>
      </c>
      <c r="N4" s="1" t="s">
        <v>50</v>
      </c>
      <c r="O4" s="1" t="s">
        <v>51</v>
      </c>
      <c r="P4" s="1" t="s">
        <v>52</v>
      </c>
      <c r="Q4">
        <v>2</v>
      </c>
      <c r="R4">
        <v>0.15</v>
      </c>
      <c r="S4" s="1" t="s">
        <v>53</v>
      </c>
      <c r="T4">
        <v>1391.8920000000001</v>
      </c>
      <c r="U4">
        <v>1055.24</v>
      </c>
      <c r="V4">
        <v>336.65199999999999</v>
      </c>
      <c r="W4">
        <f>retail_business_table[[#This Row],[discount]]*100</f>
        <v>15</v>
      </c>
    </row>
    <row r="5" spans="1:23" x14ac:dyDescent="0.25">
      <c r="A5" s="1" t="s">
        <v>54</v>
      </c>
      <c r="B5" s="2">
        <v>45458</v>
      </c>
      <c r="C5" s="1" t="s">
        <v>55</v>
      </c>
      <c r="D5" s="1" t="s">
        <v>24</v>
      </c>
      <c r="E5" s="2">
        <v>38540</v>
      </c>
      <c r="F5" s="1" t="s">
        <v>56</v>
      </c>
      <c r="G5" s="2">
        <v>45897</v>
      </c>
      <c r="H5" s="1" t="s">
        <v>57</v>
      </c>
      <c r="I5" s="1" t="s">
        <v>58</v>
      </c>
      <c r="J5" s="1" t="s">
        <v>28</v>
      </c>
      <c r="K5" s="1" t="s">
        <v>59</v>
      </c>
      <c r="L5">
        <v>1044.6400000000001</v>
      </c>
      <c r="M5">
        <v>775.07</v>
      </c>
      <c r="N5" s="1" t="s">
        <v>50</v>
      </c>
      <c r="O5" s="1" t="s">
        <v>51</v>
      </c>
      <c r="P5" s="1" t="s">
        <v>52</v>
      </c>
      <c r="Q5">
        <v>5</v>
      </c>
      <c r="R5">
        <v>0.1</v>
      </c>
      <c r="S5" s="1" t="s">
        <v>53</v>
      </c>
      <c r="T5">
        <v>4700.88</v>
      </c>
      <c r="U5">
        <v>3875.35</v>
      </c>
      <c r="V5">
        <v>825.53</v>
      </c>
      <c r="W5">
        <f>retail_business_table[[#This Row],[discount]]*100</f>
        <v>10</v>
      </c>
    </row>
    <row r="6" spans="1:23" x14ac:dyDescent="0.25">
      <c r="A6" s="1" t="s">
        <v>60</v>
      </c>
      <c r="B6" s="2">
        <v>45533</v>
      </c>
      <c r="C6" s="1" t="s">
        <v>61</v>
      </c>
      <c r="D6" s="1" t="s">
        <v>62</v>
      </c>
      <c r="E6" s="2">
        <v>28708</v>
      </c>
      <c r="F6" s="1" t="s">
        <v>63</v>
      </c>
      <c r="G6" s="2">
        <v>45298</v>
      </c>
      <c r="H6" s="1" t="s">
        <v>64</v>
      </c>
      <c r="I6" s="1" t="s">
        <v>65</v>
      </c>
      <c r="J6" s="1" t="s">
        <v>28</v>
      </c>
      <c r="K6" s="1" t="s">
        <v>39</v>
      </c>
      <c r="L6">
        <v>1501.46</v>
      </c>
      <c r="M6">
        <v>1167.73</v>
      </c>
      <c r="N6" s="1" t="s">
        <v>66</v>
      </c>
      <c r="O6" s="1" t="s">
        <v>67</v>
      </c>
      <c r="P6" s="1" t="s">
        <v>68</v>
      </c>
      <c r="Q6">
        <v>3</v>
      </c>
      <c r="R6">
        <v>0.1</v>
      </c>
      <c r="S6" s="1" t="s">
        <v>69</v>
      </c>
      <c r="T6">
        <v>4053.942</v>
      </c>
      <c r="U6">
        <v>3503.19</v>
      </c>
      <c r="V6">
        <v>550.75199999999995</v>
      </c>
      <c r="W6">
        <f>retail_business_table[[#This Row],[discount]]*100</f>
        <v>10</v>
      </c>
    </row>
    <row r="7" spans="1:23" x14ac:dyDescent="0.25">
      <c r="A7" s="1" t="s">
        <v>70</v>
      </c>
      <c r="B7" s="2">
        <v>45744</v>
      </c>
      <c r="C7" s="1" t="s">
        <v>71</v>
      </c>
      <c r="D7" s="1" t="s">
        <v>24</v>
      </c>
      <c r="E7" s="2">
        <v>34163</v>
      </c>
      <c r="F7" s="1" t="s">
        <v>72</v>
      </c>
      <c r="G7" s="2">
        <v>44573</v>
      </c>
      <c r="H7" s="1" t="s">
        <v>64</v>
      </c>
      <c r="I7" s="1" t="s">
        <v>65</v>
      </c>
      <c r="J7" s="1" t="s">
        <v>28</v>
      </c>
      <c r="K7" s="1" t="s">
        <v>39</v>
      </c>
      <c r="L7">
        <v>1501.46</v>
      </c>
      <c r="M7">
        <v>1167.73</v>
      </c>
      <c r="N7" s="1" t="s">
        <v>73</v>
      </c>
      <c r="O7" s="1" t="s">
        <v>74</v>
      </c>
      <c r="P7" s="1" t="s">
        <v>52</v>
      </c>
      <c r="Q7">
        <v>5</v>
      </c>
      <c r="R7">
        <v>0.1</v>
      </c>
      <c r="S7" s="1" t="s">
        <v>53</v>
      </c>
      <c r="T7">
        <v>6756.57</v>
      </c>
      <c r="U7">
        <v>5838.65</v>
      </c>
      <c r="V7">
        <v>917.92</v>
      </c>
      <c r="W7">
        <f>retail_business_table[[#This Row],[discount]]*100</f>
        <v>10</v>
      </c>
    </row>
    <row r="8" spans="1:23" x14ac:dyDescent="0.25">
      <c r="A8" s="1" t="s">
        <v>75</v>
      </c>
      <c r="B8" s="2">
        <v>45605</v>
      </c>
      <c r="C8" s="1" t="s">
        <v>76</v>
      </c>
      <c r="D8" s="1" t="s">
        <v>62</v>
      </c>
      <c r="E8" s="2">
        <v>29406</v>
      </c>
      <c r="F8" s="1" t="s">
        <v>77</v>
      </c>
      <c r="G8" s="2">
        <v>45892</v>
      </c>
      <c r="H8" s="1" t="s">
        <v>78</v>
      </c>
      <c r="I8" s="1" t="s">
        <v>79</v>
      </c>
      <c r="J8" s="1" t="s">
        <v>80</v>
      </c>
      <c r="K8" s="1" t="s">
        <v>81</v>
      </c>
      <c r="L8">
        <v>123.19</v>
      </c>
      <c r="M8">
        <v>80.36</v>
      </c>
      <c r="N8" s="1" t="s">
        <v>40</v>
      </c>
      <c r="O8" s="1" t="s">
        <v>41</v>
      </c>
      <c r="P8" s="1" t="s">
        <v>42</v>
      </c>
      <c r="Q8">
        <v>2</v>
      </c>
      <c r="R8">
        <v>0.15</v>
      </c>
      <c r="S8" s="1" t="s">
        <v>69</v>
      </c>
      <c r="T8">
        <v>209.423</v>
      </c>
      <c r="U8">
        <v>160.72</v>
      </c>
      <c r="V8">
        <v>48.703000000000003</v>
      </c>
      <c r="W8">
        <f>retail_business_table[[#This Row],[discount]]*100</f>
        <v>15</v>
      </c>
    </row>
    <row r="9" spans="1:23" x14ac:dyDescent="0.25">
      <c r="A9" s="1" t="s">
        <v>82</v>
      </c>
      <c r="B9" s="2">
        <v>45440</v>
      </c>
      <c r="C9" s="1" t="s">
        <v>83</v>
      </c>
      <c r="D9" s="1" t="s">
        <v>24</v>
      </c>
      <c r="E9" s="2">
        <v>24638</v>
      </c>
      <c r="F9" s="1" t="s">
        <v>84</v>
      </c>
      <c r="G9" s="2">
        <v>44553</v>
      </c>
      <c r="H9" s="1" t="s">
        <v>85</v>
      </c>
      <c r="I9" s="1" t="s">
        <v>86</v>
      </c>
      <c r="J9" s="1" t="s">
        <v>28</v>
      </c>
      <c r="K9" s="1" t="s">
        <v>87</v>
      </c>
      <c r="L9">
        <v>1396.22</v>
      </c>
      <c r="M9">
        <v>1004.09</v>
      </c>
      <c r="N9" s="1" t="s">
        <v>66</v>
      </c>
      <c r="O9" s="1" t="s">
        <v>67</v>
      </c>
      <c r="P9" s="1" t="s">
        <v>68</v>
      </c>
      <c r="Q9">
        <v>3</v>
      </c>
      <c r="R9">
        <v>0.1</v>
      </c>
      <c r="S9" s="1" t="s">
        <v>88</v>
      </c>
      <c r="T9">
        <v>3769.7939999999999</v>
      </c>
      <c r="U9">
        <v>3012.27</v>
      </c>
      <c r="V9">
        <v>757.524</v>
      </c>
      <c r="W9">
        <f>retail_business_table[[#This Row],[discount]]*100</f>
        <v>10</v>
      </c>
    </row>
    <row r="10" spans="1:23" x14ac:dyDescent="0.25">
      <c r="A10" s="1" t="s">
        <v>89</v>
      </c>
      <c r="B10" s="2">
        <v>45539</v>
      </c>
      <c r="C10" s="1" t="s">
        <v>90</v>
      </c>
      <c r="D10" s="1" t="s">
        <v>62</v>
      </c>
      <c r="E10" s="2">
        <v>25513</v>
      </c>
      <c r="F10" s="1" t="s">
        <v>91</v>
      </c>
      <c r="G10" s="2">
        <v>44173</v>
      </c>
      <c r="H10" s="1" t="s">
        <v>92</v>
      </c>
      <c r="I10" s="1" t="s">
        <v>93</v>
      </c>
      <c r="J10" s="1" t="s">
        <v>48</v>
      </c>
      <c r="K10" s="1" t="s">
        <v>94</v>
      </c>
      <c r="L10">
        <v>1562.43</v>
      </c>
      <c r="M10">
        <v>1195.6300000000001</v>
      </c>
      <c r="N10" s="1" t="s">
        <v>50</v>
      </c>
      <c r="O10" s="1" t="s">
        <v>51</v>
      </c>
      <c r="P10" s="1" t="s">
        <v>52</v>
      </c>
      <c r="Q10">
        <v>3</v>
      </c>
      <c r="R10">
        <v>0.05</v>
      </c>
      <c r="S10" s="1" t="s">
        <v>69</v>
      </c>
      <c r="T10">
        <v>4452.9255000000003</v>
      </c>
      <c r="U10">
        <v>3586.89</v>
      </c>
      <c r="V10">
        <v>866.03549999999996</v>
      </c>
      <c r="W10">
        <f>retail_business_table[[#This Row],[discount]]*100</f>
        <v>5</v>
      </c>
    </row>
    <row r="11" spans="1:23" x14ac:dyDescent="0.25">
      <c r="A11" s="1" t="s">
        <v>95</v>
      </c>
      <c r="B11" s="2">
        <v>45459</v>
      </c>
      <c r="C11" s="1" t="s">
        <v>96</v>
      </c>
      <c r="D11" s="1" t="s">
        <v>24</v>
      </c>
      <c r="E11" s="2">
        <v>27138</v>
      </c>
      <c r="F11" s="1" t="s">
        <v>97</v>
      </c>
      <c r="G11" s="2">
        <v>44326</v>
      </c>
      <c r="H11" s="1" t="s">
        <v>98</v>
      </c>
      <c r="I11" s="1" t="s">
        <v>99</v>
      </c>
      <c r="J11" s="1" t="s">
        <v>80</v>
      </c>
      <c r="K11" s="1" t="s">
        <v>100</v>
      </c>
      <c r="L11">
        <v>1879.08</v>
      </c>
      <c r="M11">
        <v>1004.56</v>
      </c>
      <c r="N11" s="1" t="s">
        <v>66</v>
      </c>
      <c r="O11" s="1" t="s">
        <v>67</v>
      </c>
      <c r="P11" s="1" t="s">
        <v>68</v>
      </c>
      <c r="Q11">
        <v>1</v>
      </c>
      <c r="R11">
        <v>0.05</v>
      </c>
      <c r="S11" s="1" t="s">
        <v>53</v>
      </c>
      <c r="T11">
        <v>1785.126</v>
      </c>
      <c r="U11">
        <v>1004.56</v>
      </c>
      <c r="V11">
        <v>780.56600000000003</v>
      </c>
      <c r="W11">
        <f>retail_business_table[[#This Row],[discount]]*100</f>
        <v>5</v>
      </c>
    </row>
    <row r="12" spans="1:23" x14ac:dyDescent="0.25">
      <c r="A12" s="1" t="s">
        <v>101</v>
      </c>
      <c r="B12" s="2">
        <v>45725</v>
      </c>
      <c r="C12" s="1" t="s">
        <v>102</v>
      </c>
      <c r="D12" s="1" t="s">
        <v>24</v>
      </c>
      <c r="E12" s="2">
        <v>24092</v>
      </c>
      <c r="F12" s="1" t="s">
        <v>103</v>
      </c>
      <c r="G12" s="2">
        <v>44917</v>
      </c>
      <c r="H12" s="1" t="s">
        <v>104</v>
      </c>
      <c r="I12" s="1" t="s">
        <v>105</v>
      </c>
      <c r="J12" s="1" t="s">
        <v>80</v>
      </c>
      <c r="K12" s="1" t="s">
        <v>106</v>
      </c>
      <c r="L12">
        <v>25.57</v>
      </c>
      <c r="M12">
        <v>19.05</v>
      </c>
      <c r="N12" s="1" t="s">
        <v>66</v>
      </c>
      <c r="O12" s="1" t="s">
        <v>67</v>
      </c>
      <c r="P12" s="1" t="s">
        <v>68</v>
      </c>
      <c r="Q12">
        <v>4</v>
      </c>
      <c r="R12">
        <v>0.15</v>
      </c>
      <c r="S12" s="1" t="s">
        <v>69</v>
      </c>
      <c r="T12">
        <v>86.938000000000002</v>
      </c>
      <c r="U12">
        <v>76.2</v>
      </c>
      <c r="V12">
        <v>10.738</v>
      </c>
      <c r="W12">
        <f>retail_business_table[[#This Row],[discount]]*100</f>
        <v>15</v>
      </c>
    </row>
    <row r="13" spans="1:23" x14ac:dyDescent="0.25">
      <c r="A13" s="1" t="s">
        <v>107</v>
      </c>
      <c r="B13" s="2">
        <v>45449</v>
      </c>
      <c r="C13" s="1" t="s">
        <v>108</v>
      </c>
      <c r="D13" s="1" t="s">
        <v>24</v>
      </c>
      <c r="E13" s="2">
        <v>37724</v>
      </c>
      <c r="F13" s="1" t="s">
        <v>109</v>
      </c>
      <c r="G13" s="2">
        <v>44305</v>
      </c>
      <c r="H13" s="1" t="s">
        <v>110</v>
      </c>
      <c r="I13" s="1" t="s">
        <v>111</v>
      </c>
      <c r="J13" s="1" t="s">
        <v>28</v>
      </c>
      <c r="K13" s="1" t="s">
        <v>29</v>
      </c>
      <c r="L13">
        <v>453.62</v>
      </c>
      <c r="M13">
        <v>316.63</v>
      </c>
      <c r="N13" s="1" t="s">
        <v>40</v>
      </c>
      <c r="O13" s="1" t="s">
        <v>41</v>
      </c>
      <c r="P13" s="1" t="s">
        <v>42</v>
      </c>
      <c r="Q13">
        <v>4</v>
      </c>
      <c r="R13">
        <v>0.15</v>
      </c>
      <c r="S13" s="1" t="s">
        <v>69</v>
      </c>
      <c r="T13">
        <v>1542.308</v>
      </c>
      <c r="U13">
        <v>1266.52</v>
      </c>
      <c r="V13">
        <v>275.78800000000001</v>
      </c>
      <c r="W13">
        <f>retail_business_table[[#This Row],[discount]]*100</f>
        <v>15</v>
      </c>
    </row>
    <row r="14" spans="1:23" x14ac:dyDescent="0.25">
      <c r="A14" s="1" t="s">
        <v>112</v>
      </c>
      <c r="B14" s="2">
        <v>45201</v>
      </c>
      <c r="C14" s="1" t="s">
        <v>96</v>
      </c>
      <c r="D14" s="1" t="s">
        <v>24</v>
      </c>
      <c r="E14" s="2">
        <v>27138</v>
      </c>
      <c r="F14" s="1" t="s">
        <v>97</v>
      </c>
      <c r="G14" s="2">
        <v>44326</v>
      </c>
      <c r="H14" s="1" t="s">
        <v>113</v>
      </c>
      <c r="I14" s="1" t="s">
        <v>114</v>
      </c>
      <c r="J14" s="1" t="s">
        <v>28</v>
      </c>
      <c r="K14" s="1" t="s">
        <v>87</v>
      </c>
      <c r="L14">
        <v>1216.3599999999999</v>
      </c>
      <c r="M14">
        <v>794.8</v>
      </c>
      <c r="N14" s="1" t="s">
        <v>66</v>
      </c>
      <c r="O14" s="1" t="s">
        <v>67</v>
      </c>
      <c r="P14" s="1" t="s">
        <v>68</v>
      </c>
      <c r="Q14">
        <v>1</v>
      </c>
      <c r="R14">
        <v>0.15</v>
      </c>
      <c r="S14" s="1" t="s">
        <v>69</v>
      </c>
      <c r="T14">
        <v>1033.9059999999999</v>
      </c>
      <c r="U14">
        <v>794.8</v>
      </c>
      <c r="V14">
        <v>239.10599999999999</v>
      </c>
      <c r="W14">
        <f>retail_business_table[[#This Row],[discount]]*100</f>
        <v>15</v>
      </c>
    </row>
    <row r="15" spans="1:23" x14ac:dyDescent="0.25">
      <c r="A15" s="1" t="s">
        <v>115</v>
      </c>
      <c r="B15" s="2">
        <v>45593</v>
      </c>
      <c r="C15" s="1" t="s">
        <v>116</v>
      </c>
      <c r="D15" s="1" t="s">
        <v>24</v>
      </c>
      <c r="E15" s="2">
        <v>23397</v>
      </c>
      <c r="F15" s="1" t="s">
        <v>117</v>
      </c>
      <c r="G15" s="2">
        <v>44737</v>
      </c>
      <c r="H15" s="1" t="s">
        <v>118</v>
      </c>
      <c r="I15" s="1" t="s">
        <v>119</v>
      </c>
      <c r="J15" s="1" t="s">
        <v>48</v>
      </c>
      <c r="K15" s="1" t="s">
        <v>94</v>
      </c>
      <c r="L15">
        <v>428.05</v>
      </c>
      <c r="M15">
        <v>246.07</v>
      </c>
      <c r="N15" s="1" t="s">
        <v>73</v>
      </c>
      <c r="O15" s="1" t="s">
        <v>74</v>
      </c>
      <c r="P15" s="1" t="s">
        <v>52</v>
      </c>
      <c r="Q15">
        <v>4</v>
      </c>
      <c r="R15">
        <v>0</v>
      </c>
      <c r="S15" s="1" t="s">
        <v>69</v>
      </c>
      <c r="T15">
        <v>1712.2</v>
      </c>
      <c r="U15">
        <v>984.28</v>
      </c>
      <c r="V15">
        <v>727.92</v>
      </c>
      <c r="W15">
        <f>retail_business_table[[#This Row],[discount]]*100</f>
        <v>0</v>
      </c>
    </row>
    <row r="16" spans="1:23" x14ac:dyDescent="0.25">
      <c r="A16" s="1" t="s">
        <v>120</v>
      </c>
      <c r="B16" s="2">
        <v>45739</v>
      </c>
      <c r="C16" s="1" t="s">
        <v>121</v>
      </c>
      <c r="D16" s="1" t="s">
        <v>24</v>
      </c>
      <c r="E16" s="2">
        <v>33917</v>
      </c>
      <c r="F16" s="1" t="s">
        <v>122</v>
      </c>
      <c r="G16" s="2">
        <v>44208</v>
      </c>
      <c r="H16" s="1" t="s">
        <v>123</v>
      </c>
      <c r="I16" s="1" t="s">
        <v>124</v>
      </c>
      <c r="J16" s="1" t="s">
        <v>28</v>
      </c>
      <c r="K16" s="1" t="s">
        <v>125</v>
      </c>
      <c r="L16">
        <v>1858.75</v>
      </c>
      <c r="M16">
        <v>1451.16</v>
      </c>
      <c r="N16" s="1" t="s">
        <v>40</v>
      </c>
      <c r="O16" s="1" t="s">
        <v>41</v>
      </c>
      <c r="P16" s="1" t="s">
        <v>42</v>
      </c>
      <c r="Q16">
        <v>2</v>
      </c>
      <c r="R16">
        <v>0.15</v>
      </c>
      <c r="S16" s="1" t="s">
        <v>33</v>
      </c>
      <c r="T16">
        <v>3159.875</v>
      </c>
      <c r="U16">
        <v>2902.32</v>
      </c>
      <c r="V16">
        <v>257.55500000000001</v>
      </c>
      <c r="W16">
        <f>retail_business_table[[#This Row],[discount]]*100</f>
        <v>15</v>
      </c>
    </row>
    <row r="17" spans="1:23" x14ac:dyDescent="0.25">
      <c r="A17" s="1" t="s">
        <v>126</v>
      </c>
      <c r="B17" s="2">
        <v>45274</v>
      </c>
      <c r="C17" s="1" t="s">
        <v>127</v>
      </c>
      <c r="D17" s="1" t="s">
        <v>24</v>
      </c>
      <c r="E17" s="2">
        <v>36771</v>
      </c>
      <c r="F17" s="1" t="s">
        <v>128</v>
      </c>
      <c r="G17" s="2">
        <v>44778</v>
      </c>
      <c r="H17" s="1" t="s">
        <v>129</v>
      </c>
      <c r="I17" s="1" t="s">
        <v>130</v>
      </c>
      <c r="J17" s="1" t="s">
        <v>48</v>
      </c>
      <c r="K17" s="1" t="s">
        <v>131</v>
      </c>
      <c r="L17">
        <v>1487.41</v>
      </c>
      <c r="M17">
        <v>813.07</v>
      </c>
      <c r="N17" s="1" t="s">
        <v>40</v>
      </c>
      <c r="O17" s="1" t="s">
        <v>41</v>
      </c>
      <c r="P17" s="1" t="s">
        <v>42</v>
      </c>
      <c r="Q17">
        <v>5</v>
      </c>
      <c r="R17">
        <v>0.15</v>
      </c>
      <c r="S17" s="1" t="s">
        <v>53</v>
      </c>
      <c r="T17">
        <v>6321.4925000000003</v>
      </c>
      <c r="U17">
        <v>4065.35</v>
      </c>
      <c r="V17">
        <v>2256.1424999999999</v>
      </c>
      <c r="W17">
        <f>retail_business_table[[#This Row],[discount]]*100</f>
        <v>15</v>
      </c>
    </row>
    <row r="18" spans="1:23" x14ac:dyDescent="0.25">
      <c r="A18" s="1" t="s">
        <v>132</v>
      </c>
      <c r="B18" s="2">
        <v>45650</v>
      </c>
      <c r="C18" s="1" t="s">
        <v>133</v>
      </c>
      <c r="D18" s="1" t="s">
        <v>62</v>
      </c>
      <c r="E18" s="2">
        <v>29405</v>
      </c>
      <c r="F18" s="1" t="s">
        <v>134</v>
      </c>
      <c r="G18" s="2">
        <v>44950</v>
      </c>
      <c r="H18" s="1" t="s">
        <v>135</v>
      </c>
      <c r="I18" s="1" t="s">
        <v>136</v>
      </c>
      <c r="J18" s="1" t="s">
        <v>80</v>
      </c>
      <c r="K18" s="1" t="s">
        <v>100</v>
      </c>
      <c r="L18">
        <v>1015.76</v>
      </c>
      <c r="M18">
        <v>584.4</v>
      </c>
      <c r="N18" s="1" t="s">
        <v>40</v>
      </c>
      <c r="O18" s="1" t="s">
        <v>41</v>
      </c>
      <c r="P18" s="1" t="s">
        <v>42</v>
      </c>
      <c r="Q18">
        <v>4</v>
      </c>
      <c r="R18">
        <v>0.1</v>
      </c>
      <c r="S18" s="1" t="s">
        <v>69</v>
      </c>
      <c r="T18">
        <v>3656.7359999999999</v>
      </c>
      <c r="U18">
        <v>2337.6</v>
      </c>
      <c r="V18">
        <v>1319.136</v>
      </c>
      <c r="W18">
        <f>retail_business_table[[#This Row],[discount]]*100</f>
        <v>10</v>
      </c>
    </row>
    <row r="19" spans="1:23" x14ac:dyDescent="0.25">
      <c r="A19" s="1" t="s">
        <v>137</v>
      </c>
      <c r="B19" s="2">
        <v>45807</v>
      </c>
      <c r="C19" s="1" t="s">
        <v>138</v>
      </c>
      <c r="D19" s="1" t="s">
        <v>24</v>
      </c>
      <c r="E19" s="2">
        <v>25047</v>
      </c>
      <c r="F19" s="1" t="s">
        <v>139</v>
      </c>
      <c r="G19" s="2">
        <v>44186</v>
      </c>
      <c r="H19" s="1" t="s">
        <v>140</v>
      </c>
      <c r="I19" s="1" t="s">
        <v>141</v>
      </c>
      <c r="J19" s="1" t="s">
        <v>28</v>
      </c>
      <c r="K19" s="1" t="s">
        <v>125</v>
      </c>
      <c r="L19">
        <v>1798.97</v>
      </c>
      <c r="M19">
        <v>1329.15</v>
      </c>
      <c r="N19" s="1" t="s">
        <v>30</v>
      </c>
      <c r="O19" s="1" t="s">
        <v>31</v>
      </c>
      <c r="P19" s="1" t="s">
        <v>32</v>
      </c>
      <c r="Q19">
        <v>5</v>
      </c>
      <c r="R19">
        <v>0.15</v>
      </c>
      <c r="S19" s="1" t="s">
        <v>69</v>
      </c>
      <c r="T19">
        <v>7645.6225000000004</v>
      </c>
      <c r="U19">
        <v>6645.75</v>
      </c>
      <c r="V19">
        <v>999.87249999999995</v>
      </c>
      <c r="W19">
        <f>retail_business_table[[#This Row],[discount]]*100</f>
        <v>15</v>
      </c>
    </row>
    <row r="20" spans="1:23" x14ac:dyDescent="0.25">
      <c r="A20" s="1" t="s">
        <v>142</v>
      </c>
      <c r="B20" s="2">
        <v>45768</v>
      </c>
      <c r="C20" s="1" t="s">
        <v>143</v>
      </c>
      <c r="D20" s="1" t="s">
        <v>24</v>
      </c>
      <c r="E20" s="2">
        <v>22815</v>
      </c>
      <c r="F20" s="1" t="s">
        <v>144</v>
      </c>
      <c r="G20" s="2">
        <v>44340</v>
      </c>
      <c r="H20" s="1" t="s">
        <v>145</v>
      </c>
      <c r="I20" s="1" t="s">
        <v>146</v>
      </c>
      <c r="J20" s="1" t="s">
        <v>48</v>
      </c>
      <c r="K20" s="1" t="s">
        <v>147</v>
      </c>
      <c r="L20">
        <v>248.57</v>
      </c>
      <c r="M20">
        <v>190.67</v>
      </c>
      <c r="N20" s="1" t="s">
        <v>40</v>
      </c>
      <c r="O20" s="1" t="s">
        <v>41</v>
      </c>
      <c r="P20" s="1" t="s">
        <v>42</v>
      </c>
      <c r="Q20">
        <v>1</v>
      </c>
      <c r="R20">
        <v>0.1</v>
      </c>
      <c r="S20" s="1" t="s">
        <v>69</v>
      </c>
      <c r="T20">
        <v>223.71299999999999</v>
      </c>
      <c r="U20">
        <v>190.67</v>
      </c>
      <c r="V20">
        <v>33.042999999999999</v>
      </c>
      <c r="W20">
        <f>retail_business_table[[#This Row],[discount]]*100</f>
        <v>10</v>
      </c>
    </row>
    <row r="21" spans="1:23" x14ac:dyDescent="0.25">
      <c r="A21" s="1" t="s">
        <v>148</v>
      </c>
      <c r="B21" s="2">
        <v>45664</v>
      </c>
      <c r="C21" s="1" t="s">
        <v>149</v>
      </c>
      <c r="D21" s="1" t="s">
        <v>24</v>
      </c>
      <c r="E21" s="2">
        <v>26230</v>
      </c>
      <c r="F21" s="1" t="s">
        <v>150</v>
      </c>
      <c r="G21" s="2">
        <v>44259</v>
      </c>
      <c r="H21" s="1" t="s">
        <v>151</v>
      </c>
      <c r="I21" s="1" t="s">
        <v>152</v>
      </c>
      <c r="J21" s="1" t="s">
        <v>48</v>
      </c>
      <c r="K21" s="1" t="s">
        <v>153</v>
      </c>
      <c r="L21">
        <v>1474.12</v>
      </c>
      <c r="M21">
        <v>764.02</v>
      </c>
      <c r="N21" s="1" t="s">
        <v>30</v>
      </c>
      <c r="O21" s="1" t="s">
        <v>31</v>
      </c>
      <c r="P21" s="1" t="s">
        <v>32</v>
      </c>
      <c r="Q21">
        <v>3</v>
      </c>
      <c r="R21">
        <v>0</v>
      </c>
      <c r="S21" s="1" t="s">
        <v>69</v>
      </c>
      <c r="T21">
        <v>4422.3599999999997</v>
      </c>
      <c r="U21">
        <v>2292.06</v>
      </c>
      <c r="V21">
        <v>2130.3000000000002</v>
      </c>
      <c r="W21">
        <f>retail_business_table[[#This Row],[discount]]*100</f>
        <v>0</v>
      </c>
    </row>
    <row r="22" spans="1:23" x14ac:dyDescent="0.25">
      <c r="A22" s="1" t="s">
        <v>154</v>
      </c>
      <c r="B22" s="2">
        <v>45612</v>
      </c>
      <c r="C22" s="1" t="s">
        <v>155</v>
      </c>
      <c r="D22" s="1" t="s">
        <v>62</v>
      </c>
      <c r="E22" s="2">
        <v>35371</v>
      </c>
      <c r="F22" s="1" t="s">
        <v>156</v>
      </c>
      <c r="G22" s="2">
        <v>44851</v>
      </c>
      <c r="H22" s="1" t="s">
        <v>157</v>
      </c>
      <c r="I22" s="1" t="s">
        <v>158</v>
      </c>
      <c r="J22" s="1" t="s">
        <v>48</v>
      </c>
      <c r="K22" s="1" t="s">
        <v>131</v>
      </c>
      <c r="L22">
        <v>1079.8900000000001</v>
      </c>
      <c r="M22">
        <v>703.83</v>
      </c>
      <c r="N22" s="1" t="s">
        <v>50</v>
      </c>
      <c r="O22" s="1" t="s">
        <v>51</v>
      </c>
      <c r="P22" s="1" t="s">
        <v>52</v>
      </c>
      <c r="Q22">
        <v>4</v>
      </c>
      <c r="R22">
        <v>0.05</v>
      </c>
      <c r="S22" s="1" t="s">
        <v>69</v>
      </c>
      <c r="T22">
        <v>4103.5820000000003</v>
      </c>
      <c r="U22">
        <v>2815.32</v>
      </c>
      <c r="V22">
        <v>1288.2619999999999</v>
      </c>
      <c r="W22">
        <f>retail_business_table[[#This Row],[discount]]*100</f>
        <v>5</v>
      </c>
    </row>
    <row r="23" spans="1:23" x14ac:dyDescent="0.25">
      <c r="A23" s="1" t="s">
        <v>159</v>
      </c>
      <c r="B23" s="2">
        <v>45622</v>
      </c>
      <c r="C23" s="1" t="s">
        <v>160</v>
      </c>
      <c r="D23" s="1" t="s">
        <v>62</v>
      </c>
      <c r="E23" s="2">
        <v>30021</v>
      </c>
      <c r="F23" s="1" t="s">
        <v>161</v>
      </c>
      <c r="G23" s="2">
        <v>45560</v>
      </c>
      <c r="H23" s="1" t="s">
        <v>104</v>
      </c>
      <c r="I23" s="1" t="s">
        <v>105</v>
      </c>
      <c r="J23" s="1" t="s">
        <v>80</v>
      </c>
      <c r="K23" s="1" t="s">
        <v>106</v>
      </c>
      <c r="L23">
        <v>25.57</v>
      </c>
      <c r="M23">
        <v>19.05</v>
      </c>
      <c r="N23" s="1" t="s">
        <v>40</v>
      </c>
      <c r="O23" s="1" t="s">
        <v>41</v>
      </c>
      <c r="P23" s="1" t="s">
        <v>42</v>
      </c>
      <c r="Q23">
        <v>4</v>
      </c>
      <c r="R23">
        <v>0.1</v>
      </c>
      <c r="S23" s="1" t="s">
        <v>53</v>
      </c>
      <c r="T23">
        <v>92.052000000000007</v>
      </c>
      <c r="U23">
        <v>76.2</v>
      </c>
      <c r="V23">
        <v>15.852</v>
      </c>
      <c r="W23">
        <f>retail_business_table[[#This Row],[discount]]*100</f>
        <v>10</v>
      </c>
    </row>
    <row r="24" spans="1:23" x14ac:dyDescent="0.25">
      <c r="A24" s="1" t="s">
        <v>162</v>
      </c>
      <c r="B24" s="2">
        <v>45506</v>
      </c>
      <c r="C24" s="1" t="s">
        <v>163</v>
      </c>
      <c r="D24" s="1" t="s">
        <v>62</v>
      </c>
      <c r="E24" s="2">
        <v>34980</v>
      </c>
      <c r="F24" s="1" t="s">
        <v>164</v>
      </c>
      <c r="G24" s="2">
        <v>45124</v>
      </c>
      <c r="H24" s="1" t="s">
        <v>165</v>
      </c>
      <c r="I24" s="1" t="s">
        <v>166</v>
      </c>
      <c r="J24" s="1" t="s">
        <v>28</v>
      </c>
      <c r="K24" s="1" t="s">
        <v>59</v>
      </c>
      <c r="L24">
        <v>1878.47</v>
      </c>
      <c r="M24">
        <v>1014.91</v>
      </c>
      <c r="N24" s="1" t="s">
        <v>66</v>
      </c>
      <c r="O24" s="1" t="s">
        <v>67</v>
      </c>
      <c r="P24" s="1" t="s">
        <v>68</v>
      </c>
      <c r="Q24">
        <v>2</v>
      </c>
      <c r="R24">
        <v>0.15</v>
      </c>
      <c r="S24" s="1" t="s">
        <v>53</v>
      </c>
      <c r="T24">
        <v>3193.3989999999999</v>
      </c>
      <c r="U24">
        <v>2029.82</v>
      </c>
      <c r="V24">
        <v>1163.579</v>
      </c>
      <c r="W24">
        <f>retail_business_table[[#This Row],[discount]]*100</f>
        <v>15</v>
      </c>
    </row>
    <row r="25" spans="1:23" x14ac:dyDescent="0.25">
      <c r="A25" s="1" t="s">
        <v>167</v>
      </c>
      <c r="B25" s="2">
        <v>45746</v>
      </c>
      <c r="C25" s="1" t="s">
        <v>168</v>
      </c>
      <c r="D25" s="1" t="s">
        <v>24</v>
      </c>
      <c r="E25" s="2">
        <v>31435</v>
      </c>
      <c r="F25" s="1" t="s">
        <v>169</v>
      </c>
      <c r="G25" s="2">
        <v>44905</v>
      </c>
      <c r="H25" s="1" t="s">
        <v>170</v>
      </c>
      <c r="I25" s="1" t="s">
        <v>171</v>
      </c>
      <c r="J25" s="1" t="s">
        <v>28</v>
      </c>
      <c r="K25" s="1" t="s">
        <v>39</v>
      </c>
      <c r="L25">
        <v>1134.8</v>
      </c>
      <c r="M25">
        <v>675.1</v>
      </c>
      <c r="N25" s="1" t="s">
        <v>73</v>
      </c>
      <c r="O25" s="1" t="s">
        <v>74</v>
      </c>
      <c r="P25" s="1" t="s">
        <v>52</v>
      </c>
      <c r="Q25">
        <v>1</v>
      </c>
      <c r="R25">
        <v>0.15</v>
      </c>
      <c r="S25" s="1" t="s">
        <v>53</v>
      </c>
      <c r="T25">
        <v>964.58</v>
      </c>
      <c r="U25">
        <v>675.1</v>
      </c>
      <c r="V25">
        <v>289.48</v>
      </c>
      <c r="W25">
        <f>retail_business_table[[#This Row],[discount]]*100</f>
        <v>15</v>
      </c>
    </row>
    <row r="26" spans="1:23" x14ac:dyDescent="0.25">
      <c r="A26" s="1" t="s">
        <v>172</v>
      </c>
      <c r="B26" s="2">
        <v>45445</v>
      </c>
      <c r="C26" s="1" t="s">
        <v>173</v>
      </c>
      <c r="D26" s="1" t="s">
        <v>24</v>
      </c>
      <c r="E26" s="2">
        <v>21780</v>
      </c>
      <c r="F26" s="1" t="s">
        <v>174</v>
      </c>
      <c r="G26" s="2">
        <v>44138</v>
      </c>
      <c r="H26" s="1" t="s">
        <v>175</v>
      </c>
      <c r="I26" s="1" t="s">
        <v>176</v>
      </c>
      <c r="J26" s="1" t="s">
        <v>28</v>
      </c>
      <c r="K26" s="1" t="s">
        <v>29</v>
      </c>
      <c r="L26">
        <v>540.94000000000005</v>
      </c>
      <c r="M26">
        <v>398.25</v>
      </c>
      <c r="N26" s="1" t="s">
        <v>30</v>
      </c>
      <c r="O26" s="1" t="s">
        <v>31</v>
      </c>
      <c r="P26" s="1" t="s">
        <v>32</v>
      </c>
      <c r="Q26">
        <v>3</v>
      </c>
      <c r="R26">
        <v>0.15</v>
      </c>
      <c r="S26" s="1" t="s">
        <v>53</v>
      </c>
      <c r="T26">
        <v>1379.3969999999999</v>
      </c>
      <c r="U26">
        <v>1194.75</v>
      </c>
      <c r="V26">
        <v>184.64699999999999</v>
      </c>
      <c r="W26">
        <f>retail_business_table[[#This Row],[discount]]*100</f>
        <v>15</v>
      </c>
    </row>
    <row r="27" spans="1:23" x14ac:dyDescent="0.25">
      <c r="A27" s="1" t="s">
        <v>177</v>
      </c>
      <c r="B27" s="2">
        <v>45591</v>
      </c>
      <c r="C27" s="1" t="s">
        <v>178</v>
      </c>
      <c r="D27" s="1" t="s">
        <v>62</v>
      </c>
      <c r="E27" s="2">
        <v>22552</v>
      </c>
      <c r="F27" s="1" t="s">
        <v>179</v>
      </c>
      <c r="G27" s="2">
        <v>44326</v>
      </c>
      <c r="H27" s="1" t="s">
        <v>180</v>
      </c>
      <c r="I27" s="1" t="s">
        <v>181</v>
      </c>
      <c r="J27" s="1" t="s">
        <v>80</v>
      </c>
      <c r="K27" s="1" t="s">
        <v>100</v>
      </c>
      <c r="L27">
        <v>1227.24</v>
      </c>
      <c r="M27">
        <v>977.09</v>
      </c>
      <c r="N27" s="1" t="s">
        <v>73</v>
      </c>
      <c r="O27" s="1" t="s">
        <v>74</v>
      </c>
      <c r="P27" s="1" t="s">
        <v>52</v>
      </c>
      <c r="Q27">
        <v>5</v>
      </c>
      <c r="R27">
        <v>0.05</v>
      </c>
      <c r="S27" s="1" t="s">
        <v>53</v>
      </c>
      <c r="T27">
        <v>5829.39</v>
      </c>
      <c r="U27">
        <v>4885.45</v>
      </c>
      <c r="V27">
        <v>943.94</v>
      </c>
      <c r="W27">
        <f>retail_business_table[[#This Row],[discount]]*100</f>
        <v>5</v>
      </c>
    </row>
    <row r="28" spans="1:23" x14ac:dyDescent="0.25">
      <c r="A28" s="1" t="s">
        <v>182</v>
      </c>
      <c r="B28" s="2">
        <v>45314</v>
      </c>
      <c r="C28" s="1" t="s">
        <v>183</v>
      </c>
      <c r="D28" s="1" t="s">
        <v>62</v>
      </c>
      <c r="E28" s="2">
        <v>36064</v>
      </c>
      <c r="F28" s="1" t="s">
        <v>184</v>
      </c>
      <c r="G28" s="2">
        <v>45011</v>
      </c>
      <c r="H28" s="1" t="s">
        <v>175</v>
      </c>
      <c r="I28" s="1" t="s">
        <v>176</v>
      </c>
      <c r="J28" s="1" t="s">
        <v>28</v>
      </c>
      <c r="K28" s="1" t="s">
        <v>29</v>
      </c>
      <c r="L28">
        <v>540.94000000000005</v>
      </c>
      <c r="M28">
        <v>398.25</v>
      </c>
      <c r="N28" s="1" t="s">
        <v>30</v>
      </c>
      <c r="O28" s="1" t="s">
        <v>31</v>
      </c>
      <c r="P28" s="1" t="s">
        <v>32</v>
      </c>
      <c r="Q28">
        <v>4</v>
      </c>
      <c r="R28">
        <v>0.15</v>
      </c>
      <c r="S28" s="1" t="s">
        <v>88</v>
      </c>
      <c r="T28">
        <v>1839.1959999999999</v>
      </c>
      <c r="U28">
        <v>1593</v>
      </c>
      <c r="V28">
        <v>246.196</v>
      </c>
      <c r="W28">
        <f>retail_business_table[[#This Row],[discount]]*100</f>
        <v>15</v>
      </c>
    </row>
    <row r="29" spans="1:23" x14ac:dyDescent="0.25">
      <c r="A29" s="1" t="s">
        <v>185</v>
      </c>
      <c r="B29" s="2">
        <v>45641</v>
      </c>
      <c r="C29" s="1" t="s">
        <v>186</v>
      </c>
      <c r="D29" s="1" t="s">
        <v>62</v>
      </c>
      <c r="E29" s="2">
        <v>19995</v>
      </c>
      <c r="F29" s="1" t="s">
        <v>187</v>
      </c>
      <c r="G29" s="2">
        <v>45602</v>
      </c>
      <c r="H29" s="1" t="s">
        <v>188</v>
      </c>
      <c r="I29" s="1" t="s">
        <v>189</v>
      </c>
      <c r="J29" s="1" t="s">
        <v>28</v>
      </c>
      <c r="K29" s="1" t="s">
        <v>125</v>
      </c>
      <c r="L29">
        <v>323.92</v>
      </c>
      <c r="M29">
        <v>242.98</v>
      </c>
      <c r="N29" s="1" t="s">
        <v>30</v>
      </c>
      <c r="O29" s="1" t="s">
        <v>31</v>
      </c>
      <c r="P29" s="1" t="s">
        <v>32</v>
      </c>
      <c r="Q29">
        <v>4</v>
      </c>
      <c r="R29">
        <v>0.05</v>
      </c>
      <c r="S29" s="1" t="s">
        <v>53</v>
      </c>
      <c r="T29">
        <v>1230.896</v>
      </c>
      <c r="U29">
        <v>971.92</v>
      </c>
      <c r="V29">
        <v>258.976</v>
      </c>
      <c r="W29">
        <f>retail_business_table[[#This Row],[discount]]*100</f>
        <v>5</v>
      </c>
    </row>
    <row r="30" spans="1:23" x14ac:dyDescent="0.25">
      <c r="A30" s="1" t="s">
        <v>190</v>
      </c>
      <c r="B30" s="2">
        <v>45756</v>
      </c>
      <c r="C30" s="1" t="s">
        <v>191</v>
      </c>
      <c r="D30" s="1" t="s">
        <v>62</v>
      </c>
      <c r="E30" s="2">
        <v>28698</v>
      </c>
      <c r="F30" s="1" t="s">
        <v>192</v>
      </c>
      <c r="G30" s="2">
        <v>45733</v>
      </c>
      <c r="H30" s="1" t="s">
        <v>170</v>
      </c>
      <c r="I30" s="1" t="s">
        <v>171</v>
      </c>
      <c r="J30" s="1" t="s">
        <v>28</v>
      </c>
      <c r="K30" s="1" t="s">
        <v>39</v>
      </c>
      <c r="L30">
        <v>1134.8</v>
      </c>
      <c r="M30">
        <v>675.1</v>
      </c>
      <c r="N30" s="1" t="s">
        <v>73</v>
      </c>
      <c r="O30" s="1" t="s">
        <v>74</v>
      </c>
      <c r="P30" s="1" t="s">
        <v>52</v>
      </c>
      <c r="Q30">
        <v>5</v>
      </c>
      <c r="R30">
        <v>0</v>
      </c>
      <c r="S30" s="1" t="s">
        <v>53</v>
      </c>
      <c r="T30">
        <v>5674</v>
      </c>
      <c r="U30">
        <v>3375.5</v>
      </c>
      <c r="V30">
        <v>2298.5</v>
      </c>
      <c r="W30">
        <f>retail_business_table[[#This Row],[discount]]*100</f>
        <v>0</v>
      </c>
    </row>
    <row r="31" spans="1:23" x14ac:dyDescent="0.25">
      <c r="A31" s="1" t="s">
        <v>193</v>
      </c>
      <c r="B31" s="2">
        <v>45714</v>
      </c>
      <c r="C31" s="1" t="s">
        <v>194</v>
      </c>
      <c r="D31" s="1" t="s">
        <v>24</v>
      </c>
      <c r="E31" s="2">
        <v>31945</v>
      </c>
      <c r="F31" s="1" t="s">
        <v>195</v>
      </c>
      <c r="G31" s="2">
        <v>44261</v>
      </c>
      <c r="H31" s="1" t="s">
        <v>196</v>
      </c>
      <c r="I31" s="1" t="s">
        <v>197</v>
      </c>
      <c r="J31" s="1" t="s">
        <v>48</v>
      </c>
      <c r="K31" s="1" t="s">
        <v>131</v>
      </c>
      <c r="L31">
        <v>673.78</v>
      </c>
      <c r="M31">
        <v>363.33</v>
      </c>
      <c r="N31" s="1" t="s">
        <v>73</v>
      </c>
      <c r="O31" s="1" t="s">
        <v>74</v>
      </c>
      <c r="P31" s="1" t="s">
        <v>52</v>
      </c>
      <c r="Q31">
        <v>1</v>
      </c>
      <c r="R31">
        <v>0</v>
      </c>
      <c r="S31" s="1" t="s">
        <v>53</v>
      </c>
      <c r="T31">
        <v>673.78</v>
      </c>
      <c r="U31">
        <v>363.33</v>
      </c>
      <c r="V31">
        <v>310.45</v>
      </c>
      <c r="W31">
        <f>retail_business_table[[#This Row],[discount]]*100</f>
        <v>0</v>
      </c>
    </row>
    <row r="32" spans="1:23" x14ac:dyDescent="0.25">
      <c r="A32" s="1" t="s">
        <v>198</v>
      </c>
      <c r="B32" s="2">
        <v>45642</v>
      </c>
      <c r="C32" s="1" t="s">
        <v>199</v>
      </c>
      <c r="D32" s="1" t="s">
        <v>62</v>
      </c>
      <c r="E32" s="2">
        <v>33347</v>
      </c>
      <c r="F32" s="1" t="s">
        <v>200</v>
      </c>
      <c r="G32" s="2">
        <v>45007</v>
      </c>
      <c r="H32" s="1" t="s">
        <v>201</v>
      </c>
      <c r="I32" s="1" t="s">
        <v>202</v>
      </c>
      <c r="J32" s="1" t="s">
        <v>48</v>
      </c>
      <c r="K32" s="1" t="s">
        <v>94</v>
      </c>
      <c r="L32">
        <v>1762.92</v>
      </c>
      <c r="M32">
        <v>1346.48</v>
      </c>
      <c r="N32" s="1" t="s">
        <v>40</v>
      </c>
      <c r="O32" s="1" t="s">
        <v>41</v>
      </c>
      <c r="P32" s="1" t="s">
        <v>42</v>
      </c>
      <c r="Q32">
        <v>2</v>
      </c>
      <c r="R32">
        <v>0</v>
      </c>
      <c r="S32" s="1" t="s">
        <v>33</v>
      </c>
      <c r="T32">
        <v>3525.84</v>
      </c>
      <c r="U32">
        <v>2692.96</v>
      </c>
      <c r="V32">
        <v>832.88</v>
      </c>
      <c r="W32">
        <f>retail_business_table[[#This Row],[discount]]*100</f>
        <v>0</v>
      </c>
    </row>
    <row r="33" spans="1:23" x14ac:dyDescent="0.25">
      <c r="A33" s="1" t="s">
        <v>203</v>
      </c>
      <c r="B33" s="2">
        <v>45673</v>
      </c>
      <c r="C33" s="1" t="s">
        <v>204</v>
      </c>
      <c r="D33" s="1" t="s">
        <v>62</v>
      </c>
      <c r="E33" s="2">
        <v>38361</v>
      </c>
      <c r="F33" s="1" t="s">
        <v>205</v>
      </c>
      <c r="G33" s="2">
        <v>45068</v>
      </c>
      <c r="H33" s="1" t="s">
        <v>196</v>
      </c>
      <c r="I33" s="1" t="s">
        <v>197</v>
      </c>
      <c r="J33" s="1" t="s">
        <v>48</v>
      </c>
      <c r="K33" s="1" t="s">
        <v>131</v>
      </c>
      <c r="L33">
        <v>673.78</v>
      </c>
      <c r="M33">
        <v>363.33</v>
      </c>
      <c r="N33" s="1" t="s">
        <v>30</v>
      </c>
      <c r="O33" s="1" t="s">
        <v>31</v>
      </c>
      <c r="P33" s="1" t="s">
        <v>32</v>
      </c>
      <c r="Q33">
        <v>2</v>
      </c>
      <c r="R33">
        <v>0.15</v>
      </c>
      <c r="S33" s="1" t="s">
        <v>33</v>
      </c>
      <c r="T33">
        <v>1145.4259999999999</v>
      </c>
      <c r="U33">
        <v>726.66</v>
      </c>
      <c r="V33">
        <v>418.76600000000002</v>
      </c>
      <c r="W33">
        <f>retail_business_table[[#This Row],[discount]]*100</f>
        <v>15</v>
      </c>
    </row>
    <row r="34" spans="1:23" x14ac:dyDescent="0.25">
      <c r="A34" s="1" t="s">
        <v>206</v>
      </c>
      <c r="B34" s="2">
        <v>45858</v>
      </c>
      <c r="C34" s="1" t="s">
        <v>207</v>
      </c>
      <c r="D34" s="1" t="s">
        <v>62</v>
      </c>
      <c r="E34" s="2">
        <v>27567</v>
      </c>
      <c r="F34" s="1" t="s">
        <v>208</v>
      </c>
      <c r="G34" s="2">
        <v>45840</v>
      </c>
      <c r="H34" s="1" t="s">
        <v>180</v>
      </c>
      <c r="I34" s="1" t="s">
        <v>181</v>
      </c>
      <c r="J34" s="1" t="s">
        <v>80</v>
      </c>
      <c r="K34" s="1" t="s">
        <v>100</v>
      </c>
      <c r="L34">
        <v>1227.24</v>
      </c>
      <c r="M34">
        <v>977.09</v>
      </c>
      <c r="N34" s="1" t="s">
        <v>40</v>
      </c>
      <c r="O34" s="1" t="s">
        <v>41</v>
      </c>
      <c r="P34" s="1" t="s">
        <v>42</v>
      </c>
      <c r="Q34">
        <v>3</v>
      </c>
      <c r="R34">
        <v>0.15</v>
      </c>
      <c r="S34" s="1" t="s">
        <v>33</v>
      </c>
      <c r="T34">
        <v>3129.462</v>
      </c>
      <c r="U34">
        <v>2931.27</v>
      </c>
      <c r="V34">
        <v>198.19200000000001</v>
      </c>
      <c r="W34">
        <f>retail_business_table[[#This Row],[discount]]*100</f>
        <v>15</v>
      </c>
    </row>
    <row r="35" spans="1:23" x14ac:dyDescent="0.25">
      <c r="A35" s="1" t="s">
        <v>209</v>
      </c>
      <c r="B35" s="2">
        <v>45243</v>
      </c>
      <c r="C35" s="1" t="s">
        <v>210</v>
      </c>
      <c r="D35" s="1" t="s">
        <v>24</v>
      </c>
      <c r="E35" s="2">
        <v>34290</v>
      </c>
      <c r="F35" s="1" t="s">
        <v>211</v>
      </c>
      <c r="G35" s="2">
        <v>44583</v>
      </c>
      <c r="H35" s="1" t="s">
        <v>212</v>
      </c>
      <c r="I35" s="1" t="s">
        <v>213</v>
      </c>
      <c r="J35" s="1" t="s">
        <v>48</v>
      </c>
      <c r="K35" s="1" t="s">
        <v>49</v>
      </c>
      <c r="L35">
        <v>1952.65</v>
      </c>
      <c r="M35">
        <v>1451.27</v>
      </c>
      <c r="N35" s="1" t="s">
        <v>40</v>
      </c>
      <c r="O35" s="1" t="s">
        <v>41</v>
      </c>
      <c r="P35" s="1" t="s">
        <v>42</v>
      </c>
      <c r="Q35">
        <v>1</v>
      </c>
      <c r="R35">
        <v>0</v>
      </c>
      <c r="S35" s="1" t="s">
        <v>33</v>
      </c>
      <c r="T35">
        <v>1952.65</v>
      </c>
      <c r="U35">
        <v>1451.27</v>
      </c>
      <c r="V35">
        <v>501.38</v>
      </c>
      <c r="W35">
        <f>retail_business_table[[#This Row],[discount]]*100</f>
        <v>0</v>
      </c>
    </row>
    <row r="36" spans="1:23" x14ac:dyDescent="0.25">
      <c r="A36" s="1" t="s">
        <v>214</v>
      </c>
      <c r="B36" s="2">
        <v>45338</v>
      </c>
      <c r="C36" s="1" t="s">
        <v>215</v>
      </c>
      <c r="D36" s="1" t="s">
        <v>24</v>
      </c>
      <c r="E36" s="2">
        <v>38555</v>
      </c>
      <c r="F36" s="1" t="s">
        <v>216</v>
      </c>
      <c r="G36" s="2">
        <v>44145</v>
      </c>
      <c r="H36" s="1" t="s">
        <v>217</v>
      </c>
      <c r="I36" s="1" t="s">
        <v>218</v>
      </c>
      <c r="J36" s="1" t="s">
        <v>48</v>
      </c>
      <c r="K36" s="1" t="s">
        <v>131</v>
      </c>
      <c r="L36">
        <v>1197.18</v>
      </c>
      <c r="M36">
        <v>722.74</v>
      </c>
      <c r="N36" s="1" t="s">
        <v>66</v>
      </c>
      <c r="O36" s="1" t="s">
        <v>67</v>
      </c>
      <c r="P36" s="1" t="s">
        <v>68</v>
      </c>
      <c r="Q36">
        <v>1</v>
      </c>
      <c r="R36">
        <v>0</v>
      </c>
      <c r="S36" s="1" t="s">
        <v>69</v>
      </c>
      <c r="T36">
        <v>1197.18</v>
      </c>
      <c r="U36">
        <v>722.74</v>
      </c>
      <c r="V36">
        <v>474.44</v>
      </c>
      <c r="W36">
        <f>retail_business_table[[#This Row],[discount]]*100</f>
        <v>0</v>
      </c>
    </row>
    <row r="37" spans="1:23" x14ac:dyDescent="0.25">
      <c r="A37" s="1" t="s">
        <v>219</v>
      </c>
      <c r="B37" s="2">
        <v>45811</v>
      </c>
      <c r="C37" s="1" t="s">
        <v>220</v>
      </c>
      <c r="D37" s="1" t="s">
        <v>62</v>
      </c>
      <c r="E37" s="2">
        <v>33492</v>
      </c>
      <c r="F37" s="1" t="s">
        <v>221</v>
      </c>
      <c r="G37" s="2">
        <v>45407</v>
      </c>
      <c r="H37" s="1" t="s">
        <v>222</v>
      </c>
      <c r="I37" s="1" t="s">
        <v>223</v>
      </c>
      <c r="J37" s="1" t="s">
        <v>28</v>
      </c>
      <c r="K37" s="1" t="s">
        <v>39</v>
      </c>
      <c r="L37">
        <v>388.26</v>
      </c>
      <c r="M37">
        <v>199.3</v>
      </c>
      <c r="N37" s="1" t="s">
        <v>66</v>
      </c>
      <c r="O37" s="1" t="s">
        <v>67</v>
      </c>
      <c r="P37" s="1" t="s">
        <v>68</v>
      </c>
      <c r="Q37">
        <v>5</v>
      </c>
      <c r="R37">
        <v>0.05</v>
      </c>
      <c r="S37" s="1" t="s">
        <v>69</v>
      </c>
      <c r="T37">
        <v>1844.2349999999999</v>
      </c>
      <c r="U37">
        <v>996.5</v>
      </c>
      <c r="V37">
        <v>847.73500000000001</v>
      </c>
      <c r="W37">
        <f>retail_business_table[[#This Row],[discount]]*100</f>
        <v>5</v>
      </c>
    </row>
    <row r="38" spans="1:23" x14ac:dyDescent="0.25">
      <c r="A38" s="1" t="s">
        <v>224</v>
      </c>
      <c r="B38" s="2">
        <v>45308</v>
      </c>
      <c r="C38" s="1" t="s">
        <v>191</v>
      </c>
      <c r="D38" s="1" t="s">
        <v>62</v>
      </c>
      <c r="E38" s="2">
        <v>28698</v>
      </c>
      <c r="F38" s="1" t="s">
        <v>192</v>
      </c>
      <c r="G38" s="2">
        <v>45733</v>
      </c>
      <c r="H38" s="1" t="s">
        <v>37</v>
      </c>
      <c r="I38" s="1" t="s">
        <v>38</v>
      </c>
      <c r="J38" s="1" t="s">
        <v>28</v>
      </c>
      <c r="K38" s="1" t="s">
        <v>39</v>
      </c>
      <c r="L38">
        <v>29.24</v>
      </c>
      <c r="M38">
        <v>15.28</v>
      </c>
      <c r="N38" s="1" t="s">
        <v>40</v>
      </c>
      <c r="O38" s="1" t="s">
        <v>41</v>
      </c>
      <c r="P38" s="1" t="s">
        <v>42</v>
      </c>
      <c r="Q38">
        <v>1</v>
      </c>
      <c r="R38">
        <v>0.05</v>
      </c>
      <c r="S38" s="1" t="s">
        <v>53</v>
      </c>
      <c r="T38">
        <v>27.777999999999999</v>
      </c>
      <c r="U38">
        <v>15.28</v>
      </c>
      <c r="V38">
        <v>12.497999999999999</v>
      </c>
      <c r="W38">
        <f>retail_business_table[[#This Row],[discount]]*100</f>
        <v>5</v>
      </c>
    </row>
    <row r="39" spans="1:23" x14ac:dyDescent="0.25">
      <c r="A39" s="1" t="s">
        <v>225</v>
      </c>
      <c r="B39" s="2">
        <v>45783</v>
      </c>
      <c r="C39" s="1" t="s">
        <v>226</v>
      </c>
      <c r="D39" s="1" t="s">
        <v>62</v>
      </c>
      <c r="E39" s="2">
        <v>21899</v>
      </c>
      <c r="F39" s="1" t="s">
        <v>227</v>
      </c>
      <c r="G39" s="2">
        <v>44853</v>
      </c>
      <c r="H39" s="1" t="s">
        <v>228</v>
      </c>
      <c r="I39" s="1" t="s">
        <v>229</v>
      </c>
      <c r="J39" s="1" t="s">
        <v>48</v>
      </c>
      <c r="K39" s="1" t="s">
        <v>49</v>
      </c>
      <c r="L39">
        <v>1635.01</v>
      </c>
      <c r="M39">
        <v>1043.29</v>
      </c>
      <c r="N39" s="1" t="s">
        <v>30</v>
      </c>
      <c r="O39" s="1" t="s">
        <v>31</v>
      </c>
      <c r="P39" s="1" t="s">
        <v>32</v>
      </c>
      <c r="Q39">
        <v>3</v>
      </c>
      <c r="R39">
        <v>0.05</v>
      </c>
      <c r="S39" s="1" t="s">
        <v>88</v>
      </c>
      <c r="T39">
        <v>4659.7785000000003</v>
      </c>
      <c r="U39">
        <v>3129.87</v>
      </c>
      <c r="V39">
        <v>1529.9085</v>
      </c>
      <c r="W39">
        <f>retail_business_table[[#This Row],[discount]]*100</f>
        <v>5</v>
      </c>
    </row>
    <row r="40" spans="1:23" x14ac:dyDescent="0.25">
      <c r="A40" s="1" t="s">
        <v>230</v>
      </c>
      <c r="B40" s="2">
        <v>45578</v>
      </c>
      <c r="C40" s="1" t="s">
        <v>231</v>
      </c>
      <c r="D40" s="1" t="s">
        <v>24</v>
      </c>
      <c r="E40" s="2">
        <v>37249</v>
      </c>
      <c r="F40" s="1" t="s">
        <v>232</v>
      </c>
      <c r="G40" s="2">
        <v>45832</v>
      </c>
      <c r="H40" s="1" t="s">
        <v>233</v>
      </c>
      <c r="I40" s="1" t="s">
        <v>234</v>
      </c>
      <c r="J40" s="1" t="s">
        <v>48</v>
      </c>
      <c r="K40" s="1" t="s">
        <v>153</v>
      </c>
      <c r="L40">
        <v>1673.69</v>
      </c>
      <c r="M40">
        <v>1323.38</v>
      </c>
      <c r="N40" s="1" t="s">
        <v>50</v>
      </c>
      <c r="O40" s="1" t="s">
        <v>51</v>
      </c>
      <c r="P40" s="1" t="s">
        <v>52</v>
      </c>
      <c r="Q40">
        <v>3</v>
      </c>
      <c r="R40">
        <v>0</v>
      </c>
      <c r="S40" s="1" t="s">
        <v>88</v>
      </c>
      <c r="T40">
        <v>5021.07</v>
      </c>
      <c r="U40">
        <v>3970.14</v>
      </c>
      <c r="V40">
        <v>1050.93</v>
      </c>
      <c r="W40">
        <f>retail_business_table[[#This Row],[discount]]*100</f>
        <v>0</v>
      </c>
    </row>
    <row r="41" spans="1:23" x14ac:dyDescent="0.25">
      <c r="A41" s="1" t="s">
        <v>235</v>
      </c>
      <c r="B41" s="2">
        <v>45506</v>
      </c>
      <c r="C41" s="1" t="s">
        <v>236</v>
      </c>
      <c r="D41" s="1" t="s">
        <v>62</v>
      </c>
      <c r="E41" s="2">
        <v>37929</v>
      </c>
      <c r="F41" s="1" t="s">
        <v>237</v>
      </c>
      <c r="G41" s="2">
        <v>44928</v>
      </c>
      <c r="H41" s="1" t="s">
        <v>145</v>
      </c>
      <c r="I41" s="1" t="s">
        <v>146</v>
      </c>
      <c r="J41" s="1" t="s">
        <v>48</v>
      </c>
      <c r="K41" s="1" t="s">
        <v>147</v>
      </c>
      <c r="L41">
        <v>248.57</v>
      </c>
      <c r="M41">
        <v>190.67</v>
      </c>
      <c r="N41" s="1" t="s">
        <v>73</v>
      </c>
      <c r="O41" s="1" t="s">
        <v>74</v>
      </c>
      <c r="P41" s="1" t="s">
        <v>52</v>
      </c>
      <c r="Q41">
        <v>4</v>
      </c>
      <c r="R41">
        <v>0.15</v>
      </c>
      <c r="S41" s="1" t="s">
        <v>69</v>
      </c>
      <c r="T41">
        <v>845.13800000000003</v>
      </c>
      <c r="U41">
        <v>762.68</v>
      </c>
      <c r="V41">
        <v>82.457999999999998</v>
      </c>
      <c r="W41">
        <f>retail_business_table[[#This Row],[discount]]*100</f>
        <v>15</v>
      </c>
    </row>
    <row r="42" spans="1:23" x14ac:dyDescent="0.25">
      <c r="A42" s="1" t="s">
        <v>238</v>
      </c>
      <c r="B42" s="2">
        <v>45280</v>
      </c>
      <c r="C42" s="1" t="s">
        <v>239</v>
      </c>
      <c r="D42" s="1" t="s">
        <v>62</v>
      </c>
      <c r="E42" s="2">
        <v>30128</v>
      </c>
      <c r="F42" s="1" t="s">
        <v>240</v>
      </c>
      <c r="G42" s="2">
        <v>45401</v>
      </c>
      <c r="H42" s="1" t="s">
        <v>241</v>
      </c>
      <c r="I42" s="1" t="s">
        <v>242</v>
      </c>
      <c r="J42" s="1" t="s">
        <v>28</v>
      </c>
      <c r="K42" s="1" t="s">
        <v>125</v>
      </c>
      <c r="L42">
        <v>1286.55</v>
      </c>
      <c r="M42">
        <v>797.54</v>
      </c>
      <c r="N42" s="1" t="s">
        <v>73</v>
      </c>
      <c r="O42" s="1" t="s">
        <v>74</v>
      </c>
      <c r="P42" s="1" t="s">
        <v>52</v>
      </c>
      <c r="Q42">
        <v>2</v>
      </c>
      <c r="R42">
        <v>0</v>
      </c>
      <c r="S42" s="1" t="s">
        <v>33</v>
      </c>
      <c r="T42">
        <v>2573.1</v>
      </c>
      <c r="U42">
        <v>1595.08</v>
      </c>
      <c r="V42">
        <v>978.02</v>
      </c>
      <c r="W42">
        <f>retail_business_table[[#This Row],[discount]]*100</f>
        <v>0</v>
      </c>
    </row>
    <row r="43" spans="1:23" x14ac:dyDescent="0.25">
      <c r="A43" s="1" t="s">
        <v>243</v>
      </c>
      <c r="B43" s="2">
        <v>45446</v>
      </c>
      <c r="C43" s="1" t="s">
        <v>244</v>
      </c>
      <c r="D43" s="1" t="s">
        <v>24</v>
      </c>
      <c r="E43" s="2">
        <v>29135</v>
      </c>
      <c r="F43" s="1" t="s">
        <v>245</v>
      </c>
      <c r="G43" s="2">
        <v>44399</v>
      </c>
      <c r="H43" s="1" t="s">
        <v>246</v>
      </c>
      <c r="I43" s="1" t="s">
        <v>247</v>
      </c>
      <c r="J43" s="1" t="s">
        <v>28</v>
      </c>
      <c r="K43" s="1" t="s">
        <v>39</v>
      </c>
      <c r="L43">
        <v>429.15</v>
      </c>
      <c r="M43">
        <v>258.72000000000003</v>
      </c>
      <c r="N43" s="1" t="s">
        <v>73</v>
      </c>
      <c r="O43" s="1" t="s">
        <v>74</v>
      </c>
      <c r="P43" s="1" t="s">
        <v>52</v>
      </c>
      <c r="Q43">
        <v>1</v>
      </c>
      <c r="R43">
        <v>0</v>
      </c>
      <c r="S43" s="1" t="s">
        <v>33</v>
      </c>
      <c r="T43">
        <v>429.15</v>
      </c>
      <c r="U43">
        <v>258.72000000000003</v>
      </c>
      <c r="V43">
        <v>170.43</v>
      </c>
      <c r="W43">
        <f>retail_business_table[[#This Row],[discount]]*100</f>
        <v>0</v>
      </c>
    </row>
    <row r="44" spans="1:23" x14ac:dyDescent="0.25">
      <c r="A44" s="1" t="s">
        <v>248</v>
      </c>
      <c r="B44" s="2">
        <v>45595</v>
      </c>
      <c r="C44" s="1" t="s">
        <v>249</v>
      </c>
      <c r="D44" s="1" t="s">
        <v>24</v>
      </c>
      <c r="E44" s="2">
        <v>30899</v>
      </c>
      <c r="F44" s="1" t="s">
        <v>250</v>
      </c>
      <c r="G44" s="2">
        <v>45421</v>
      </c>
      <c r="H44" s="1" t="s">
        <v>145</v>
      </c>
      <c r="I44" s="1" t="s">
        <v>146</v>
      </c>
      <c r="J44" s="1" t="s">
        <v>48</v>
      </c>
      <c r="K44" s="1" t="s">
        <v>147</v>
      </c>
      <c r="L44">
        <v>248.57</v>
      </c>
      <c r="M44">
        <v>190.67</v>
      </c>
      <c r="N44" s="1" t="s">
        <v>40</v>
      </c>
      <c r="O44" s="1" t="s">
        <v>41</v>
      </c>
      <c r="P44" s="1" t="s">
        <v>42</v>
      </c>
      <c r="Q44">
        <v>3</v>
      </c>
      <c r="R44">
        <v>0</v>
      </c>
      <c r="S44" s="1" t="s">
        <v>33</v>
      </c>
      <c r="T44">
        <v>745.71</v>
      </c>
      <c r="U44">
        <v>572.01</v>
      </c>
      <c r="V44">
        <v>173.7</v>
      </c>
      <c r="W44">
        <f>retail_business_table[[#This Row],[discount]]*100</f>
        <v>0</v>
      </c>
    </row>
    <row r="45" spans="1:23" x14ac:dyDescent="0.25">
      <c r="A45" s="1" t="s">
        <v>251</v>
      </c>
      <c r="B45" s="2">
        <v>45657</v>
      </c>
      <c r="C45" s="1" t="s">
        <v>252</v>
      </c>
      <c r="D45" s="1" t="s">
        <v>24</v>
      </c>
      <c r="E45" s="2">
        <v>33771</v>
      </c>
      <c r="F45" s="1" t="s">
        <v>253</v>
      </c>
      <c r="G45" s="2">
        <v>45544</v>
      </c>
      <c r="H45" s="1" t="s">
        <v>140</v>
      </c>
      <c r="I45" s="1" t="s">
        <v>141</v>
      </c>
      <c r="J45" s="1" t="s">
        <v>28</v>
      </c>
      <c r="K45" s="1" t="s">
        <v>125</v>
      </c>
      <c r="L45">
        <v>1798.97</v>
      </c>
      <c r="M45">
        <v>1329.15</v>
      </c>
      <c r="N45" s="1" t="s">
        <v>40</v>
      </c>
      <c r="O45" s="1" t="s">
        <v>41</v>
      </c>
      <c r="P45" s="1" t="s">
        <v>42</v>
      </c>
      <c r="Q45">
        <v>4</v>
      </c>
      <c r="R45">
        <v>0</v>
      </c>
      <c r="S45" s="1" t="s">
        <v>53</v>
      </c>
      <c r="T45">
        <v>7195.88</v>
      </c>
      <c r="U45">
        <v>5316.6</v>
      </c>
      <c r="V45">
        <v>1879.28</v>
      </c>
      <c r="W45">
        <f>retail_business_table[[#This Row],[discount]]*100</f>
        <v>0</v>
      </c>
    </row>
    <row r="46" spans="1:23" x14ac:dyDescent="0.25">
      <c r="A46" s="1" t="s">
        <v>254</v>
      </c>
      <c r="B46" s="2">
        <v>45565</v>
      </c>
      <c r="C46" s="1" t="s">
        <v>255</v>
      </c>
      <c r="D46" s="1" t="s">
        <v>24</v>
      </c>
      <c r="E46" s="2">
        <v>28594</v>
      </c>
      <c r="F46" s="1" t="s">
        <v>256</v>
      </c>
      <c r="G46" s="2">
        <v>44617</v>
      </c>
      <c r="H46" s="1" t="s">
        <v>98</v>
      </c>
      <c r="I46" s="1" t="s">
        <v>99</v>
      </c>
      <c r="J46" s="1" t="s">
        <v>80</v>
      </c>
      <c r="K46" s="1" t="s">
        <v>100</v>
      </c>
      <c r="L46">
        <v>1879.08</v>
      </c>
      <c r="M46">
        <v>1004.56</v>
      </c>
      <c r="N46" s="1" t="s">
        <v>40</v>
      </c>
      <c r="O46" s="1" t="s">
        <v>41</v>
      </c>
      <c r="P46" s="1" t="s">
        <v>42</v>
      </c>
      <c r="Q46">
        <v>2</v>
      </c>
      <c r="R46">
        <v>0.15</v>
      </c>
      <c r="S46" s="1" t="s">
        <v>69</v>
      </c>
      <c r="T46">
        <v>3194.4360000000001</v>
      </c>
      <c r="U46">
        <v>2009.12</v>
      </c>
      <c r="V46">
        <v>1185.316</v>
      </c>
      <c r="W46">
        <f>retail_business_table[[#This Row],[discount]]*100</f>
        <v>15</v>
      </c>
    </row>
    <row r="47" spans="1:23" x14ac:dyDescent="0.25">
      <c r="A47" s="1" t="s">
        <v>257</v>
      </c>
      <c r="B47" s="2">
        <v>45257</v>
      </c>
      <c r="C47" s="1" t="s">
        <v>258</v>
      </c>
      <c r="D47" s="1" t="s">
        <v>24</v>
      </c>
      <c r="E47" s="2">
        <v>22243</v>
      </c>
      <c r="F47" s="1" t="s">
        <v>259</v>
      </c>
      <c r="G47" s="2">
        <v>45065</v>
      </c>
      <c r="H47" s="1" t="s">
        <v>260</v>
      </c>
      <c r="I47" s="1" t="s">
        <v>261</v>
      </c>
      <c r="J47" s="1" t="s">
        <v>48</v>
      </c>
      <c r="K47" s="1" t="s">
        <v>131</v>
      </c>
      <c r="L47">
        <v>1272.23</v>
      </c>
      <c r="M47">
        <v>952.65</v>
      </c>
      <c r="N47" s="1" t="s">
        <v>73</v>
      </c>
      <c r="O47" s="1" t="s">
        <v>74</v>
      </c>
      <c r="P47" s="1" t="s">
        <v>52</v>
      </c>
      <c r="Q47">
        <v>3</v>
      </c>
      <c r="R47">
        <v>0.15</v>
      </c>
      <c r="S47" s="1" t="s">
        <v>53</v>
      </c>
      <c r="T47">
        <v>3244.1864999999998</v>
      </c>
      <c r="U47">
        <v>2857.95</v>
      </c>
      <c r="V47">
        <v>386.23649999999998</v>
      </c>
      <c r="W47">
        <f>retail_business_table[[#This Row],[discount]]*100</f>
        <v>15</v>
      </c>
    </row>
    <row r="48" spans="1:23" x14ac:dyDescent="0.25">
      <c r="A48" s="1" t="s">
        <v>262</v>
      </c>
      <c r="B48" s="2">
        <v>45783</v>
      </c>
      <c r="C48" s="1" t="s">
        <v>263</v>
      </c>
      <c r="D48" s="1" t="s">
        <v>62</v>
      </c>
      <c r="E48" s="2">
        <v>30679</v>
      </c>
      <c r="F48" s="1" t="s">
        <v>264</v>
      </c>
      <c r="G48" s="2">
        <v>45006</v>
      </c>
      <c r="H48" s="1" t="s">
        <v>98</v>
      </c>
      <c r="I48" s="1" t="s">
        <v>99</v>
      </c>
      <c r="J48" s="1" t="s">
        <v>80</v>
      </c>
      <c r="K48" s="1" t="s">
        <v>100</v>
      </c>
      <c r="L48">
        <v>1879.08</v>
      </c>
      <c r="M48">
        <v>1004.56</v>
      </c>
      <c r="N48" s="1" t="s">
        <v>73</v>
      </c>
      <c r="O48" s="1" t="s">
        <v>74</v>
      </c>
      <c r="P48" s="1" t="s">
        <v>52</v>
      </c>
      <c r="Q48">
        <v>3</v>
      </c>
      <c r="R48">
        <v>0.1</v>
      </c>
      <c r="S48" s="1" t="s">
        <v>69</v>
      </c>
      <c r="T48">
        <v>5073.5159999999996</v>
      </c>
      <c r="U48">
        <v>3013.68</v>
      </c>
      <c r="V48">
        <v>2059.8359999999998</v>
      </c>
      <c r="W48">
        <f>retail_business_table[[#This Row],[discount]]*100</f>
        <v>10</v>
      </c>
    </row>
    <row r="49" spans="1:23" x14ac:dyDescent="0.25">
      <c r="A49" s="1" t="s">
        <v>265</v>
      </c>
      <c r="B49" s="2">
        <v>45682</v>
      </c>
      <c r="C49" s="1" t="s">
        <v>266</v>
      </c>
      <c r="D49" s="1" t="s">
        <v>62</v>
      </c>
      <c r="E49" s="2">
        <v>26428</v>
      </c>
      <c r="F49" s="1" t="s">
        <v>267</v>
      </c>
      <c r="G49" s="2">
        <v>44123</v>
      </c>
      <c r="H49" s="1" t="s">
        <v>145</v>
      </c>
      <c r="I49" s="1" t="s">
        <v>146</v>
      </c>
      <c r="J49" s="1" t="s">
        <v>48</v>
      </c>
      <c r="K49" s="1" t="s">
        <v>147</v>
      </c>
      <c r="L49">
        <v>248.57</v>
      </c>
      <c r="M49">
        <v>190.67</v>
      </c>
      <c r="N49" s="1" t="s">
        <v>30</v>
      </c>
      <c r="O49" s="1" t="s">
        <v>31</v>
      </c>
      <c r="P49" s="1" t="s">
        <v>32</v>
      </c>
      <c r="Q49">
        <v>4</v>
      </c>
      <c r="R49">
        <v>0.05</v>
      </c>
      <c r="S49" s="1" t="s">
        <v>53</v>
      </c>
      <c r="T49">
        <v>944.56600000000003</v>
      </c>
      <c r="U49">
        <v>762.68</v>
      </c>
      <c r="V49">
        <v>181.886</v>
      </c>
      <c r="W49">
        <f>retail_business_table[[#This Row],[discount]]*100</f>
        <v>5</v>
      </c>
    </row>
    <row r="50" spans="1:23" x14ac:dyDescent="0.25">
      <c r="A50" s="1" t="s">
        <v>268</v>
      </c>
      <c r="B50" s="2">
        <v>45878</v>
      </c>
      <c r="C50" s="1" t="s">
        <v>269</v>
      </c>
      <c r="D50" s="1" t="s">
        <v>62</v>
      </c>
      <c r="E50" s="2">
        <v>35515</v>
      </c>
      <c r="F50" s="1" t="s">
        <v>270</v>
      </c>
      <c r="G50" s="2">
        <v>44804</v>
      </c>
      <c r="H50" s="1" t="s">
        <v>170</v>
      </c>
      <c r="I50" s="1" t="s">
        <v>171</v>
      </c>
      <c r="J50" s="1" t="s">
        <v>28</v>
      </c>
      <c r="K50" s="1" t="s">
        <v>39</v>
      </c>
      <c r="L50">
        <v>1134.8</v>
      </c>
      <c r="M50">
        <v>675.1</v>
      </c>
      <c r="N50" s="1" t="s">
        <v>73</v>
      </c>
      <c r="O50" s="1" t="s">
        <v>74</v>
      </c>
      <c r="P50" s="1" t="s">
        <v>52</v>
      </c>
      <c r="Q50">
        <v>4</v>
      </c>
      <c r="R50">
        <v>0.1</v>
      </c>
      <c r="S50" s="1" t="s">
        <v>88</v>
      </c>
      <c r="T50">
        <v>4085.28</v>
      </c>
      <c r="U50">
        <v>2700.4</v>
      </c>
      <c r="V50">
        <v>1384.88</v>
      </c>
      <c r="W50">
        <f>retail_business_table[[#This Row],[discount]]*100</f>
        <v>10</v>
      </c>
    </row>
    <row r="51" spans="1:23" x14ac:dyDescent="0.25">
      <c r="A51" s="1" t="s">
        <v>271</v>
      </c>
      <c r="B51" s="2">
        <v>45883</v>
      </c>
      <c r="C51" s="1" t="s">
        <v>272</v>
      </c>
      <c r="D51" s="1" t="s">
        <v>62</v>
      </c>
      <c r="E51" s="2">
        <v>30272</v>
      </c>
      <c r="F51" s="1" t="s">
        <v>273</v>
      </c>
      <c r="G51" s="2">
        <v>44218</v>
      </c>
      <c r="H51" s="1" t="s">
        <v>151</v>
      </c>
      <c r="I51" s="1" t="s">
        <v>152</v>
      </c>
      <c r="J51" s="1" t="s">
        <v>48</v>
      </c>
      <c r="K51" s="1" t="s">
        <v>153</v>
      </c>
      <c r="L51">
        <v>1474.12</v>
      </c>
      <c r="M51">
        <v>764.02</v>
      </c>
      <c r="N51" s="1" t="s">
        <v>30</v>
      </c>
      <c r="O51" s="1" t="s">
        <v>31</v>
      </c>
      <c r="P51" s="1" t="s">
        <v>32</v>
      </c>
      <c r="Q51">
        <v>2</v>
      </c>
      <c r="R51">
        <v>0.15</v>
      </c>
      <c r="S51" s="1" t="s">
        <v>69</v>
      </c>
      <c r="T51">
        <v>2506.0039999999999</v>
      </c>
      <c r="U51">
        <v>1528.04</v>
      </c>
      <c r="V51">
        <v>977.96400000000006</v>
      </c>
      <c r="W51">
        <f>retail_business_table[[#This Row],[discount]]*100</f>
        <v>15</v>
      </c>
    </row>
    <row r="52" spans="1:23" x14ac:dyDescent="0.25">
      <c r="A52" s="1" t="s">
        <v>274</v>
      </c>
      <c r="B52" s="2">
        <v>45560</v>
      </c>
      <c r="C52" s="1" t="s">
        <v>275</v>
      </c>
      <c r="D52" s="1" t="s">
        <v>24</v>
      </c>
      <c r="E52" s="2">
        <v>23046</v>
      </c>
      <c r="F52" s="1" t="s">
        <v>276</v>
      </c>
      <c r="G52" s="2">
        <v>44431</v>
      </c>
      <c r="H52" s="1" t="s">
        <v>135</v>
      </c>
      <c r="I52" s="1" t="s">
        <v>136</v>
      </c>
      <c r="J52" s="1" t="s">
        <v>80</v>
      </c>
      <c r="K52" s="1" t="s">
        <v>100</v>
      </c>
      <c r="L52">
        <v>1015.76</v>
      </c>
      <c r="M52">
        <v>584.4</v>
      </c>
      <c r="N52" s="1" t="s">
        <v>30</v>
      </c>
      <c r="O52" s="1" t="s">
        <v>31</v>
      </c>
      <c r="P52" s="1" t="s">
        <v>32</v>
      </c>
      <c r="Q52">
        <v>3</v>
      </c>
      <c r="R52">
        <v>0.1</v>
      </c>
      <c r="S52" s="1" t="s">
        <v>33</v>
      </c>
      <c r="T52">
        <v>2742.5520000000001</v>
      </c>
      <c r="U52">
        <v>1753.2</v>
      </c>
      <c r="V52">
        <v>989.35199999999998</v>
      </c>
      <c r="W52">
        <f>retail_business_table[[#This Row],[discount]]*100</f>
        <v>10</v>
      </c>
    </row>
    <row r="53" spans="1:23" x14ac:dyDescent="0.25">
      <c r="A53" s="1" t="s">
        <v>277</v>
      </c>
      <c r="B53" s="2">
        <v>45786</v>
      </c>
      <c r="C53" s="1" t="s">
        <v>278</v>
      </c>
      <c r="D53" s="1" t="s">
        <v>24</v>
      </c>
      <c r="E53" s="2">
        <v>22435</v>
      </c>
      <c r="F53" s="1" t="s">
        <v>279</v>
      </c>
      <c r="G53" s="2">
        <v>45087</v>
      </c>
      <c r="H53" s="1" t="s">
        <v>104</v>
      </c>
      <c r="I53" s="1" t="s">
        <v>105</v>
      </c>
      <c r="J53" s="1" t="s">
        <v>80</v>
      </c>
      <c r="K53" s="1" t="s">
        <v>106</v>
      </c>
      <c r="L53">
        <v>25.57</v>
      </c>
      <c r="M53">
        <v>19.05</v>
      </c>
      <c r="N53" s="1" t="s">
        <v>66</v>
      </c>
      <c r="O53" s="1" t="s">
        <v>67</v>
      </c>
      <c r="P53" s="1" t="s">
        <v>68</v>
      </c>
      <c r="Q53">
        <v>5</v>
      </c>
      <c r="R53">
        <v>0.05</v>
      </c>
      <c r="S53" s="1" t="s">
        <v>88</v>
      </c>
      <c r="T53">
        <v>121.4575</v>
      </c>
      <c r="U53">
        <v>95.25</v>
      </c>
      <c r="V53">
        <v>26.2075</v>
      </c>
      <c r="W53">
        <f>retail_business_table[[#This Row],[discount]]*100</f>
        <v>5</v>
      </c>
    </row>
    <row r="54" spans="1:23" x14ac:dyDescent="0.25">
      <c r="A54" s="1" t="s">
        <v>280</v>
      </c>
      <c r="B54" s="2">
        <v>45565</v>
      </c>
      <c r="C54" s="1" t="s">
        <v>281</v>
      </c>
      <c r="D54" s="1" t="s">
        <v>24</v>
      </c>
      <c r="E54" s="2">
        <v>36698</v>
      </c>
      <c r="F54" s="1" t="s">
        <v>282</v>
      </c>
      <c r="G54" s="2">
        <v>44462</v>
      </c>
      <c r="H54" s="1" t="s">
        <v>217</v>
      </c>
      <c r="I54" s="1" t="s">
        <v>218</v>
      </c>
      <c r="J54" s="1" t="s">
        <v>48</v>
      </c>
      <c r="K54" s="1" t="s">
        <v>131</v>
      </c>
      <c r="L54">
        <v>1197.18</v>
      </c>
      <c r="M54">
        <v>722.74</v>
      </c>
      <c r="N54" s="1" t="s">
        <v>40</v>
      </c>
      <c r="O54" s="1" t="s">
        <v>41</v>
      </c>
      <c r="P54" s="1" t="s">
        <v>42</v>
      </c>
      <c r="Q54">
        <v>4</v>
      </c>
      <c r="R54">
        <v>0.05</v>
      </c>
      <c r="S54" s="1" t="s">
        <v>53</v>
      </c>
      <c r="T54">
        <v>4549.2839999999997</v>
      </c>
      <c r="U54">
        <v>2890.96</v>
      </c>
      <c r="V54">
        <v>1658.3240000000001</v>
      </c>
      <c r="W54">
        <f>retail_business_table[[#This Row],[discount]]*100</f>
        <v>5</v>
      </c>
    </row>
    <row r="55" spans="1:23" x14ac:dyDescent="0.25">
      <c r="A55" s="1" t="s">
        <v>283</v>
      </c>
      <c r="B55" s="2">
        <v>45320</v>
      </c>
      <c r="C55" s="1" t="s">
        <v>284</v>
      </c>
      <c r="D55" s="1" t="s">
        <v>62</v>
      </c>
      <c r="E55" s="2">
        <v>37024</v>
      </c>
      <c r="F55" s="1" t="s">
        <v>285</v>
      </c>
      <c r="G55" s="2">
        <v>45117</v>
      </c>
      <c r="H55" s="1" t="s">
        <v>233</v>
      </c>
      <c r="I55" s="1" t="s">
        <v>234</v>
      </c>
      <c r="J55" s="1" t="s">
        <v>48</v>
      </c>
      <c r="K55" s="1" t="s">
        <v>153</v>
      </c>
      <c r="L55">
        <v>1673.69</v>
      </c>
      <c r="M55">
        <v>1323.38</v>
      </c>
      <c r="N55" s="1" t="s">
        <v>40</v>
      </c>
      <c r="O55" s="1" t="s">
        <v>41</v>
      </c>
      <c r="P55" s="1" t="s">
        <v>42</v>
      </c>
      <c r="Q55">
        <v>4</v>
      </c>
      <c r="R55">
        <v>0</v>
      </c>
      <c r="S55" s="1" t="s">
        <v>88</v>
      </c>
      <c r="T55">
        <v>6694.76</v>
      </c>
      <c r="U55">
        <v>5293.52</v>
      </c>
      <c r="V55">
        <v>1401.24</v>
      </c>
      <c r="W55">
        <f>retail_business_table[[#This Row],[discount]]*100</f>
        <v>0</v>
      </c>
    </row>
    <row r="56" spans="1:23" x14ac:dyDescent="0.25">
      <c r="A56" s="1" t="s">
        <v>286</v>
      </c>
      <c r="B56" s="2">
        <v>45470</v>
      </c>
      <c r="C56" s="1" t="s">
        <v>287</v>
      </c>
      <c r="D56" s="1" t="s">
        <v>24</v>
      </c>
      <c r="E56" s="2">
        <v>38700</v>
      </c>
      <c r="F56" s="1" t="s">
        <v>288</v>
      </c>
      <c r="G56" s="2">
        <v>44688</v>
      </c>
      <c r="H56" s="1" t="s">
        <v>78</v>
      </c>
      <c r="I56" s="1" t="s">
        <v>79</v>
      </c>
      <c r="J56" s="1" t="s">
        <v>80</v>
      </c>
      <c r="K56" s="1" t="s">
        <v>81</v>
      </c>
      <c r="L56">
        <v>123.19</v>
      </c>
      <c r="M56">
        <v>80.36</v>
      </c>
      <c r="N56" s="1" t="s">
        <v>50</v>
      </c>
      <c r="O56" s="1" t="s">
        <v>51</v>
      </c>
      <c r="P56" s="1" t="s">
        <v>52</v>
      </c>
      <c r="Q56">
        <v>4</v>
      </c>
      <c r="R56">
        <v>0.05</v>
      </c>
      <c r="S56" s="1" t="s">
        <v>33</v>
      </c>
      <c r="T56">
        <v>468.12200000000001</v>
      </c>
      <c r="U56">
        <v>321.44</v>
      </c>
      <c r="V56">
        <v>146.68199999999999</v>
      </c>
      <c r="W56">
        <f>retail_business_table[[#This Row],[discount]]*100</f>
        <v>5</v>
      </c>
    </row>
    <row r="57" spans="1:23" x14ac:dyDescent="0.25">
      <c r="A57" s="1" t="s">
        <v>289</v>
      </c>
      <c r="B57" s="2">
        <v>45888</v>
      </c>
      <c r="C57" s="1" t="s">
        <v>290</v>
      </c>
      <c r="D57" s="1" t="s">
        <v>62</v>
      </c>
      <c r="E57" s="2">
        <v>30807</v>
      </c>
      <c r="F57" s="1" t="s">
        <v>291</v>
      </c>
      <c r="G57" s="2">
        <v>45889</v>
      </c>
      <c r="H57" s="1" t="s">
        <v>196</v>
      </c>
      <c r="I57" s="1" t="s">
        <v>197</v>
      </c>
      <c r="J57" s="1" t="s">
        <v>48</v>
      </c>
      <c r="K57" s="1" t="s">
        <v>131</v>
      </c>
      <c r="L57">
        <v>673.78</v>
      </c>
      <c r="M57">
        <v>363.33</v>
      </c>
      <c r="N57" s="1" t="s">
        <v>73</v>
      </c>
      <c r="O57" s="1" t="s">
        <v>74</v>
      </c>
      <c r="P57" s="1" t="s">
        <v>52</v>
      </c>
      <c r="Q57">
        <v>3</v>
      </c>
      <c r="R57">
        <v>0.15</v>
      </c>
      <c r="S57" s="1" t="s">
        <v>33</v>
      </c>
      <c r="T57">
        <v>1718.1389999999999</v>
      </c>
      <c r="U57">
        <v>1089.99</v>
      </c>
      <c r="V57">
        <v>628.149</v>
      </c>
      <c r="W57">
        <f>retail_business_table[[#This Row],[discount]]*100</f>
        <v>15</v>
      </c>
    </row>
    <row r="58" spans="1:23" x14ac:dyDescent="0.25">
      <c r="A58" s="1" t="s">
        <v>292</v>
      </c>
      <c r="B58" s="2">
        <v>45576</v>
      </c>
      <c r="C58" s="1" t="s">
        <v>293</v>
      </c>
      <c r="D58" s="1" t="s">
        <v>62</v>
      </c>
      <c r="E58" s="2">
        <v>38779</v>
      </c>
      <c r="F58" s="1" t="s">
        <v>294</v>
      </c>
      <c r="G58" s="2">
        <v>44406</v>
      </c>
      <c r="H58" s="1" t="s">
        <v>145</v>
      </c>
      <c r="I58" s="1" t="s">
        <v>146</v>
      </c>
      <c r="J58" s="1" t="s">
        <v>48</v>
      </c>
      <c r="K58" s="1" t="s">
        <v>147</v>
      </c>
      <c r="L58">
        <v>248.57</v>
      </c>
      <c r="M58">
        <v>190.67</v>
      </c>
      <c r="N58" s="1" t="s">
        <v>73</v>
      </c>
      <c r="O58" s="1" t="s">
        <v>74</v>
      </c>
      <c r="P58" s="1" t="s">
        <v>52</v>
      </c>
      <c r="Q58">
        <v>3</v>
      </c>
      <c r="R58">
        <v>0.1</v>
      </c>
      <c r="S58" s="1" t="s">
        <v>53</v>
      </c>
      <c r="T58">
        <v>671.13900000000001</v>
      </c>
      <c r="U58">
        <v>572.01</v>
      </c>
      <c r="V58">
        <v>99.129000000000005</v>
      </c>
      <c r="W58">
        <f>retail_business_table[[#This Row],[discount]]*100</f>
        <v>10</v>
      </c>
    </row>
    <row r="59" spans="1:23" x14ac:dyDescent="0.25">
      <c r="A59" s="1" t="s">
        <v>295</v>
      </c>
      <c r="B59" s="2">
        <v>45311</v>
      </c>
      <c r="C59" s="1" t="s">
        <v>149</v>
      </c>
      <c r="D59" s="1" t="s">
        <v>24</v>
      </c>
      <c r="E59" s="2">
        <v>26230</v>
      </c>
      <c r="F59" s="1" t="s">
        <v>150</v>
      </c>
      <c r="G59" s="2">
        <v>44259</v>
      </c>
      <c r="H59" s="1" t="s">
        <v>118</v>
      </c>
      <c r="I59" s="1" t="s">
        <v>119</v>
      </c>
      <c r="J59" s="1" t="s">
        <v>48</v>
      </c>
      <c r="K59" s="1" t="s">
        <v>94</v>
      </c>
      <c r="L59">
        <v>428.05</v>
      </c>
      <c r="M59">
        <v>246.07</v>
      </c>
      <c r="N59" s="1" t="s">
        <v>30</v>
      </c>
      <c r="O59" s="1" t="s">
        <v>31</v>
      </c>
      <c r="P59" s="1" t="s">
        <v>32</v>
      </c>
      <c r="Q59">
        <v>3</v>
      </c>
      <c r="R59">
        <v>0.05</v>
      </c>
      <c r="S59" s="1" t="s">
        <v>88</v>
      </c>
      <c r="T59">
        <v>1219.9425000000001</v>
      </c>
      <c r="U59">
        <v>738.21</v>
      </c>
      <c r="V59">
        <v>481.73250000000002</v>
      </c>
      <c r="W59">
        <f>retail_business_table[[#This Row],[discount]]*100</f>
        <v>5</v>
      </c>
    </row>
    <row r="60" spans="1:23" x14ac:dyDescent="0.25">
      <c r="A60" s="1" t="s">
        <v>296</v>
      </c>
      <c r="B60" s="2">
        <v>45702</v>
      </c>
      <c r="C60" s="1" t="s">
        <v>297</v>
      </c>
      <c r="D60" s="1" t="s">
        <v>62</v>
      </c>
      <c r="E60" s="2">
        <v>27579</v>
      </c>
      <c r="F60" s="1" t="s">
        <v>298</v>
      </c>
      <c r="G60" s="2">
        <v>45571</v>
      </c>
      <c r="H60" s="1" t="s">
        <v>260</v>
      </c>
      <c r="I60" s="1" t="s">
        <v>261</v>
      </c>
      <c r="J60" s="1" t="s">
        <v>48</v>
      </c>
      <c r="K60" s="1" t="s">
        <v>131</v>
      </c>
      <c r="L60">
        <v>1272.23</v>
      </c>
      <c r="M60">
        <v>952.65</v>
      </c>
      <c r="N60" s="1" t="s">
        <v>50</v>
      </c>
      <c r="O60" s="1" t="s">
        <v>51</v>
      </c>
      <c r="P60" s="1" t="s">
        <v>52</v>
      </c>
      <c r="Q60">
        <v>3</v>
      </c>
      <c r="R60">
        <v>0</v>
      </c>
      <c r="S60" s="1" t="s">
        <v>69</v>
      </c>
      <c r="T60">
        <v>3816.69</v>
      </c>
      <c r="U60">
        <v>2857.95</v>
      </c>
      <c r="V60">
        <v>958.74</v>
      </c>
      <c r="W60">
        <f>retail_business_table[[#This Row],[discount]]*100</f>
        <v>0</v>
      </c>
    </row>
    <row r="61" spans="1:23" x14ac:dyDescent="0.25">
      <c r="A61" s="1" t="s">
        <v>299</v>
      </c>
      <c r="B61" s="2">
        <v>45622</v>
      </c>
      <c r="C61" s="1" t="s">
        <v>300</v>
      </c>
      <c r="D61" s="1" t="s">
        <v>24</v>
      </c>
      <c r="E61" s="2">
        <v>25009</v>
      </c>
      <c r="F61" s="1" t="s">
        <v>301</v>
      </c>
      <c r="G61" s="2">
        <v>44798</v>
      </c>
      <c r="H61" s="1" t="s">
        <v>241</v>
      </c>
      <c r="I61" s="1" t="s">
        <v>242</v>
      </c>
      <c r="J61" s="1" t="s">
        <v>28</v>
      </c>
      <c r="K61" s="1" t="s">
        <v>125</v>
      </c>
      <c r="L61">
        <v>1286.55</v>
      </c>
      <c r="M61">
        <v>797.54</v>
      </c>
      <c r="N61" s="1" t="s">
        <v>50</v>
      </c>
      <c r="O61" s="1" t="s">
        <v>51</v>
      </c>
      <c r="P61" s="1" t="s">
        <v>52</v>
      </c>
      <c r="Q61">
        <v>4</v>
      </c>
      <c r="R61">
        <v>0.1</v>
      </c>
      <c r="S61" s="1" t="s">
        <v>33</v>
      </c>
      <c r="T61">
        <v>4631.58</v>
      </c>
      <c r="U61">
        <v>3190.16</v>
      </c>
      <c r="V61">
        <v>1441.42</v>
      </c>
      <c r="W61">
        <f>retail_business_table[[#This Row],[discount]]*100</f>
        <v>10</v>
      </c>
    </row>
    <row r="62" spans="1:23" x14ac:dyDescent="0.25">
      <c r="A62" s="1" t="s">
        <v>302</v>
      </c>
      <c r="B62" s="2">
        <v>45736</v>
      </c>
      <c r="C62" s="1" t="s">
        <v>303</v>
      </c>
      <c r="D62" s="1" t="s">
        <v>24</v>
      </c>
      <c r="E62" s="2">
        <v>37990</v>
      </c>
      <c r="F62" s="1" t="s">
        <v>304</v>
      </c>
      <c r="G62" s="2">
        <v>45538</v>
      </c>
      <c r="H62" s="1" t="s">
        <v>305</v>
      </c>
      <c r="I62" s="1" t="s">
        <v>306</v>
      </c>
      <c r="J62" s="1" t="s">
        <v>80</v>
      </c>
      <c r="K62" s="1" t="s">
        <v>307</v>
      </c>
      <c r="L62">
        <v>318.05</v>
      </c>
      <c r="M62">
        <v>187.34</v>
      </c>
      <c r="N62" s="1" t="s">
        <v>50</v>
      </c>
      <c r="O62" s="1" t="s">
        <v>51</v>
      </c>
      <c r="P62" s="1" t="s">
        <v>52</v>
      </c>
      <c r="Q62">
        <v>3</v>
      </c>
      <c r="R62">
        <v>0.05</v>
      </c>
      <c r="S62" s="1" t="s">
        <v>33</v>
      </c>
      <c r="T62">
        <v>906.4425</v>
      </c>
      <c r="U62">
        <v>562.02</v>
      </c>
      <c r="V62">
        <v>344.42250000000001</v>
      </c>
      <c r="W62">
        <f>retail_business_table[[#This Row],[discount]]*100</f>
        <v>5</v>
      </c>
    </row>
    <row r="63" spans="1:23" x14ac:dyDescent="0.25">
      <c r="A63" s="1" t="s">
        <v>308</v>
      </c>
      <c r="B63" s="2">
        <v>45780</v>
      </c>
      <c r="C63" s="1" t="s">
        <v>116</v>
      </c>
      <c r="D63" s="1" t="s">
        <v>24</v>
      </c>
      <c r="E63" s="2">
        <v>23397</v>
      </c>
      <c r="F63" s="1" t="s">
        <v>117</v>
      </c>
      <c r="G63" s="2">
        <v>44737</v>
      </c>
      <c r="H63" s="1" t="s">
        <v>260</v>
      </c>
      <c r="I63" s="1" t="s">
        <v>261</v>
      </c>
      <c r="J63" s="1" t="s">
        <v>48</v>
      </c>
      <c r="K63" s="1" t="s">
        <v>131</v>
      </c>
      <c r="L63">
        <v>1272.23</v>
      </c>
      <c r="M63">
        <v>952.65</v>
      </c>
      <c r="N63" s="1" t="s">
        <v>30</v>
      </c>
      <c r="O63" s="1" t="s">
        <v>31</v>
      </c>
      <c r="P63" s="1" t="s">
        <v>32</v>
      </c>
      <c r="Q63">
        <v>1</v>
      </c>
      <c r="R63">
        <v>0.05</v>
      </c>
      <c r="S63" s="1" t="s">
        <v>33</v>
      </c>
      <c r="T63">
        <v>1208.6185</v>
      </c>
      <c r="U63">
        <v>952.65</v>
      </c>
      <c r="V63">
        <v>255.96850000000001</v>
      </c>
      <c r="W63">
        <f>retail_business_table[[#This Row],[discount]]*100</f>
        <v>5</v>
      </c>
    </row>
    <row r="64" spans="1:23" x14ac:dyDescent="0.25">
      <c r="A64" s="1" t="s">
        <v>309</v>
      </c>
      <c r="B64" s="2">
        <v>45444</v>
      </c>
      <c r="C64" s="1" t="s">
        <v>310</v>
      </c>
      <c r="D64" s="1" t="s">
        <v>24</v>
      </c>
      <c r="E64" s="2">
        <v>32850</v>
      </c>
      <c r="F64" s="1" t="s">
        <v>311</v>
      </c>
      <c r="G64" s="2">
        <v>44393</v>
      </c>
      <c r="H64" s="1" t="s">
        <v>64</v>
      </c>
      <c r="I64" s="1" t="s">
        <v>65</v>
      </c>
      <c r="J64" s="1" t="s">
        <v>28</v>
      </c>
      <c r="K64" s="1" t="s">
        <v>39</v>
      </c>
      <c r="L64">
        <v>1501.46</v>
      </c>
      <c r="M64">
        <v>1167.73</v>
      </c>
      <c r="N64" s="1" t="s">
        <v>66</v>
      </c>
      <c r="O64" s="1" t="s">
        <v>67</v>
      </c>
      <c r="P64" s="1" t="s">
        <v>68</v>
      </c>
      <c r="Q64">
        <v>5</v>
      </c>
      <c r="R64">
        <v>0.1</v>
      </c>
      <c r="S64" s="1" t="s">
        <v>69</v>
      </c>
      <c r="T64">
        <v>6756.57</v>
      </c>
      <c r="U64">
        <v>5838.65</v>
      </c>
      <c r="V64">
        <v>917.92</v>
      </c>
      <c r="W64">
        <f>retail_business_table[[#This Row],[discount]]*100</f>
        <v>10</v>
      </c>
    </row>
    <row r="65" spans="1:23" x14ac:dyDescent="0.25">
      <c r="A65" s="1" t="s">
        <v>312</v>
      </c>
      <c r="B65" s="2">
        <v>45611</v>
      </c>
      <c r="C65" s="1" t="s">
        <v>138</v>
      </c>
      <c r="D65" s="1" t="s">
        <v>24</v>
      </c>
      <c r="E65" s="2">
        <v>25047</v>
      </c>
      <c r="F65" s="1" t="s">
        <v>139</v>
      </c>
      <c r="G65" s="2">
        <v>44186</v>
      </c>
      <c r="H65" s="1" t="s">
        <v>113</v>
      </c>
      <c r="I65" s="1" t="s">
        <v>114</v>
      </c>
      <c r="J65" s="1" t="s">
        <v>28</v>
      </c>
      <c r="K65" s="1" t="s">
        <v>87</v>
      </c>
      <c r="L65">
        <v>1216.3599999999999</v>
      </c>
      <c r="M65">
        <v>794.8</v>
      </c>
      <c r="N65" s="1" t="s">
        <v>40</v>
      </c>
      <c r="O65" s="1" t="s">
        <v>41</v>
      </c>
      <c r="P65" s="1" t="s">
        <v>42</v>
      </c>
      <c r="Q65">
        <v>1</v>
      </c>
      <c r="R65">
        <v>0</v>
      </c>
      <c r="S65" s="1" t="s">
        <v>33</v>
      </c>
      <c r="T65">
        <v>1216.3599999999999</v>
      </c>
      <c r="U65">
        <v>794.8</v>
      </c>
      <c r="V65">
        <v>421.56</v>
      </c>
      <c r="W65">
        <f>retail_business_table[[#This Row],[discount]]*100</f>
        <v>0</v>
      </c>
    </row>
    <row r="66" spans="1:23" x14ac:dyDescent="0.25">
      <c r="A66" s="1" t="s">
        <v>313</v>
      </c>
      <c r="B66" s="2">
        <v>45438</v>
      </c>
      <c r="C66" s="1" t="s">
        <v>314</v>
      </c>
      <c r="D66" s="1" t="s">
        <v>24</v>
      </c>
      <c r="E66" s="2">
        <v>24531</v>
      </c>
      <c r="F66" s="1" t="s">
        <v>315</v>
      </c>
      <c r="G66" s="2">
        <v>44480</v>
      </c>
      <c r="H66" s="1" t="s">
        <v>196</v>
      </c>
      <c r="I66" s="1" t="s">
        <v>197</v>
      </c>
      <c r="J66" s="1" t="s">
        <v>48</v>
      </c>
      <c r="K66" s="1" t="s">
        <v>131</v>
      </c>
      <c r="L66">
        <v>673.78</v>
      </c>
      <c r="M66">
        <v>363.33</v>
      </c>
      <c r="N66" s="1" t="s">
        <v>40</v>
      </c>
      <c r="O66" s="1" t="s">
        <v>41</v>
      </c>
      <c r="P66" s="1" t="s">
        <v>42</v>
      </c>
      <c r="Q66">
        <v>4</v>
      </c>
      <c r="R66">
        <v>0.1</v>
      </c>
      <c r="S66" s="1" t="s">
        <v>69</v>
      </c>
      <c r="T66">
        <v>2425.6080000000002</v>
      </c>
      <c r="U66">
        <v>1453.32</v>
      </c>
      <c r="V66">
        <v>972.28800000000001</v>
      </c>
      <c r="W66">
        <f>retail_business_table[[#This Row],[discount]]*100</f>
        <v>10</v>
      </c>
    </row>
    <row r="67" spans="1:23" x14ac:dyDescent="0.25">
      <c r="A67" s="1" t="s">
        <v>316</v>
      </c>
      <c r="B67" s="2">
        <v>45402</v>
      </c>
      <c r="C67" s="1" t="s">
        <v>317</v>
      </c>
      <c r="D67" s="1" t="s">
        <v>24</v>
      </c>
      <c r="E67" s="2">
        <v>27205</v>
      </c>
      <c r="F67" s="1" t="s">
        <v>318</v>
      </c>
      <c r="G67" s="2">
        <v>44509</v>
      </c>
      <c r="H67" s="1" t="s">
        <v>319</v>
      </c>
      <c r="I67" s="1" t="s">
        <v>320</v>
      </c>
      <c r="J67" s="1" t="s">
        <v>48</v>
      </c>
      <c r="K67" s="1" t="s">
        <v>131</v>
      </c>
      <c r="L67">
        <v>1194.1199999999999</v>
      </c>
      <c r="M67">
        <v>838.95</v>
      </c>
      <c r="N67" s="1" t="s">
        <v>30</v>
      </c>
      <c r="O67" s="1" t="s">
        <v>31</v>
      </c>
      <c r="P67" s="1" t="s">
        <v>32</v>
      </c>
      <c r="Q67">
        <v>4</v>
      </c>
      <c r="R67">
        <v>0</v>
      </c>
      <c r="S67" s="1" t="s">
        <v>88</v>
      </c>
      <c r="T67">
        <v>4776.4799999999996</v>
      </c>
      <c r="U67">
        <v>3355.8</v>
      </c>
      <c r="V67">
        <v>1420.68</v>
      </c>
      <c r="W67">
        <f>retail_business_table[[#This Row],[discount]]*100</f>
        <v>0</v>
      </c>
    </row>
    <row r="68" spans="1:23" x14ac:dyDescent="0.25">
      <c r="A68" s="1" t="s">
        <v>321</v>
      </c>
      <c r="B68" s="2">
        <v>45704</v>
      </c>
      <c r="C68" s="1" t="s">
        <v>322</v>
      </c>
      <c r="D68" s="1" t="s">
        <v>62</v>
      </c>
      <c r="E68" s="2">
        <v>23676</v>
      </c>
      <c r="F68" s="1" t="s">
        <v>323</v>
      </c>
      <c r="G68" s="2">
        <v>44351</v>
      </c>
      <c r="H68" s="1" t="s">
        <v>110</v>
      </c>
      <c r="I68" s="1" t="s">
        <v>111</v>
      </c>
      <c r="J68" s="1" t="s">
        <v>28</v>
      </c>
      <c r="K68" s="1" t="s">
        <v>29</v>
      </c>
      <c r="L68">
        <v>453.62</v>
      </c>
      <c r="M68">
        <v>316.63</v>
      </c>
      <c r="N68" s="1" t="s">
        <v>40</v>
      </c>
      <c r="O68" s="1" t="s">
        <v>41</v>
      </c>
      <c r="P68" s="1" t="s">
        <v>42</v>
      </c>
      <c r="Q68">
        <v>1</v>
      </c>
      <c r="R68">
        <v>0</v>
      </c>
      <c r="S68" s="1" t="s">
        <v>69</v>
      </c>
      <c r="T68">
        <v>453.62</v>
      </c>
      <c r="U68">
        <v>316.63</v>
      </c>
      <c r="V68">
        <v>136.99</v>
      </c>
      <c r="W68">
        <f>retail_business_table[[#This Row],[discount]]*100</f>
        <v>0</v>
      </c>
    </row>
    <row r="69" spans="1:23" x14ac:dyDescent="0.25">
      <c r="A69" s="1" t="s">
        <v>324</v>
      </c>
      <c r="B69" s="2">
        <v>45366</v>
      </c>
      <c r="C69" s="1" t="s">
        <v>155</v>
      </c>
      <c r="D69" s="1" t="s">
        <v>62</v>
      </c>
      <c r="E69" s="2">
        <v>35371</v>
      </c>
      <c r="F69" s="1" t="s">
        <v>156</v>
      </c>
      <c r="G69" s="2">
        <v>44851</v>
      </c>
      <c r="H69" s="1" t="s">
        <v>46</v>
      </c>
      <c r="I69" s="1" t="s">
        <v>47</v>
      </c>
      <c r="J69" s="1" t="s">
        <v>48</v>
      </c>
      <c r="K69" s="1" t="s">
        <v>49</v>
      </c>
      <c r="L69">
        <v>818.76</v>
      </c>
      <c r="M69">
        <v>527.62</v>
      </c>
      <c r="N69" s="1" t="s">
        <v>73</v>
      </c>
      <c r="O69" s="1" t="s">
        <v>74</v>
      </c>
      <c r="P69" s="1" t="s">
        <v>52</v>
      </c>
      <c r="Q69">
        <v>3</v>
      </c>
      <c r="R69">
        <v>0</v>
      </c>
      <c r="S69" s="1" t="s">
        <v>69</v>
      </c>
      <c r="T69">
        <v>2456.2800000000002</v>
      </c>
      <c r="U69">
        <v>1582.86</v>
      </c>
      <c r="V69">
        <v>873.42</v>
      </c>
      <c r="W69">
        <f>retail_business_table[[#This Row],[discount]]*100</f>
        <v>0</v>
      </c>
    </row>
    <row r="70" spans="1:23" x14ac:dyDescent="0.25">
      <c r="A70" s="1" t="s">
        <v>325</v>
      </c>
      <c r="B70" s="2">
        <v>45244</v>
      </c>
      <c r="C70" s="1" t="s">
        <v>326</v>
      </c>
      <c r="D70" s="1" t="s">
        <v>62</v>
      </c>
      <c r="E70" s="2">
        <v>37694</v>
      </c>
      <c r="F70" s="1" t="s">
        <v>327</v>
      </c>
      <c r="G70" s="2">
        <v>45895</v>
      </c>
      <c r="H70" s="1" t="s">
        <v>328</v>
      </c>
      <c r="I70" s="1" t="s">
        <v>329</v>
      </c>
      <c r="J70" s="1" t="s">
        <v>48</v>
      </c>
      <c r="K70" s="1" t="s">
        <v>147</v>
      </c>
      <c r="L70">
        <v>1745.61</v>
      </c>
      <c r="M70">
        <v>1322.44</v>
      </c>
      <c r="N70" s="1" t="s">
        <v>73</v>
      </c>
      <c r="O70" s="1" t="s">
        <v>74</v>
      </c>
      <c r="P70" s="1" t="s">
        <v>52</v>
      </c>
      <c r="Q70">
        <v>4</v>
      </c>
      <c r="R70">
        <v>0.05</v>
      </c>
      <c r="S70" s="1" t="s">
        <v>53</v>
      </c>
      <c r="T70">
        <v>6633.3180000000002</v>
      </c>
      <c r="U70">
        <v>5289.76</v>
      </c>
      <c r="V70">
        <v>1343.558</v>
      </c>
      <c r="W70">
        <f>retail_business_table[[#This Row],[discount]]*100</f>
        <v>5</v>
      </c>
    </row>
    <row r="71" spans="1:23" x14ac:dyDescent="0.25">
      <c r="A71" s="1" t="s">
        <v>330</v>
      </c>
      <c r="B71" s="2">
        <v>45628</v>
      </c>
      <c r="C71" s="1" t="s">
        <v>331</v>
      </c>
      <c r="D71" s="1" t="s">
        <v>24</v>
      </c>
      <c r="E71" s="2">
        <v>20358</v>
      </c>
      <c r="F71" s="1" t="s">
        <v>332</v>
      </c>
      <c r="G71" s="2">
        <v>45869</v>
      </c>
      <c r="H71" s="1" t="s">
        <v>170</v>
      </c>
      <c r="I71" s="1" t="s">
        <v>171</v>
      </c>
      <c r="J71" s="1" t="s">
        <v>28</v>
      </c>
      <c r="K71" s="1" t="s">
        <v>39</v>
      </c>
      <c r="L71">
        <v>1134.8</v>
      </c>
      <c r="M71">
        <v>675.1</v>
      </c>
      <c r="N71" s="1" t="s">
        <v>40</v>
      </c>
      <c r="O71" s="1" t="s">
        <v>41</v>
      </c>
      <c r="P71" s="1" t="s">
        <v>42</v>
      </c>
      <c r="Q71">
        <v>3</v>
      </c>
      <c r="R71">
        <v>0.15</v>
      </c>
      <c r="S71" s="1" t="s">
        <v>33</v>
      </c>
      <c r="T71">
        <v>2893.74</v>
      </c>
      <c r="U71">
        <v>2025.3</v>
      </c>
      <c r="V71">
        <v>868.44</v>
      </c>
      <c r="W71">
        <f>retail_business_table[[#This Row],[discount]]*100</f>
        <v>15</v>
      </c>
    </row>
    <row r="72" spans="1:23" x14ac:dyDescent="0.25">
      <c r="A72" s="1" t="s">
        <v>333</v>
      </c>
      <c r="B72" s="2">
        <v>45248</v>
      </c>
      <c r="C72" s="1" t="s">
        <v>269</v>
      </c>
      <c r="D72" s="1" t="s">
        <v>62</v>
      </c>
      <c r="E72" s="2">
        <v>35515</v>
      </c>
      <c r="F72" s="1" t="s">
        <v>270</v>
      </c>
      <c r="G72" s="2">
        <v>44804</v>
      </c>
      <c r="H72" s="1" t="s">
        <v>241</v>
      </c>
      <c r="I72" s="1" t="s">
        <v>242</v>
      </c>
      <c r="J72" s="1" t="s">
        <v>28</v>
      </c>
      <c r="K72" s="1" t="s">
        <v>125</v>
      </c>
      <c r="L72">
        <v>1286.55</v>
      </c>
      <c r="M72">
        <v>797.54</v>
      </c>
      <c r="N72" s="1" t="s">
        <v>73</v>
      </c>
      <c r="O72" s="1" t="s">
        <v>74</v>
      </c>
      <c r="P72" s="1" t="s">
        <v>52</v>
      </c>
      <c r="Q72">
        <v>1</v>
      </c>
      <c r="R72">
        <v>0</v>
      </c>
      <c r="S72" s="1" t="s">
        <v>69</v>
      </c>
      <c r="T72">
        <v>1286.55</v>
      </c>
      <c r="U72">
        <v>797.54</v>
      </c>
      <c r="V72">
        <v>489.01</v>
      </c>
      <c r="W72">
        <f>retail_business_table[[#This Row],[discount]]*100</f>
        <v>0</v>
      </c>
    </row>
    <row r="73" spans="1:23" x14ac:dyDescent="0.25">
      <c r="A73" s="1" t="s">
        <v>334</v>
      </c>
      <c r="B73" s="2">
        <v>45662</v>
      </c>
      <c r="C73" s="1" t="s">
        <v>335</v>
      </c>
      <c r="D73" s="1" t="s">
        <v>24</v>
      </c>
      <c r="E73" s="2">
        <v>23030</v>
      </c>
      <c r="F73" s="1" t="s">
        <v>336</v>
      </c>
      <c r="G73" s="2">
        <v>44957</v>
      </c>
      <c r="H73" s="1" t="s">
        <v>337</v>
      </c>
      <c r="I73" s="1" t="s">
        <v>338</v>
      </c>
      <c r="J73" s="1" t="s">
        <v>48</v>
      </c>
      <c r="K73" s="1" t="s">
        <v>153</v>
      </c>
      <c r="L73">
        <v>1193.0899999999999</v>
      </c>
      <c r="M73">
        <v>818.24</v>
      </c>
      <c r="N73" s="1" t="s">
        <v>50</v>
      </c>
      <c r="O73" s="1" t="s">
        <v>51</v>
      </c>
      <c r="P73" s="1" t="s">
        <v>52</v>
      </c>
      <c r="Q73">
        <v>3</v>
      </c>
      <c r="R73">
        <v>0</v>
      </c>
      <c r="S73" s="1" t="s">
        <v>69</v>
      </c>
      <c r="T73">
        <v>3579.27</v>
      </c>
      <c r="U73">
        <v>2454.7199999999998</v>
      </c>
      <c r="V73">
        <v>1124.55</v>
      </c>
      <c r="W73">
        <f>retail_business_table[[#This Row],[discount]]*100</f>
        <v>0</v>
      </c>
    </row>
    <row r="74" spans="1:23" x14ac:dyDescent="0.25">
      <c r="A74" s="1" t="s">
        <v>339</v>
      </c>
      <c r="B74" s="2">
        <v>45573</v>
      </c>
      <c r="C74" s="1" t="s">
        <v>281</v>
      </c>
      <c r="D74" s="1" t="s">
        <v>24</v>
      </c>
      <c r="E74" s="2">
        <v>36698</v>
      </c>
      <c r="F74" s="1" t="s">
        <v>282</v>
      </c>
      <c r="G74" s="2">
        <v>44462</v>
      </c>
      <c r="H74" s="1" t="s">
        <v>104</v>
      </c>
      <c r="I74" s="1" t="s">
        <v>105</v>
      </c>
      <c r="J74" s="1" t="s">
        <v>80</v>
      </c>
      <c r="K74" s="1" t="s">
        <v>106</v>
      </c>
      <c r="L74">
        <v>25.57</v>
      </c>
      <c r="M74">
        <v>19.05</v>
      </c>
      <c r="N74" s="1" t="s">
        <v>50</v>
      </c>
      <c r="O74" s="1" t="s">
        <v>51</v>
      </c>
      <c r="P74" s="1" t="s">
        <v>52</v>
      </c>
      <c r="Q74">
        <v>5</v>
      </c>
      <c r="R74">
        <v>0</v>
      </c>
      <c r="S74" s="1" t="s">
        <v>69</v>
      </c>
      <c r="T74">
        <v>127.85</v>
      </c>
      <c r="U74">
        <v>95.25</v>
      </c>
      <c r="V74">
        <v>32.6</v>
      </c>
      <c r="W74">
        <f>retail_business_table[[#This Row],[discount]]*100</f>
        <v>0</v>
      </c>
    </row>
    <row r="75" spans="1:23" x14ac:dyDescent="0.25">
      <c r="A75" s="1" t="s">
        <v>340</v>
      </c>
      <c r="B75" s="2">
        <v>45474</v>
      </c>
      <c r="C75" s="1" t="s">
        <v>341</v>
      </c>
      <c r="D75" s="1" t="s">
        <v>24</v>
      </c>
      <c r="E75" s="2">
        <v>35319</v>
      </c>
      <c r="F75" s="1" t="s">
        <v>342</v>
      </c>
      <c r="G75" s="2">
        <v>44829</v>
      </c>
      <c r="H75" s="1" t="s">
        <v>26</v>
      </c>
      <c r="I75" s="1" t="s">
        <v>27</v>
      </c>
      <c r="J75" s="1" t="s">
        <v>28</v>
      </c>
      <c r="K75" s="1" t="s">
        <v>29</v>
      </c>
      <c r="L75">
        <v>1342.75</v>
      </c>
      <c r="M75">
        <v>797.94</v>
      </c>
      <c r="N75" s="1" t="s">
        <v>40</v>
      </c>
      <c r="O75" s="1" t="s">
        <v>41</v>
      </c>
      <c r="P75" s="1" t="s">
        <v>42</v>
      </c>
      <c r="Q75">
        <v>4</v>
      </c>
      <c r="R75">
        <v>0.15</v>
      </c>
      <c r="S75" s="1" t="s">
        <v>33</v>
      </c>
      <c r="T75">
        <v>4565.3500000000004</v>
      </c>
      <c r="U75">
        <v>3191.76</v>
      </c>
      <c r="V75">
        <v>1373.59</v>
      </c>
      <c r="W75">
        <f>retail_business_table[[#This Row],[discount]]*100</f>
        <v>15</v>
      </c>
    </row>
    <row r="76" spans="1:23" x14ac:dyDescent="0.25">
      <c r="A76" s="1" t="s">
        <v>343</v>
      </c>
      <c r="B76" s="2">
        <v>45406</v>
      </c>
      <c r="C76" s="1" t="s">
        <v>344</v>
      </c>
      <c r="D76" s="1" t="s">
        <v>62</v>
      </c>
      <c r="E76" s="2">
        <v>38214</v>
      </c>
      <c r="F76" s="1" t="s">
        <v>345</v>
      </c>
      <c r="G76" s="2">
        <v>45764</v>
      </c>
      <c r="H76" s="1" t="s">
        <v>157</v>
      </c>
      <c r="I76" s="1" t="s">
        <v>158</v>
      </c>
      <c r="J76" s="1" t="s">
        <v>48</v>
      </c>
      <c r="K76" s="1" t="s">
        <v>131</v>
      </c>
      <c r="L76">
        <v>1079.8900000000001</v>
      </c>
      <c r="M76">
        <v>703.83</v>
      </c>
      <c r="N76" s="1" t="s">
        <v>50</v>
      </c>
      <c r="O76" s="1" t="s">
        <v>51</v>
      </c>
      <c r="P76" s="1" t="s">
        <v>52</v>
      </c>
      <c r="Q76">
        <v>3</v>
      </c>
      <c r="R76">
        <v>0.1</v>
      </c>
      <c r="S76" s="1" t="s">
        <v>53</v>
      </c>
      <c r="T76">
        <v>2915.703</v>
      </c>
      <c r="U76">
        <v>2111.4899999999998</v>
      </c>
      <c r="V76">
        <v>804.21299999999997</v>
      </c>
      <c r="W76">
        <f>retail_business_table[[#This Row],[discount]]*100</f>
        <v>10</v>
      </c>
    </row>
    <row r="77" spans="1:23" x14ac:dyDescent="0.25">
      <c r="A77" s="1" t="s">
        <v>346</v>
      </c>
      <c r="B77" s="2">
        <v>45797</v>
      </c>
      <c r="C77" s="1" t="s">
        <v>347</v>
      </c>
      <c r="D77" s="1" t="s">
        <v>62</v>
      </c>
      <c r="E77" s="2">
        <v>35931</v>
      </c>
      <c r="F77" s="1" t="s">
        <v>348</v>
      </c>
      <c r="G77" s="2">
        <v>45063</v>
      </c>
      <c r="H77" s="1" t="s">
        <v>85</v>
      </c>
      <c r="I77" s="1" t="s">
        <v>86</v>
      </c>
      <c r="J77" s="1" t="s">
        <v>28</v>
      </c>
      <c r="K77" s="1" t="s">
        <v>87</v>
      </c>
      <c r="L77">
        <v>1396.22</v>
      </c>
      <c r="M77">
        <v>1004.09</v>
      </c>
      <c r="N77" s="1" t="s">
        <v>50</v>
      </c>
      <c r="O77" s="1" t="s">
        <v>51</v>
      </c>
      <c r="P77" s="1" t="s">
        <v>52</v>
      </c>
      <c r="Q77">
        <v>3</v>
      </c>
      <c r="R77">
        <v>0.05</v>
      </c>
      <c r="S77" s="1" t="s">
        <v>53</v>
      </c>
      <c r="T77">
        <v>3979.2269999999999</v>
      </c>
      <c r="U77">
        <v>3012.27</v>
      </c>
      <c r="V77">
        <v>966.95699999999999</v>
      </c>
      <c r="W77">
        <f>retail_business_table[[#This Row],[discount]]*100</f>
        <v>5</v>
      </c>
    </row>
    <row r="78" spans="1:23" x14ac:dyDescent="0.25">
      <c r="A78" s="1" t="s">
        <v>349</v>
      </c>
      <c r="B78" s="2">
        <v>45827</v>
      </c>
      <c r="C78" s="1" t="s">
        <v>350</v>
      </c>
      <c r="D78" s="1" t="s">
        <v>24</v>
      </c>
      <c r="E78" s="2">
        <v>37417</v>
      </c>
      <c r="F78" s="1" t="s">
        <v>351</v>
      </c>
      <c r="G78" s="2">
        <v>44800</v>
      </c>
      <c r="H78" s="1" t="s">
        <v>352</v>
      </c>
      <c r="I78" s="1" t="s">
        <v>353</v>
      </c>
      <c r="J78" s="1" t="s">
        <v>80</v>
      </c>
      <c r="K78" s="1" t="s">
        <v>81</v>
      </c>
      <c r="L78">
        <v>1095.72</v>
      </c>
      <c r="M78">
        <v>822.2</v>
      </c>
      <c r="N78" s="1" t="s">
        <v>73</v>
      </c>
      <c r="O78" s="1" t="s">
        <v>74</v>
      </c>
      <c r="P78" s="1" t="s">
        <v>52</v>
      </c>
      <c r="Q78">
        <v>2</v>
      </c>
      <c r="R78">
        <v>0.05</v>
      </c>
      <c r="S78" s="1" t="s">
        <v>33</v>
      </c>
      <c r="T78">
        <v>2081.8679999999999</v>
      </c>
      <c r="U78">
        <v>1644.4</v>
      </c>
      <c r="V78">
        <v>437.46800000000002</v>
      </c>
      <c r="W78">
        <f>retail_business_table[[#This Row],[discount]]*100</f>
        <v>5</v>
      </c>
    </row>
    <row r="79" spans="1:23" x14ac:dyDescent="0.25">
      <c r="A79" s="1" t="s">
        <v>354</v>
      </c>
      <c r="B79" s="2">
        <v>45497</v>
      </c>
      <c r="C79" s="1" t="s">
        <v>355</v>
      </c>
      <c r="D79" s="1" t="s">
        <v>62</v>
      </c>
      <c r="E79" s="2">
        <v>30193</v>
      </c>
      <c r="F79" s="1" t="s">
        <v>356</v>
      </c>
      <c r="G79" s="2">
        <v>45322</v>
      </c>
      <c r="H79" s="1" t="s">
        <v>357</v>
      </c>
      <c r="I79" s="1" t="s">
        <v>358</v>
      </c>
      <c r="J79" s="1" t="s">
        <v>28</v>
      </c>
      <c r="K79" s="1" t="s">
        <v>87</v>
      </c>
      <c r="L79">
        <v>270.45</v>
      </c>
      <c r="M79">
        <v>187.6</v>
      </c>
      <c r="N79" s="1" t="s">
        <v>66</v>
      </c>
      <c r="O79" s="1" t="s">
        <v>67</v>
      </c>
      <c r="P79" s="1" t="s">
        <v>68</v>
      </c>
      <c r="Q79">
        <v>1</v>
      </c>
      <c r="R79">
        <v>0.05</v>
      </c>
      <c r="S79" s="1" t="s">
        <v>33</v>
      </c>
      <c r="T79">
        <v>256.92750000000001</v>
      </c>
      <c r="U79">
        <v>187.6</v>
      </c>
      <c r="V79">
        <v>69.327500000000001</v>
      </c>
      <c r="W79">
        <f>retail_business_table[[#This Row],[discount]]*100</f>
        <v>5</v>
      </c>
    </row>
    <row r="80" spans="1:23" x14ac:dyDescent="0.25">
      <c r="A80" s="1" t="s">
        <v>359</v>
      </c>
      <c r="B80" s="2">
        <v>45297</v>
      </c>
      <c r="C80" s="1" t="s">
        <v>360</v>
      </c>
      <c r="D80" s="1" t="s">
        <v>62</v>
      </c>
      <c r="E80" s="2">
        <v>32240</v>
      </c>
      <c r="F80" s="1" t="s">
        <v>361</v>
      </c>
      <c r="G80" s="2">
        <v>44962</v>
      </c>
      <c r="H80" s="1" t="s">
        <v>157</v>
      </c>
      <c r="I80" s="1" t="s">
        <v>158</v>
      </c>
      <c r="J80" s="1" t="s">
        <v>48</v>
      </c>
      <c r="K80" s="1" t="s">
        <v>131</v>
      </c>
      <c r="L80">
        <v>1079.8900000000001</v>
      </c>
      <c r="M80">
        <v>703.83</v>
      </c>
      <c r="N80" s="1" t="s">
        <v>73</v>
      </c>
      <c r="O80" s="1" t="s">
        <v>74</v>
      </c>
      <c r="P80" s="1" t="s">
        <v>52</v>
      </c>
      <c r="Q80">
        <v>3</v>
      </c>
      <c r="R80">
        <v>0.15</v>
      </c>
      <c r="S80" s="1" t="s">
        <v>88</v>
      </c>
      <c r="T80">
        <v>2753.7195000000002</v>
      </c>
      <c r="U80">
        <v>2111.4899999999998</v>
      </c>
      <c r="V80">
        <v>642.22950000000003</v>
      </c>
      <c r="W80">
        <f>retail_business_table[[#This Row],[discount]]*100</f>
        <v>15</v>
      </c>
    </row>
    <row r="81" spans="1:23" x14ac:dyDescent="0.25">
      <c r="A81" s="1" t="s">
        <v>362</v>
      </c>
      <c r="B81" s="2">
        <v>45251</v>
      </c>
      <c r="C81" s="1" t="s">
        <v>363</v>
      </c>
      <c r="D81" s="1" t="s">
        <v>62</v>
      </c>
      <c r="E81" s="2">
        <v>23386</v>
      </c>
      <c r="F81" s="1" t="s">
        <v>364</v>
      </c>
      <c r="G81" s="2">
        <v>44122</v>
      </c>
      <c r="H81" s="1" t="s">
        <v>180</v>
      </c>
      <c r="I81" s="1" t="s">
        <v>181</v>
      </c>
      <c r="J81" s="1" t="s">
        <v>80</v>
      </c>
      <c r="K81" s="1" t="s">
        <v>100</v>
      </c>
      <c r="L81">
        <v>1227.24</v>
      </c>
      <c r="M81">
        <v>977.09</v>
      </c>
      <c r="N81" s="1" t="s">
        <v>30</v>
      </c>
      <c r="O81" s="1" t="s">
        <v>31</v>
      </c>
      <c r="P81" s="1" t="s">
        <v>32</v>
      </c>
      <c r="Q81">
        <v>4</v>
      </c>
      <c r="R81">
        <v>0.1</v>
      </c>
      <c r="S81" s="1" t="s">
        <v>53</v>
      </c>
      <c r="T81">
        <v>4418.0640000000003</v>
      </c>
      <c r="U81">
        <v>3908.36</v>
      </c>
      <c r="V81">
        <v>509.70400000000001</v>
      </c>
      <c r="W81">
        <f>retail_business_table[[#This Row],[discount]]*100</f>
        <v>10</v>
      </c>
    </row>
    <row r="82" spans="1:23" x14ac:dyDescent="0.25">
      <c r="A82" s="1" t="s">
        <v>365</v>
      </c>
      <c r="B82" s="2">
        <v>45463</v>
      </c>
      <c r="C82" s="1" t="s">
        <v>366</v>
      </c>
      <c r="D82" s="1" t="s">
        <v>24</v>
      </c>
      <c r="E82" s="2">
        <v>28268</v>
      </c>
      <c r="F82" s="1" t="s">
        <v>367</v>
      </c>
      <c r="G82" s="2">
        <v>44926</v>
      </c>
      <c r="H82" s="1" t="s">
        <v>78</v>
      </c>
      <c r="I82" s="1" t="s">
        <v>79</v>
      </c>
      <c r="J82" s="1" t="s">
        <v>80</v>
      </c>
      <c r="K82" s="1" t="s">
        <v>81</v>
      </c>
      <c r="L82">
        <v>123.19</v>
      </c>
      <c r="M82">
        <v>80.36</v>
      </c>
      <c r="N82" s="1" t="s">
        <v>66</v>
      </c>
      <c r="O82" s="1" t="s">
        <v>67</v>
      </c>
      <c r="P82" s="1" t="s">
        <v>68</v>
      </c>
      <c r="Q82">
        <v>5</v>
      </c>
      <c r="R82">
        <v>0</v>
      </c>
      <c r="S82" s="1" t="s">
        <v>53</v>
      </c>
      <c r="T82">
        <v>615.95000000000005</v>
      </c>
      <c r="U82">
        <v>401.8</v>
      </c>
      <c r="V82">
        <v>214.15</v>
      </c>
      <c r="W82">
        <f>retail_business_table[[#This Row],[discount]]*100</f>
        <v>0</v>
      </c>
    </row>
    <row r="83" spans="1:23" x14ac:dyDescent="0.25">
      <c r="A83" s="1" t="s">
        <v>368</v>
      </c>
      <c r="B83" s="2">
        <v>45222</v>
      </c>
      <c r="C83" s="1" t="s">
        <v>369</v>
      </c>
      <c r="D83" s="1" t="s">
        <v>24</v>
      </c>
      <c r="E83" s="2">
        <v>24326</v>
      </c>
      <c r="F83" s="1" t="s">
        <v>370</v>
      </c>
      <c r="G83" s="2">
        <v>44260</v>
      </c>
      <c r="H83" s="1" t="s">
        <v>78</v>
      </c>
      <c r="I83" s="1" t="s">
        <v>79</v>
      </c>
      <c r="J83" s="1" t="s">
        <v>80</v>
      </c>
      <c r="K83" s="1" t="s">
        <v>81</v>
      </c>
      <c r="L83">
        <v>123.19</v>
      </c>
      <c r="M83">
        <v>80.36</v>
      </c>
      <c r="N83" s="1" t="s">
        <v>30</v>
      </c>
      <c r="O83" s="1" t="s">
        <v>31</v>
      </c>
      <c r="P83" s="1" t="s">
        <v>32</v>
      </c>
      <c r="Q83">
        <v>5</v>
      </c>
      <c r="R83">
        <v>0.1</v>
      </c>
      <c r="S83" s="1" t="s">
        <v>88</v>
      </c>
      <c r="T83">
        <v>554.35500000000002</v>
      </c>
      <c r="U83">
        <v>401.8</v>
      </c>
      <c r="V83">
        <v>152.55500000000001</v>
      </c>
      <c r="W83">
        <f>retail_business_table[[#This Row],[discount]]*100</f>
        <v>10</v>
      </c>
    </row>
    <row r="84" spans="1:23" x14ac:dyDescent="0.25">
      <c r="A84" s="1" t="s">
        <v>371</v>
      </c>
      <c r="B84" s="2">
        <v>45520</v>
      </c>
      <c r="C84" s="1" t="s">
        <v>372</v>
      </c>
      <c r="D84" s="1" t="s">
        <v>62</v>
      </c>
      <c r="E84" s="2">
        <v>22610</v>
      </c>
      <c r="F84" s="1" t="s">
        <v>373</v>
      </c>
      <c r="G84" s="2">
        <v>45036</v>
      </c>
      <c r="H84" s="1" t="s">
        <v>175</v>
      </c>
      <c r="I84" s="1" t="s">
        <v>176</v>
      </c>
      <c r="J84" s="1" t="s">
        <v>28</v>
      </c>
      <c r="K84" s="1" t="s">
        <v>29</v>
      </c>
      <c r="L84">
        <v>540.94000000000005</v>
      </c>
      <c r="M84">
        <v>398.25</v>
      </c>
      <c r="N84" s="1" t="s">
        <v>50</v>
      </c>
      <c r="O84" s="1" t="s">
        <v>51</v>
      </c>
      <c r="P84" s="1" t="s">
        <v>52</v>
      </c>
      <c r="Q84">
        <v>5</v>
      </c>
      <c r="R84">
        <v>0</v>
      </c>
      <c r="S84" s="1" t="s">
        <v>33</v>
      </c>
      <c r="T84">
        <v>2704.7</v>
      </c>
      <c r="U84">
        <v>1991.25</v>
      </c>
      <c r="V84">
        <v>713.45</v>
      </c>
      <c r="W84">
        <f>retail_business_table[[#This Row],[discount]]*100</f>
        <v>0</v>
      </c>
    </row>
    <row r="85" spans="1:23" x14ac:dyDescent="0.25">
      <c r="A85" s="1" t="s">
        <v>374</v>
      </c>
      <c r="B85" s="2">
        <v>45805</v>
      </c>
      <c r="C85" s="1" t="s">
        <v>375</v>
      </c>
      <c r="D85" s="1" t="s">
        <v>62</v>
      </c>
      <c r="E85" s="2">
        <v>38541</v>
      </c>
      <c r="F85" s="1" t="s">
        <v>376</v>
      </c>
      <c r="G85" s="2">
        <v>45601</v>
      </c>
      <c r="H85" s="1" t="s">
        <v>377</v>
      </c>
      <c r="I85" s="1" t="s">
        <v>378</v>
      </c>
      <c r="J85" s="1" t="s">
        <v>28</v>
      </c>
      <c r="K85" s="1" t="s">
        <v>59</v>
      </c>
      <c r="L85">
        <v>366.93</v>
      </c>
      <c r="M85">
        <v>285.23</v>
      </c>
      <c r="N85" s="1" t="s">
        <v>66</v>
      </c>
      <c r="O85" s="1" t="s">
        <v>67</v>
      </c>
      <c r="P85" s="1" t="s">
        <v>68</v>
      </c>
      <c r="Q85">
        <v>2</v>
      </c>
      <c r="R85">
        <v>0.15</v>
      </c>
      <c r="S85" s="1" t="s">
        <v>53</v>
      </c>
      <c r="T85">
        <v>623.78099999999995</v>
      </c>
      <c r="U85">
        <v>570.46</v>
      </c>
      <c r="V85">
        <v>53.320999999999998</v>
      </c>
      <c r="W85">
        <f>retail_business_table[[#This Row],[discount]]*100</f>
        <v>15</v>
      </c>
    </row>
    <row r="86" spans="1:23" x14ac:dyDescent="0.25">
      <c r="A86" s="1" t="s">
        <v>379</v>
      </c>
      <c r="B86" s="2">
        <v>45212</v>
      </c>
      <c r="C86" s="1" t="s">
        <v>380</v>
      </c>
      <c r="D86" s="1" t="s">
        <v>62</v>
      </c>
      <c r="E86" s="2">
        <v>34856</v>
      </c>
      <c r="F86" s="1" t="s">
        <v>381</v>
      </c>
      <c r="G86" s="2">
        <v>44744</v>
      </c>
      <c r="H86" s="1" t="s">
        <v>26</v>
      </c>
      <c r="I86" s="1" t="s">
        <v>27</v>
      </c>
      <c r="J86" s="1" t="s">
        <v>28</v>
      </c>
      <c r="K86" s="1" t="s">
        <v>29</v>
      </c>
      <c r="L86">
        <v>1342.75</v>
      </c>
      <c r="M86">
        <v>797.94</v>
      </c>
      <c r="N86" s="1" t="s">
        <v>50</v>
      </c>
      <c r="O86" s="1" t="s">
        <v>51</v>
      </c>
      <c r="P86" s="1" t="s">
        <v>52</v>
      </c>
      <c r="Q86">
        <v>5</v>
      </c>
      <c r="R86">
        <v>0.15</v>
      </c>
      <c r="S86" s="1" t="s">
        <v>53</v>
      </c>
      <c r="T86">
        <v>5706.6875</v>
      </c>
      <c r="U86">
        <v>3989.7</v>
      </c>
      <c r="V86">
        <v>1716.9875</v>
      </c>
      <c r="W86">
        <f>retail_business_table[[#This Row],[discount]]*100</f>
        <v>15</v>
      </c>
    </row>
    <row r="87" spans="1:23" x14ac:dyDescent="0.25">
      <c r="A87" s="1" t="s">
        <v>382</v>
      </c>
      <c r="B87" s="2">
        <v>45186</v>
      </c>
      <c r="C87" s="1" t="s">
        <v>372</v>
      </c>
      <c r="D87" s="1" t="s">
        <v>62</v>
      </c>
      <c r="E87" s="2">
        <v>22610</v>
      </c>
      <c r="F87" s="1" t="s">
        <v>373</v>
      </c>
      <c r="G87" s="2">
        <v>45036</v>
      </c>
      <c r="H87" s="1" t="s">
        <v>157</v>
      </c>
      <c r="I87" s="1" t="s">
        <v>158</v>
      </c>
      <c r="J87" s="1" t="s">
        <v>48</v>
      </c>
      <c r="K87" s="1" t="s">
        <v>131</v>
      </c>
      <c r="L87">
        <v>1079.8900000000001</v>
      </c>
      <c r="M87">
        <v>703.83</v>
      </c>
      <c r="N87" s="1" t="s">
        <v>40</v>
      </c>
      <c r="O87" s="1" t="s">
        <v>41</v>
      </c>
      <c r="P87" s="1" t="s">
        <v>42</v>
      </c>
      <c r="Q87">
        <v>3</v>
      </c>
      <c r="R87">
        <v>0.15</v>
      </c>
      <c r="S87" s="1" t="s">
        <v>33</v>
      </c>
      <c r="T87">
        <v>2753.7195000000002</v>
      </c>
      <c r="U87">
        <v>2111.4899999999998</v>
      </c>
      <c r="V87">
        <v>642.22950000000003</v>
      </c>
      <c r="W87">
        <f>retail_business_table[[#This Row],[discount]]*100</f>
        <v>15</v>
      </c>
    </row>
    <row r="88" spans="1:23" x14ac:dyDescent="0.25">
      <c r="A88" s="1" t="s">
        <v>383</v>
      </c>
      <c r="B88" s="2">
        <v>45582</v>
      </c>
      <c r="C88" s="1" t="s">
        <v>384</v>
      </c>
      <c r="D88" s="1" t="s">
        <v>62</v>
      </c>
      <c r="E88" s="2">
        <v>29674</v>
      </c>
      <c r="F88" s="1" t="s">
        <v>385</v>
      </c>
      <c r="G88" s="2">
        <v>44600</v>
      </c>
      <c r="H88" s="1" t="s">
        <v>64</v>
      </c>
      <c r="I88" s="1" t="s">
        <v>65</v>
      </c>
      <c r="J88" s="1" t="s">
        <v>28</v>
      </c>
      <c r="K88" s="1" t="s">
        <v>39</v>
      </c>
      <c r="L88">
        <v>1501.46</v>
      </c>
      <c r="M88">
        <v>1167.73</v>
      </c>
      <c r="N88" s="1" t="s">
        <v>66</v>
      </c>
      <c r="O88" s="1" t="s">
        <v>67</v>
      </c>
      <c r="P88" s="1" t="s">
        <v>68</v>
      </c>
      <c r="Q88">
        <v>2</v>
      </c>
      <c r="R88">
        <v>0.1</v>
      </c>
      <c r="S88" s="1" t="s">
        <v>53</v>
      </c>
      <c r="T88">
        <v>2702.6280000000002</v>
      </c>
      <c r="U88">
        <v>2335.46</v>
      </c>
      <c r="V88">
        <v>367.16800000000001</v>
      </c>
      <c r="W88">
        <f>retail_business_table[[#This Row],[discount]]*100</f>
        <v>10</v>
      </c>
    </row>
    <row r="89" spans="1:23" x14ac:dyDescent="0.25">
      <c r="A89" s="1" t="s">
        <v>386</v>
      </c>
      <c r="B89" s="2">
        <v>45800</v>
      </c>
      <c r="C89" s="1" t="s">
        <v>387</v>
      </c>
      <c r="D89" s="1" t="s">
        <v>62</v>
      </c>
      <c r="E89" s="2">
        <v>22255</v>
      </c>
      <c r="F89" s="1" t="s">
        <v>388</v>
      </c>
      <c r="G89" s="2">
        <v>45465</v>
      </c>
      <c r="H89" s="1" t="s">
        <v>129</v>
      </c>
      <c r="I89" s="1" t="s">
        <v>130</v>
      </c>
      <c r="J89" s="1" t="s">
        <v>48</v>
      </c>
      <c r="K89" s="1" t="s">
        <v>131</v>
      </c>
      <c r="L89">
        <v>1487.41</v>
      </c>
      <c r="M89">
        <v>813.07</v>
      </c>
      <c r="N89" s="1" t="s">
        <v>40</v>
      </c>
      <c r="O89" s="1" t="s">
        <v>41</v>
      </c>
      <c r="P89" s="1" t="s">
        <v>42</v>
      </c>
      <c r="Q89">
        <v>3</v>
      </c>
      <c r="R89">
        <v>0.15</v>
      </c>
      <c r="S89" s="1" t="s">
        <v>88</v>
      </c>
      <c r="T89">
        <v>3792.8955000000001</v>
      </c>
      <c r="U89">
        <v>2439.21</v>
      </c>
      <c r="V89">
        <v>1353.6855</v>
      </c>
      <c r="W89">
        <f>retail_business_table[[#This Row],[discount]]*100</f>
        <v>15</v>
      </c>
    </row>
    <row r="90" spans="1:23" x14ac:dyDescent="0.25">
      <c r="A90" s="1" t="s">
        <v>389</v>
      </c>
      <c r="B90" s="2">
        <v>45688</v>
      </c>
      <c r="C90" s="1" t="s">
        <v>390</v>
      </c>
      <c r="D90" s="1" t="s">
        <v>62</v>
      </c>
      <c r="E90" s="2">
        <v>32027</v>
      </c>
      <c r="F90" s="1" t="s">
        <v>391</v>
      </c>
      <c r="G90" s="2">
        <v>44913</v>
      </c>
      <c r="H90" s="1" t="s">
        <v>222</v>
      </c>
      <c r="I90" s="1" t="s">
        <v>223</v>
      </c>
      <c r="J90" s="1" t="s">
        <v>28</v>
      </c>
      <c r="K90" s="1" t="s">
        <v>39</v>
      </c>
      <c r="L90">
        <v>388.26</v>
      </c>
      <c r="M90">
        <v>199.3</v>
      </c>
      <c r="N90" s="1" t="s">
        <v>66</v>
      </c>
      <c r="O90" s="1" t="s">
        <v>67</v>
      </c>
      <c r="P90" s="1" t="s">
        <v>68</v>
      </c>
      <c r="Q90">
        <v>3</v>
      </c>
      <c r="R90">
        <v>0.1</v>
      </c>
      <c r="S90" s="1" t="s">
        <v>33</v>
      </c>
      <c r="T90">
        <v>1048.3019999999999</v>
      </c>
      <c r="U90">
        <v>597.9</v>
      </c>
      <c r="V90">
        <v>450.40199999999999</v>
      </c>
      <c r="W90">
        <f>retail_business_table[[#This Row],[discount]]*100</f>
        <v>10</v>
      </c>
    </row>
    <row r="91" spans="1:23" x14ac:dyDescent="0.25">
      <c r="A91" s="1" t="s">
        <v>392</v>
      </c>
      <c r="B91" s="2">
        <v>45245</v>
      </c>
      <c r="C91" s="1" t="s">
        <v>350</v>
      </c>
      <c r="D91" s="1" t="s">
        <v>24</v>
      </c>
      <c r="E91" s="2">
        <v>37417</v>
      </c>
      <c r="F91" s="1" t="s">
        <v>351</v>
      </c>
      <c r="G91" s="2">
        <v>44800</v>
      </c>
      <c r="H91" s="1" t="s">
        <v>393</v>
      </c>
      <c r="I91" s="1" t="s">
        <v>394</v>
      </c>
      <c r="J91" s="1" t="s">
        <v>28</v>
      </c>
      <c r="K91" s="1" t="s">
        <v>29</v>
      </c>
      <c r="L91">
        <v>1165.3699999999999</v>
      </c>
      <c r="M91">
        <v>926.55</v>
      </c>
      <c r="N91" s="1" t="s">
        <v>40</v>
      </c>
      <c r="O91" s="1" t="s">
        <v>41</v>
      </c>
      <c r="P91" s="1" t="s">
        <v>42</v>
      </c>
      <c r="Q91">
        <v>5</v>
      </c>
      <c r="R91">
        <v>0</v>
      </c>
      <c r="S91" s="1" t="s">
        <v>53</v>
      </c>
      <c r="T91">
        <v>5826.85</v>
      </c>
      <c r="U91">
        <v>4632.75</v>
      </c>
      <c r="V91">
        <v>1194.0999999999999</v>
      </c>
      <c r="W91">
        <f>retail_business_table[[#This Row],[discount]]*100</f>
        <v>0</v>
      </c>
    </row>
    <row r="92" spans="1:23" x14ac:dyDescent="0.25">
      <c r="A92" s="1" t="s">
        <v>395</v>
      </c>
      <c r="B92" s="2">
        <v>45864</v>
      </c>
      <c r="C92" s="1" t="s">
        <v>396</v>
      </c>
      <c r="D92" s="1" t="s">
        <v>62</v>
      </c>
      <c r="E92" s="2">
        <v>31890</v>
      </c>
      <c r="F92" s="1" t="s">
        <v>397</v>
      </c>
      <c r="G92" s="2">
        <v>45694</v>
      </c>
      <c r="H92" s="1" t="s">
        <v>175</v>
      </c>
      <c r="I92" s="1" t="s">
        <v>176</v>
      </c>
      <c r="J92" s="1" t="s">
        <v>28</v>
      </c>
      <c r="K92" s="1" t="s">
        <v>29</v>
      </c>
      <c r="L92">
        <v>540.94000000000005</v>
      </c>
      <c r="M92">
        <v>398.25</v>
      </c>
      <c r="N92" s="1" t="s">
        <v>66</v>
      </c>
      <c r="O92" s="1" t="s">
        <v>67</v>
      </c>
      <c r="P92" s="1" t="s">
        <v>68</v>
      </c>
      <c r="Q92">
        <v>2</v>
      </c>
      <c r="R92">
        <v>0.1</v>
      </c>
      <c r="S92" s="1" t="s">
        <v>53</v>
      </c>
      <c r="T92">
        <v>973.69200000000001</v>
      </c>
      <c r="U92">
        <v>796.5</v>
      </c>
      <c r="V92">
        <v>177.19200000000001</v>
      </c>
      <c r="W92">
        <f>retail_business_table[[#This Row],[discount]]*100</f>
        <v>10</v>
      </c>
    </row>
    <row r="93" spans="1:23" x14ac:dyDescent="0.25">
      <c r="A93" s="1" t="s">
        <v>398</v>
      </c>
      <c r="B93" s="2">
        <v>45783</v>
      </c>
      <c r="C93" s="1" t="s">
        <v>335</v>
      </c>
      <c r="D93" s="1" t="s">
        <v>24</v>
      </c>
      <c r="E93" s="2">
        <v>23030</v>
      </c>
      <c r="F93" s="1" t="s">
        <v>336</v>
      </c>
      <c r="G93" s="2">
        <v>44957</v>
      </c>
      <c r="H93" s="1" t="s">
        <v>222</v>
      </c>
      <c r="I93" s="1" t="s">
        <v>223</v>
      </c>
      <c r="J93" s="1" t="s">
        <v>28</v>
      </c>
      <c r="K93" s="1" t="s">
        <v>39</v>
      </c>
      <c r="L93">
        <v>388.26</v>
      </c>
      <c r="M93">
        <v>199.3</v>
      </c>
      <c r="N93" s="1" t="s">
        <v>40</v>
      </c>
      <c r="O93" s="1" t="s">
        <v>41</v>
      </c>
      <c r="P93" s="1" t="s">
        <v>42</v>
      </c>
      <c r="Q93">
        <v>1</v>
      </c>
      <c r="R93">
        <v>0.05</v>
      </c>
      <c r="S93" s="1" t="s">
        <v>33</v>
      </c>
      <c r="T93">
        <v>368.84699999999998</v>
      </c>
      <c r="U93">
        <v>199.3</v>
      </c>
      <c r="V93">
        <v>169.547</v>
      </c>
      <c r="W93">
        <f>retail_business_table[[#This Row],[discount]]*100</f>
        <v>5</v>
      </c>
    </row>
    <row r="94" spans="1:23" x14ac:dyDescent="0.25">
      <c r="A94" s="1" t="s">
        <v>399</v>
      </c>
      <c r="B94" s="2">
        <v>45192</v>
      </c>
      <c r="C94" s="1" t="s">
        <v>61</v>
      </c>
      <c r="D94" s="1" t="s">
        <v>62</v>
      </c>
      <c r="E94" s="2">
        <v>28708</v>
      </c>
      <c r="F94" s="1" t="s">
        <v>63</v>
      </c>
      <c r="G94" s="2">
        <v>45298</v>
      </c>
      <c r="H94" s="1" t="s">
        <v>113</v>
      </c>
      <c r="I94" s="1" t="s">
        <v>114</v>
      </c>
      <c r="J94" s="1" t="s">
        <v>28</v>
      </c>
      <c r="K94" s="1" t="s">
        <v>87</v>
      </c>
      <c r="L94">
        <v>1216.3599999999999</v>
      </c>
      <c r="M94">
        <v>794.8</v>
      </c>
      <c r="N94" s="1" t="s">
        <v>50</v>
      </c>
      <c r="O94" s="1" t="s">
        <v>51</v>
      </c>
      <c r="P94" s="1" t="s">
        <v>52</v>
      </c>
      <c r="Q94">
        <v>3</v>
      </c>
      <c r="R94">
        <v>0.15</v>
      </c>
      <c r="S94" s="1" t="s">
        <v>53</v>
      </c>
      <c r="T94">
        <v>3101.7179999999998</v>
      </c>
      <c r="U94">
        <v>2384.4</v>
      </c>
      <c r="V94">
        <v>717.31799999999998</v>
      </c>
      <c r="W94">
        <f>retail_business_table[[#This Row],[discount]]*100</f>
        <v>15</v>
      </c>
    </row>
    <row r="95" spans="1:23" x14ac:dyDescent="0.25">
      <c r="A95" s="1" t="s">
        <v>400</v>
      </c>
      <c r="B95" s="2">
        <v>45284</v>
      </c>
      <c r="C95" s="1" t="s">
        <v>121</v>
      </c>
      <c r="D95" s="1" t="s">
        <v>24</v>
      </c>
      <c r="E95" s="2">
        <v>33917</v>
      </c>
      <c r="F95" s="1" t="s">
        <v>122</v>
      </c>
      <c r="G95" s="2">
        <v>44208</v>
      </c>
      <c r="H95" s="1" t="s">
        <v>201</v>
      </c>
      <c r="I95" s="1" t="s">
        <v>202</v>
      </c>
      <c r="J95" s="1" t="s">
        <v>48</v>
      </c>
      <c r="K95" s="1" t="s">
        <v>94</v>
      </c>
      <c r="L95">
        <v>1762.92</v>
      </c>
      <c r="M95">
        <v>1346.48</v>
      </c>
      <c r="N95" s="1" t="s">
        <v>66</v>
      </c>
      <c r="O95" s="1" t="s">
        <v>67</v>
      </c>
      <c r="P95" s="1" t="s">
        <v>68</v>
      </c>
      <c r="Q95">
        <v>5</v>
      </c>
      <c r="R95">
        <v>0.05</v>
      </c>
      <c r="S95" s="1" t="s">
        <v>69</v>
      </c>
      <c r="T95">
        <v>8373.8700000000008</v>
      </c>
      <c r="U95">
        <v>6732.4</v>
      </c>
      <c r="V95">
        <v>1641.47</v>
      </c>
      <c r="W95">
        <f>retail_business_table[[#This Row],[discount]]*100</f>
        <v>5</v>
      </c>
    </row>
    <row r="96" spans="1:23" x14ac:dyDescent="0.25">
      <c r="A96" s="1" t="s">
        <v>401</v>
      </c>
      <c r="B96" s="2">
        <v>45578</v>
      </c>
      <c r="C96" s="1" t="s">
        <v>236</v>
      </c>
      <c r="D96" s="1" t="s">
        <v>62</v>
      </c>
      <c r="E96" s="2">
        <v>37929</v>
      </c>
      <c r="F96" s="1" t="s">
        <v>237</v>
      </c>
      <c r="G96" s="2">
        <v>44928</v>
      </c>
      <c r="H96" s="1" t="s">
        <v>37</v>
      </c>
      <c r="I96" s="1" t="s">
        <v>38</v>
      </c>
      <c r="J96" s="1" t="s">
        <v>28</v>
      </c>
      <c r="K96" s="1" t="s">
        <v>39</v>
      </c>
      <c r="L96">
        <v>29.24</v>
      </c>
      <c r="M96">
        <v>15.28</v>
      </c>
      <c r="N96" s="1" t="s">
        <v>73</v>
      </c>
      <c r="O96" s="1" t="s">
        <v>74</v>
      </c>
      <c r="P96" s="1" t="s">
        <v>52</v>
      </c>
      <c r="Q96">
        <v>1</v>
      </c>
      <c r="R96">
        <v>0.15</v>
      </c>
      <c r="S96" s="1" t="s">
        <v>88</v>
      </c>
      <c r="T96">
        <v>24.853999999999999</v>
      </c>
      <c r="U96">
        <v>15.28</v>
      </c>
      <c r="V96">
        <v>9.5739999999999998</v>
      </c>
      <c r="W96">
        <f>retail_business_table[[#This Row],[discount]]*100</f>
        <v>15</v>
      </c>
    </row>
    <row r="97" spans="1:23" x14ac:dyDescent="0.25">
      <c r="A97" s="1" t="s">
        <v>402</v>
      </c>
      <c r="B97" s="2">
        <v>45451</v>
      </c>
      <c r="C97" s="1" t="s">
        <v>215</v>
      </c>
      <c r="D97" s="1" t="s">
        <v>24</v>
      </c>
      <c r="E97" s="2">
        <v>38555</v>
      </c>
      <c r="F97" s="1" t="s">
        <v>216</v>
      </c>
      <c r="G97" s="2">
        <v>44145</v>
      </c>
      <c r="H97" s="1" t="s">
        <v>113</v>
      </c>
      <c r="I97" s="1" t="s">
        <v>114</v>
      </c>
      <c r="J97" s="1" t="s">
        <v>28</v>
      </c>
      <c r="K97" s="1" t="s">
        <v>87</v>
      </c>
      <c r="L97">
        <v>1216.3599999999999</v>
      </c>
      <c r="M97">
        <v>794.8</v>
      </c>
      <c r="N97" s="1" t="s">
        <v>66</v>
      </c>
      <c r="O97" s="1" t="s">
        <v>67</v>
      </c>
      <c r="P97" s="1" t="s">
        <v>68</v>
      </c>
      <c r="Q97">
        <v>4</v>
      </c>
      <c r="R97">
        <v>0</v>
      </c>
      <c r="S97" s="1" t="s">
        <v>69</v>
      </c>
      <c r="T97">
        <v>4865.4399999999996</v>
      </c>
      <c r="U97">
        <v>3179.2</v>
      </c>
      <c r="V97">
        <v>1686.24</v>
      </c>
      <c r="W97">
        <f>retail_business_table[[#This Row],[discount]]*100</f>
        <v>0</v>
      </c>
    </row>
    <row r="98" spans="1:23" x14ac:dyDescent="0.25">
      <c r="A98" s="1" t="s">
        <v>403</v>
      </c>
      <c r="B98" s="2">
        <v>45367</v>
      </c>
      <c r="C98" s="1" t="s">
        <v>404</v>
      </c>
      <c r="D98" s="1" t="s">
        <v>62</v>
      </c>
      <c r="E98" s="2">
        <v>27978</v>
      </c>
      <c r="F98" s="1" t="s">
        <v>405</v>
      </c>
      <c r="G98" s="2">
        <v>45697</v>
      </c>
      <c r="H98" s="1" t="s">
        <v>377</v>
      </c>
      <c r="I98" s="1" t="s">
        <v>378</v>
      </c>
      <c r="J98" s="1" t="s">
        <v>28</v>
      </c>
      <c r="K98" s="1" t="s">
        <v>59</v>
      </c>
      <c r="L98">
        <v>366.93</v>
      </c>
      <c r="M98">
        <v>285.23</v>
      </c>
      <c r="N98" s="1" t="s">
        <v>30</v>
      </c>
      <c r="O98" s="1" t="s">
        <v>31</v>
      </c>
      <c r="P98" s="1" t="s">
        <v>32</v>
      </c>
      <c r="Q98">
        <v>5</v>
      </c>
      <c r="R98">
        <v>0.1</v>
      </c>
      <c r="S98" s="1" t="s">
        <v>53</v>
      </c>
      <c r="T98">
        <v>1651.1849999999999</v>
      </c>
      <c r="U98">
        <v>1426.15</v>
      </c>
      <c r="V98">
        <v>225.035</v>
      </c>
      <c r="W98">
        <f>retail_business_table[[#This Row],[discount]]*100</f>
        <v>10</v>
      </c>
    </row>
    <row r="99" spans="1:23" x14ac:dyDescent="0.25">
      <c r="A99" s="1" t="s">
        <v>406</v>
      </c>
      <c r="B99" s="2">
        <v>45519</v>
      </c>
      <c r="C99" s="1" t="s">
        <v>407</v>
      </c>
      <c r="D99" s="1" t="s">
        <v>62</v>
      </c>
      <c r="E99" s="2">
        <v>22804</v>
      </c>
      <c r="F99" s="1" t="s">
        <v>408</v>
      </c>
      <c r="G99" s="2">
        <v>44237</v>
      </c>
      <c r="H99" s="1" t="s">
        <v>78</v>
      </c>
      <c r="I99" s="1" t="s">
        <v>79</v>
      </c>
      <c r="J99" s="1" t="s">
        <v>80</v>
      </c>
      <c r="K99" s="1" t="s">
        <v>81</v>
      </c>
      <c r="L99">
        <v>123.19</v>
      </c>
      <c r="M99">
        <v>80.36</v>
      </c>
      <c r="N99" s="1" t="s">
        <v>40</v>
      </c>
      <c r="O99" s="1" t="s">
        <v>41</v>
      </c>
      <c r="P99" s="1" t="s">
        <v>42</v>
      </c>
      <c r="Q99">
        <v>2</v>
      </c>
      <c r="R99">
        <v>0.15</v>
      </c>
      <c r="S99" s="1" t="s">
        <v>69</v>
      </c>
      <c r="T99">
        <v>209.423</v>
      </c>
      <c r="U99">
        <v>160.72</v>
      </c>
      <c r="V99">
        <v>48.703000000000003</v>
      </c>
      <c r="W99">
        <f>retail_business_table[[#This Row],[discount]]*100</f>
        <v>15</v>
      </c>
    </row>
    <row r="100" spans="1:23" x14ac:dyDescent="0.25">
      <c r="A100" s="1" t="s">
        <v>409</v>
      </c>
      <c r="B100" s="2">
        <v>45583</v>
      </c>
      <c r="C100" s="1" t="s">
        <v>410</v>
      </c>
      <c r="D100" s="1" t="s">
        <v>24</v>
      </c>
      <c r="E100" s="2">
        <v>23580</v>
      </c>
      <c r="F100" s="1" t="s">
        <v>411</v>
      </c>
      <c r="G100" s="2">
        <v>44213</v>
      </c>
      <c r="H100" s="1" t="s">
        <v>412</v>
      </c>
      <c r="I100" s="1" t="s">
        <v>413</v>
      </c>
      <c r="J100" s="1" t="s">
        <v>48</v>
      </c>
      <c r="K100" s="1" t="s">
        <v>147</v>
      </c>
      <c r="L100">
        <v>1246.1099999999999</v>
      </c>
      <c r="M100">
        <v>833.52</v>
      </c>
      <c r="N100" s="1" t="s">
        <v>50</v>
      </c>
      <c r="O100" s="1" t="s">
        <v>51</v>
      </c>
      <c r="P100" s="1" t="s">
        <v>52</v>
      </c>
      <c r="Q100">
        <v>5</v>
      </c>
      <c r="R100">
        <v>0.05</v>
      </c>
      <c r="S100" s="1" t="s">
        <v>88</v>
      </c>
      <c r="T100">
        <v>5919.0225</v>
      </c>
      <c r="U100">
        <v>4167.6000000000004</v>
      </c>
      <c r="V100">
        <v>1751.4224999999999</v>
      </c>
      <c r="W100">
        <f>retail_business_table[[#This Row],[discount]]*100</f>
        <v>5</v>
      </c>
    </row>
    <row r="101" spans="1:23" x14ac:dyDescent="0.25">
      <c r="A101" s="1" t="s">
        <v>414</v>
      </c>
      <c r="B101" s="2">
        <v>45845</v>
      </c>
      <c r="C101" s="1" t="s">
        <v>143</v>
      </c>
      <c r="D101" s="1" t="s">
        <v>24</v>
      </c>
      <c r="E101" s="2">
        <v>22815</v>
      </c>
      <c r="F101" s="1" t="s">
        <v>144</v>
      </c>
      <c r="G101" s="2">
        <v>44340</v>
      </c>
      <c r="H101" s="1" t="s">
        <v>165</v>
      </c>
      <c r="I101" s="1" t="s">
        <v>166</v>
      </c>
      <c r="J101" s="1" t="s">
        <v>28</v>
      </c>
      <c r="K101" s="1" t="s">
        <v>59</v>
      </c>
      <c r="L101">
        <v>1878.47</v>
      </c>
      <c r="M101">
        <v>1014.91</v>
      </c>
      <c r="N101" s="1" t="s">
        <v>40</v>
      </c>
      <c r="O101" s="1" t="s">
        <v>41</v>
      </c>
      <c r="P101" s="1" t="s">
        <v>42</v>
      </c>
      <c r="Q101">
        <v>3</v>
      </c>
      <c r="R101">
        <v>0.1</v>
      </c>
      <c r="S101" s="1" t="s">
        <v>88</v>
      </c>
      <c r="T101">
        <v>5071.8689999999997</v>
      </c>
      <c r="U101">
        <v>3044.73</v>
      </c>
      <c r="V101">
        <v>2027.1389999999999</v>
      </c>
      <c r="W101">
        <f>retail_business_table[[#This Row],[discount]]*100</f>
        <v>10</v>
      </c>
    </row>
    <row r="102" spans="1:23" x14ac:dyDescent="0.25">
      <c r="A102" s="1" t="s">
        <v>415</v>
      </c>
      <c r="B102" s="2">
        <v>45814</v>
      </c>
      <c r="C102" s="1" t="s">
        <v>416</v>
      </c>
      <c r="D102" s="1" t="s">
        <v>62</v>
      </c>
      <c r="E102" s="2">
        <v>23715</v>
      </c>
      <c r="F102" s="1" t="s">
        <v>417</v>
      </c>
      <c r="G102" s="2">
        <v>44601</v>
      </c>
      <c r="H102" s="1" t="s">
        <v>170</v>
      </c>
      <c r="I102" s="1" t="s">
        <v>171</v>
      </c>
      <c r="J102" s="1" t="s">
        <v>28</v>
      </c>
      <c r="K102" s="1" t="s">
        <v>39</v>
      </c>
      <c r="L102">
        <v>1134.8</v>
      </c>
      <c r="M102">
        <v>675.1</v>
      </c>
      <c r="N102" s="1" t="s">
        <v>30</v>
      </c>
      <c r="O102" s="1" t="s">
        <v>31</v>
      </c>
      <c r="P102" s="1" t="s">
        <v>32</v>
      </c>
      <c r="Q102">
        <v>5</v>
      </c>
      <c r="R102">
        <v>0.15</v>
      </c>
      <c r="S102" s="1" t="s">
        <v>69</v>
      </c>
      <c r="T102">
        <v>4822.8999999999996</v>
      </c>
      <c r="U102">
        <v>3375.5</v>
      </c>
      <c r="V102">
        <v>1447.4</v>
      </c>
      <c r="W102">
        <f>retail_business_table[[#This Row],[discount]]*100</f>
        <v>15</v>
      </c>
    </row>
    <row r="103" spans="1:23" x14ac:dyDescent="0.25">
      <c r="A103" s="1" t="s">
        <v>418</v>
      </c>
      <c r="B103" s="2">
        <v>45854</v>
      </c>
      <c r="C103" s="1" t="s">
        <v>419</v>
      </c>
      <c r="D103" s="1" t="s">
        <v>24</v>
      </c>
      <c r="E103" s="2">
        <v>21971</v>
      </c>
      <c r="F103" s="1" t="s">
        <v>420</v>
      </c>
      <c r="G103" s="2">
        <v>45242</v>
      </c>
      <c r="H103" s="1" t="s">
        <v>305</v>
      </c>
      <c r="I103" s="1" t="s">
        <v>306</v>
      </c>
      <c r="J103" s="1" t="s">
        <v>80</v>
      </c>
      <c r="K103" s="1" t="s">
        <v>307</v>
      </c>
      <c r="L103">
        <v>318.05</v>
      </c>
      <c r="M103">
        <v>187.34</v>
      </c>
      <c r="N103" s="1" t="s">
        <v>73</v>
      </c>
      <c r="O103" s="1" t="s">
        <v>74</v>
      </c>
      <c r="P103" s="1" t="s">
        <v>52</v>
      </c>
      <c r="Q103">
        <v>4</v>
      </c>
      <c r="R103">
        <v>0.1</v>
      </c>
      <c r="S103" s="1" t="s">
        <v>33</v>
      </c>
      <c r="T103">
        <v>1144.98</v>
      </c>
      <c r="U103">
        <v>749.36</v>
      </c>
      <c r="V103">
        <v>395.62</v>
      </c>
      <c r="W103">
        <f>retail_business_table[[#This Row],[discount]]*100</f>
        <v>10</v>
      </c>
    </row>
    <row r="104" spans="1:23" x14ac:dyDescent="0.25">
      <c r="A104" s="1" t="s">
        <v>421</v>
      </c>
      <c r="B104" s="2">
        <v>45655</v>
      </c>
      <c r="C104" s="1" t="s">
        <v>44</v>
      </c>
      <c r="D104" s="1" t="s">
        <v>24</v>
      </c>
      <c r="E104" s="2">
        <v>38558</v>
      </c>
      <c r="F104" s="1" t="s">
        <v>45</v>
      </c>
      <c r="G104" s="2">
        <v>44192</v>
      </c>
      <c r="H104" s="1" t="s">
        <v>123</v>
      </c>
      <c r="I104" s="1" t="s">
        <v>124</v>
      </c>
      <c r="J104" s="1" t="s">
        <v>28</v>
      </c>
      <c r="K104" s="1" t="s">
        <v>125</v>
      </c>
      <c r="L104">
        <v>1858.75</v>
      </c>
      <c r="M104">
        <v>1451.16</v>
      </c>
      <c r="N104" s="1" t="s">
        <v>73</v>
      </c>
      <c r="O104" s="1" t="s">
        <v>74</v>
      </c>
      <c r="P104" s="1" t="s">
        <v>52</v>
      </c>
      <c r="Q104">
        <v>4</v>
      </c>
      <c r="R104">
        <v>0.15</v>
      </c>
      <c r="S104" s="1" t="s">
        <v>33</v>
      </c>
      <c r="T104">
        <v>6319.75</v>
      </c>
      <c r="U104">
        <v>5804.64</v>
      </c>
      <c r="V104">
        <v>515.11</v>
      </c>
      <c r="W104">
        <f>retail_business_table[[#This Row],[discount]]*100</f>
        <v>15</v>
      </c>
    </row>
    <row r="105" spans="1:23" x14ac:dyDescent="0.25">
      <c r="A105" s="1" t="s">
        <v>422</v>
      </c>
      <c r="B105" s="2">
        <v>45675</v>
      </c>
      <c r="C105" s="1" t="s">
        <v>423</v>
      </c>
      <c r="D105" s="1" t="s">
        <v>24</v>
      </c>
      <c r="E105" s="2">
        <v>35433</v>
      </c>
      <c r="F105" s="1" t="s">
        <v>424</v>
      </c>
      <c r="G105" s="2">
        <v>44735</v>
      </c>
      <c r="H105" s="1" t="s">
        <v>425</v>
      </c>
      <c r="I105" s="1" t="s">
        <v>426</v>
      </c>
      <c r="J105" s="1" t="s">
        <v>80</v>
      </c>
      <c r="K105" s="1" t="s">
        <v>106</v>
      </c>
      <c r="L105">
        <v>304.70999999999998</v>
      </c>
      <c r="M105">
        <v>164.01</v>
      </c>
      <c r="N105" s="1" t="s">
        <v>50</v>
      </c>
      <c r="O105" s="1" t="s">
        <v>51</v>
      </c>
      <c r="P105" s="1" t="s">
        <v>52</v>
      </c>
      <c r="Q105">
        <v>5</v>
      </c>
      <c r="R105">
        <v>0.15</v>
      </c>
      <c r="S105" s="1" t="s">
        <v>69</v>
      </c>
      <c r="T105">
        <v>1295.0174999999999</v>
      </c>
      <c r="U105">
        <v>820.05</v>
      </c>
      <c r="V105">
        <v>474.96749999999997</v>
      </c>
      <c r="W105">
        <f>retail_business_table[[#This Row],[discount]]*100</f>
        <v>15</v>
      </c>
    </row>
    <row r="106" spans="1:23" x14ac:dyDescent="0.25">
      <c r="A106" s="1" t="s">
        <v>427</v>
      </c>
      <c r="B106" s="2">
        <v>45305</v>
      </c>
      <c r="C106" s="1" t="s">
        <v>428</v>
      </c>
      <c r="D106" s="1" t="s">
        <v>62</v>
      </c>
      <c r="E106" s="2">
        <v>25706</v>
      </c>
      <c r="F106" s="1" t="s">
        <v>429</v>
      </c>
      <c r="G106" s="2">
        <v>44405</v>
      </c>
      <c r="H106" s="1" t="s">
        <v>145</v>
      </c>
      <c r="I106" s="1" t="s">
        <v>146</v>
      </c>
      <c r="J106" s="1" t="s">
        <v>48</v>
      </c>
      <c r="K106" s="1" t="s">
        <v>147</v>
      </c>
      <c r="L106">
        <v>248.57</v>
      </c>
      <c r="M106">
        <v>190.67</v>
      </c>
      <c r="N106" s="1" t="s">
        <v>40</v>
      </c>
      <c r="O106" s="1" t="s">
        <v>41</v>
      </c>
      <c r="P106" s="1" t="s">
        <v>42</v>
      </c>
      <c r="Q106">
        <v>1</v>
      </c>
      <c r="R106">
        <v>0.1</v>
      </c>
      <c r="S106" s="1" t="s">
        <v>53</v>
      </c>
      <c r="T106">
        <v>223.71299999999999</v>
      </c>
      <c r="U106">
        <v>190.67</v>
      </c>
      <c r="V106">
        <v>33.042999999999999</v>
      </c>
      <c r="W106">
        <f>retail_business_table[[#This Row],[discount]]*100</f>
        <v>10</v>
      </c>
    </row>
    <row r="107" spans="1:23" x14ac:dyDescent="0.25">
      <c r="A107" s="1" t="s">
        <v>430</v>
      </c>
      <c r="B107" s="2">
        <v>45686</v>
      </c>
      <c r="C107" s="1" t="s">
        <v>431</v>
      </c>
      <c r="D107" s="1" t="s">
        <v>62</v>
      </c>
      <c r="E107" s="2">
        <v>26631</v>
      </c>
      <c r="F107" s="1" t="s">
        <v>432</v>
      </c>
      <c r="G107" s="2">
        <v>45638</v>
      </c>
      <c r="H107" s="1" t="s">
        <v>222</v>
      </c>
      <c r="I107" s="1" t="s">
        <v>223</v>
      </c>
      <c r="J107" s="1" t="s">
        <v>28</v>
      </c>
      <c r="K107" s="1" t="s">
        <v>39</v>
      </c>
      <c r="L107">
        <v>388.26</v>
      </c>
      <c r="M107">
        <v>199.3</v>
      </c>
      <c r="N107" s="1" t="s">
        <v>40</v>
      </c>
      <c r="O107" s="1" t="s">
        <v>41</v>
      </c>
      <c r="P107" s="1" t="s">
        <v>42</v>
      </c>
      <c r="Q107">
        <v>4</v>
      </c>
      <c r="R107">
        <v>0.05</v>
      </c>
      <c r="S107" s="1" t="s">
        <v>53</v>
      </c>
      <c r="T107">
        <v>1475.3879999999999</v>
      </c>
      <c r="U107">
        <v>797.2</v>
      </c>
      <c r="V107">
        <v>678.18799999999999</v>
      </c>
      <c r="W107">
        <f>retail_business_table[[#This Row],[discount]]*100</f>
        <v>5</v>
      </c>
    </row>
    <row r="108" spans="1:23" x14ac:dyDescent="0.25">
      <c r="A108" s="1" t="s">
        <v>433</v>
      </c>
      <c r="B108" s="2">
        <v>45723</v>
      </c>
      <c r="C108" s="1" t="s">
        <v>434</v>
      </c>
      <c r="D108" s="1" t="s">
        <v>24</v>
      </c>
      <c r="E108" s="2">
        <v>28106</v>
      </c>
      <c r="F108" s="1" t="s">
        <v>435</v>
      </c>
      <c r="G108" s="2">
        <v>45861</v>
      </c>
      <c r="H108" s="1" t="s">
        <v>319</v>
      </c>
      <c r="I108" s="1" t="s">
        <v>320</v>
      </c>
      <c r="J108" s="1" t="s">
        <v>48</v>
      </c>
      <c r="K108" s="1" t="s">
        <v>131</v>
      </c>
      <c r="L108">
        <v>1194.1199999999999</v>
      </c>
      <c r="M108">
        <v>838.95</v>
      </c>
      <c r="N108" s="1" t="s">
        <v>50</v>
      </c>
      <c r="O108" s="1" t="s">
        <v>51</v>
      </c>
      <c r="P108" s="1" t="s">
        <v>52</v>
      </c>
      <c r="Q108">
        <v>5</v>
      </c>
      <c r="R108">
        <v>0.1</v>
      </c>
      <c r="S108" s="1" t="s">
        <v>88</v>
      </c>
      <c r="T108">
        <v>5373.54</v>
      </c>
      <c r="U108">
        <v>4194.75</v>
      </c>
      <c r="V108">
        <v>1178.79</v>
      </c>
      <c r="W108">
        <f>retail_business_table[[#This Row],[discount]]*100</f>
        <v>10</v>
      </c>
    </row>
    <row r="109" spans="1:23" x14ac:dyDescent="0.25">
      <c r="A109" s="1" t="s">
        <v>436</v>
      </c>
      <c r="B109" s="2">
        <v>45871</v>
      </c>
      <c r="C109" s="1" t="s">
        <v>366</v>
      </c>
      <c r="D109" s="1" t="s">
        <v>24</v>
      </c>
      <c r="E109" s="2">
        <v>28268</v>
      </c>
      <c r="F109" s="1" t="s">
        <v>367</v>
      </c>
      <c r="G109" s="2">
        <v>44926</v>
      </c>
      <c r="H109" s="1" t="s">
        <v>175</v>
      </c>
      <c r="I109" s="1" t="s">
        <v>176</v>
      </c>
      <c r="J109" s="1" t="s">
        <v>28</v>
      </c>
      <c r="K109" s="1" t="s">
        <v>29</v>
      </c>
      <c r="L109">
        <v>540.94000000000005</v>
      </c>
      <c r="M109">
        <v>398.25</v>
      </c>
      <c r="N109" s="1" t="s">
        <v>66</v>
      </c>
      <c r="O109" s="1" t="s">
        <v>67</v>
      </c>
      <c r="P109" s="1" t="s">
        <v>68</v>
      </c>
      <c r="Q109">
        <v>5</v>
      </c>
      <c r="R109">
        <v>0.15</v>
      </c>
      <c r="S109" s="1" t="s">
        <v>88</v>
      </c>
      <c r="T109">
        <v>2298.9949999999999</v>
      </c>
      <c r="U109">
        <v>1991.25</v>
      </c>
      <c r="V109">
        <v>307.745</v>
      </c>
      <c r="W109">
        <f>retail_business_table[[#This Row],[discount]]*100</f>
        <v>15</v>
      </c>
    </row>
    <row r="110" spans="1:23" x14ac:dyDescent="0.25">
      <c r="A110" s="1" t="s">
        <v>437</v>
      </c>
      <c r="B110" s="2">
        <v>45239</v>
      </c>
      <c r="C110" s="1" t="s">
        <v>297</v>
      </c>
      <c r="D110" s="1" t="s">
        <v>62</v>
      </c>
      <c r="E110" s="2">
        <v>27579</v>
      </c>
      <c r="F110" s="1" t="s">
        <v>298</v>
      </c>
      <c r="G110" s="2">
        <v>45571</v>
      </c>
      <c r="H110" s="1" t="s">
        <v>37</v>
      </c>
      <c r="I110" s="1" t="s">
        <v>38</v>
      </c>
      <c r="J110" s="1" t="s">
        <v>28</v>
      </c>
      <c r="K110" s="1" t="s">
        <v>39</v>
      </c>
      <c r="L110">
        <v>29.24</v>
      </c>
      <c r="M110">
        <v>15.28</v>
      </c>
      <c r="N110" s="1" t="s">
        <v>50</v>
      </c>
      <c r="O110" s="1" t="s">
        <v>51</v>
      </c>
      <c r="P110" s="1" t="s">
        <v>52</v>
      </c>
      <c r="Q110">
        <v>4</v>
      </c>
      <c r="R110">
        <v>0.05</v>
      </c>
      <c r="S110" s="1" t="s">
        <v>88</v>
      </c>
      <c r="T110">
        <v>111.11199999999999</v>
      </c>
      <c r="U110">
        <v>61.12</v>
      </c>
      <c r="V110">
        <v>49.991999999999997</v>
      </c>
      <c r="W110">
        <f>retail_business_table[[#This Row],[discount]]*100</f>
        <v>5</v>
      </c>
    </row>
    <row r="111" spans="1:23" x14ac:dyDescent="0.25">
      <c r="A111" s="1" t="s">
        <v>438</v>
      </c>
      <c r="B111" s="2">
        <v>45494</v>
      </c>
      <c r="C111" s="1" t="s">
        <v>314</v>
      </c>
      <c r="D111" s="1" t="s">
        <v>24</v>
      </c>
      <c r="E111" s="2">
        <v>24531</v>
      </c>
      <c r="F111" s="1" t="s">
        <v>315</v>
      </c>
      <c r="G111" s="2">
        <v>44480</v>
      </c>
      <c r="H111" s="1" t="s">
        <v>26</v>
      </c>
      <c r="I111" s="1" t="s">
        <v>27</v>
      </c>
      <c r="J111" s="1" t="s">
        <v>28</v>
      </c>
      <c r="K111" s="1" t="s">
        <v>29</v>
      </c>
      <c r="L111">
        <v>1342.75</v>
      </c>
      <c r="M111">
        <v>797.94</v>
      </c>
      <c r="N111" s="1" t="s">
        <v>30</v>
      </c>
      <c r="O111" s="1" t="s">
        <v>31</v>
      </c>
      <c r="P111" s="1" t="s">
        <v>32</v>
      </c>
      <c r="Q111">
        <v>3</v>
      </c>
      <c r="R111">
        <v>0.15</v>
      </c>
      <c r="S111" s="1" t="s">
        <v>88</v>
      </c>
      <c r="T111">
        <v>3424.0124999999998</v>
      </c>
      <c r="U111">
        <v>2393.8200000000002</v>
      </c>
      <c r="V111">
        <v>1030.1925000000001</v>
      </c>
      <c r="W111">
        <f>retail_business_table[[#This Row],[discount]]*100</f>
        <v>15</v>
      </c>
    </row>
    <row r="112" spans="1:23" x14ac:dyDescent="0.25">
      <c r="A112" s="1" t="s">
        <v>439</v>
      </c>
      <c r="B112" s="2">
        <v>45375</v>
      </c>
      <c r="C112" s="1" t="s">
        <v>440</v>
      </c>
      <c r="D112" s="1" t="s">
        <v>24</v>
      </c>
      <c r="E112" s="2">
        <v>28937</v>
      </c>
      <c r="F112" s="1" t="s">
        <v>441</v>
      </c>
      <c r="G112" s="2">
        <v>45210</v>
      </c>
      <c r="H112" s="1" t="s">
        <v>442</v>
      </c>
      <c r="I112" s="1" t="s">
        <v>443</v>
      </c>
      <c r="J112" s="1" t="s">
        <v>28</v>
      </c>
      <c r="K112" s="1" t="s">
        <v>125</v>
      </c>
      <c r="L112">
        <v>564.41999999999996</v>
      </c>
      <c r="M112">
        <v>293.95999999999998</v>
      </c>
      <c r="N112" s="1" t="s">
        <v>73</v>
      </c>
      <c r="O112" s="1" t="s">
        <v>74</v>
      </c>
      <c r="P112" s="1" t="s">
        <v>52</v>
      </c>
      <c r="Q112">
        <v>4</v>
      </c>
      <c r="R112">
        <v>0.1</v>
      </c>
      <c r="S112" s="1" t="s">
        <v>53</v>
      </c>
      <c r="T112">
        <v>2031.912</v>
      </c>
      <c r="U112">
        <v>1175.8399999999999</v>
      </c>
      <c r="V112">
        <v>856.072</v>
      </c>
      <c r="W112">
        <f>retail_business_table[[#This Row],[discount]]*100</f>
        <v>10</v>
      </c>
    </row>
    <row r="113" spans="1:23" x14ac:dyDescent="0.25">
      <c r="A113" s="1" t="s">
        <v>444</v>
      </c>
      <c r="B113" s="2">
        <v>45300</v>
      </c>
      <c r="C113" s="1" t="s">
        <v>445</v>
      </c>
      <c r="D113" s="1" t="s">
        <v>24</v>
      </c>
      <c r="E113" s="2">
        <v>21996</v>
      </c>
      <c r="F113" s="1" t="s">
        <v>446</v>
      </c>
      <c r="G113" s="2">
        <v>44455</v>
      </c>
      <c r="H113" s="1" t="s">
        <v>104</v>
      </c>
      <c r="I113" s="1" t="s">
        <v>105</v>
      </c>
      <c r="J113" s="1" t="s">
        <v>80</v>
      </c>
      <c r="K113" s="1" t="s">
        <v>106</v>
      </c>
      <c r="L113">
        <v>25.57</v>
      </c>
      <c r="M113">
        <v>19.05</v>
      </c>
      <c r="N113" s="1" t="s">
        <v>66</v>
      </c>
      <c r="O113" s="1" t="s">
        <v>67</v>
      </c>
      <c r="P113" s="1" t="s">
        <v>68</v>
      </c>
      <c r="Q113">
        <v>5</v>
      </c>
      <c r="R113">
        <v>0</v>
      </c>
      <c r="S113" s="1" t="s">
        <v>69</v>
      </c>
      <c r="T113">
        <v>127.85</v>
      </c>
      <c r="U113">
        <v>95.25</v>
      </c>
      <c r="V113">
        <v>32.6</v>
      </c>
      <c r="W113">
        <f>retail_business_table[[#This Row],[discount]]*100</f>
        <v>0</v>
      </c>
    </row>
    <row r="114" spans="1:23" x14ac:dyDescent="0.25">
      <c r="A114" s="1" t="s">
        <v>447</v>
      </c>
      <c r="B114" s="2">
        <v>45572</v>
      </c>
      <c r="C114" s="1" t="s">
        <v>448</v>
      </c>
      <c r="D114" s="1" t="s">
        <v>24</v>
      </c>
      <c r="E114" s="2">
        <v>36768</v>
      </c>
      <c r="F114" s="1" t="s">
        <v>449</v>
      </c>
      <c r="G114" s="2">
        <v>44715</v>
      </c>
      <c r="H114" s="1" t="s">
        <v>129</v>
      </c>
      <c r="I114" s="1" t="s">
        <v>130</v>
      </c>
      <c r="J114" s="1" t="s">
        <v>48</v>
      </c>
      <c r="K114" s="1" t="s">
        <v>131</v>
      </c>
      <c r="L114">
        <v>1487.41</v>
      </c>
      <c r="M114">
        <v>813.07</v>
      </c>
      <c r="N114" s="1" t="s">
        <v>30</v>
      </c>
      <c r="O114" s="1" t="s">
        <v>31</v>
      </c>
      <c r="P114" s="1" t="s">
        <v>32</v>
      </c>
      <c r="Q114">
        <v>2</v>
      </c>
      <c r="R114">
        <v>0</v>
      </c>
      <c r="S114" s="1" t="s">
        <v>53</v>
      </c>
      <c r="T114">
        <v>2974.82</v>
      </c>
      <c r="U114">
        <v>1626.14</v>
      </c>
      <c r="V114">
        <v>1348.68</v>
      </c>
      <c r="W114">
        <f>retail_business_table[[#This Row],[discount]]*100</f>
        <v>0</v>
      </c>
    </row>
    <row r="115" spans="1:23" x14ac:dyDescent="0.25">
      <c r="A115" s="1" t="s">
        <v>450</v>
      </c>
      <c r="B115" s="2">
        <v>45675</v>
      </c>
      <c r="C115" s="1" t="s">
        <v>303</v>
      </c>
      <c r="D115" s="1" t="s">
        <v>24</v>
      </c>
      <c r="E115" s="2">
        <v>37990</v>
      </c>
      <c r="F115" s="1" t="s">
        <v>304</v>
      </c>
      <c r="G115" s="2">
        <v>45538</v>
      </c>
      <c r="H115" s="1" t="s">
        <v>260</v>
      </c>
      <c r="I115" s="1" t="s">
        <v>261</v>
      </c>
      <c r="J115" s="1" t="s">
        <v>48</v>
      </c>
      <c r="K115" s="1" t="s">
        <v>131</v>
      </c>
      <c r="L115">
        <v>1272.23</v>
      </c>
      <c r="M115">
        <v>952.65</v>
      </c>
      <c r="N115" s="1" t="s">
        <v>66</v>
      </c>
      <c r="O115" s="1" t="s">
        <v>67</v>
      </c>
      <c r="P115" s="1" t="s">
        <v>68</v>
      </c>
      <c r="Q115">
        <v>4</v>
      </c>
      <c r="R115">
        <v>0.05</v>
      </c>
      <c r="S115" s="1" t="s">
        <v>33</v>
      </c>
      <c r="T115">
        <v>4834.4740000000002</v>
      </c>
      <c r="U115">
        <v>3810.6</v>
      </c>
      <c r="V115">
        <v>1023.874</v>
      </c>
      <c r="W115">
        <f>retail_business_table[[#This Row],[discount]]*100</f>
        <v>5</v>
      </c>
    </row>
    <row r="116" spans="1:23" x14ac:dyDescent="0.25">
      <c r="A116" s="1" t="s">
        <v>451</v>
      </c>
      <c r="B116" s="2">
        <v>45821</v>
      </c>
      <c r="C116" s="1" t="s">
        <v>452</v>
      </c>
      <c r="D116" s="1" t="s">
        <v>24</v>
      </c>
      <c r="E116" s="2">
        <v>22233</v>
      </c>
      <c r="F116" s="1" t="s">
        <v>453</v>
      </c>
      <c r="G116" s="2">
        <v>45720</v>
      </c>
      <c r="H116" s="1" t="s">
        <v>377</v>
      </c>
      <c r="I116" s="1" t="s">
        <v>378</v>
      </c>
      <c r="J116" s="1" t="s">
        <v>28</v>
      </c>
      <c r="K116" s="1" t="s">
        <v>59</v>
      </c>
      <c r="L116">
        <v>366.93</v>
      </c>
      <c r="M116">
        <v>285.23</v>
      </c>
      <c r="N116" s="1" t="s">
        <v>66</v>
      </c>
      <c r="O116" s="1" t="s">
        <v>67</v>
      </c>
      <c r="P116" s="1" t="s">
        <v>68</v>
      </c>
      <c r="Q116">
        <v>3</v>
      </c>
      <c r="R116">
        <v>0</v>
      </c>
      <c r="S116" s="1" t="s">
        <v>33</v>
      </c>
      <c r="T116">
        <v>1100.79</v>
      </c>
      <c r="U116">
        <v>855.69</v>
      </c>
      <c r="V116">
        <v>245.1</v>
      </c>
      <c r="W116">
        <f>retail_business_table[[#This Row],[discount]]*100</f>
        <v>0</v>
      </c>
    </row>
    <row r="117" spans="1:23" x14ac:dyDescent="0.25">
      <c r="A117" s="1" t="s">
        <v>454</v>
      </c>
      <c r="B117" s="2">
        <v>45336</v>
      </c>
      <c r="C117" s="1" t="s">
        <v>455</v>
      </c>
      <c r="D117" s="1" t="s">
        <v>62</v>
      </c>
      <c r="E117" s="2">
        <v>37223</v>
      </c>
      <c r="F117" s="1" t="s">
        <v>456</v>
      </c>
      <c r="G117" s="2">
        <v>45277</v>
      </c>
      <c r="H117" s="1" t="s">
        <v>140</v>
      </c>
      <c r="I117" s="1" t="s">
        <v>141</v>
      </c>
      <c r="J117" s="1" t="s">
        <v>28</v>
      </c>
      <c r="K117" s="1" t="s">
        <v>125</v>
      </c>
      <c r="L117">
        <v>1798.97</v>
      </c>
      <c r="M117">
        <v>1329.15</v>
      </c>
      <c r="N117" s="1" t="s">
        <v>30</v>
      </c>
      <c r="O117" s="1" t="s">
        <v>31</v>
      </c>
      <c r="P117" s="1" t="s">
        <v>32</v>
      </c>
      <c r="Q117">
        <v>4</v>
      </c>
      <c r="R117">
        <v>0.05</v>
      </c>
      <c r="S117" s="1" t="s">
        <v>69</v>
      </c>
      <c r="T117">
        <v>6836.0860000000002</v>
      </c>
      <c r="U117">
        <v>5316.6</v>
      </c>
      <c r="V117">
        <v>1519.4860000000001</v>
      </c>
      <c r="W117">
        <f>retail_business_table[[#This Row],[discount]]*100</f>
        <v>5</v>
      </c>
    </row>
    <row r="118" spans="1:23" x14ac:dyDescent="0.25">
      <c r="A118" s="1" t="s">
        <v>457</v>
      </c>
      <c r="B118" s="2">
        <v>45451</v>
      </c>
      <c r="C118" s="1" t="s">
        <v>458</v>
      </c>
      <c r="D118" s="1" t="s">
        <v>24</v>
      </c>
      <c r="E118" s="2">
        <v>39260</v>
      </c>
      <c r="F118" s="1" t="s">
        <v>459</v>
      </c>
      <c r="G118" s="2">
        <v>45038</v>
      </c>
      <c r="H118" s="1" t="s">
        <v>305</v>
      </c>
      <c r="I118" s="1" t="s">
        <v>306</v>
      </c>
      <c r="J118" s="1" t="s">
        <v>80</v>
      </c>
      <c r="K118" s="1" t="s">
        <v>307</v>
      </c>
      <c r="L118">
        <v>318.05</v>
      </c>
      <c r="M118">
        <v>187.34</v>
      </c>
      <c r="N118" s="1" t="s">
        <v>40</v>
      </c>
      <c r="O118" s="1" t="s">
        <v>41</v>
      </c>
      <c r="P118" s="1" t="s">
        <v>42</v>
      </c>
      <c r="Q118">
        <v>5</v>
      </c>
      <c r="R118">
        <v>0.05</v>
      </c>
      <c r="S118" s="1" t="s">
        <v>69</v>
      </c>
      <c r="T118">
        <v>1510.7375</v>
      </c>
      <c r="U118">
        <v>936.7</v>
      </c>
      <c r="V118">
        <v>574.03750000000002</v>
      </c>
      <c r="W118">
        <f>retail_business_table[[#This Row],[discount]]*100</f>
        <v>5</v>
      </c>
    </row>
    <row r="119" spans="1:23" x14ac:dyDescent="0.25">
      <c r="A119" s="1" t="s">
        <v>460</v>
      </c>
      <c r="B119" s="2">
        <v>45474</v>
      </c>
      <c r="C119" s="1" t="s">
        <v>461</v>
      </c>
      <c r="D119" s="1" t="s">
        <v>24</v>
      </c>
      <c r="E119" s="2">
        <v>27756</v>
      </c>
      <c r="F119" s="1" t="s">
        <v>462</v>
      </c>
      <c r="G119" s="2">
        <v>45208</v>
      </c>
      <c r="H119" s="1" t="s">
        <v>212</v>
      </c>
      <c r="I119" s="1" t="s">
        <v>213</v>
      </c>
      <c r="J119" s="1" t="s">
        <v>48</v>
      </c>
      <c r="K119" s="1" t="s">
        <v>49</v>
      </c>
      <c r="L119">
        <v>1952.65</v>
      </c>
      <c r="M119">
        <v>1451.27</v>
      </c>
      <c r="N119" s="1" t="s">
        <v>66</v>
      </c>
      <c r="O119" s="1" t="s">
        <v>67</v>
      </c>
      <c r="P119" s="1" t="s">
        <v>68</v>
      </c>
      <c r="Q119">
        <v>5</v>
      </c>
      <c r="R119">
        <v>0.15</v>
      </c>
      <c r="S119" s="1" t="s">
        <v>69</v>
      </c>
      <c r="T119">
        <v>8298.7625000000007</v>
      </c>
      <c r="U119">
        <v>7256.35</v>
      </c>
      <c r="V119">
        <v>1042.4124999999999</v>
      </c>
      <c r="W119">
        <f>retail_business_table[[#This Row],[discount]]*100</f>
        <v>15</v>
      </c>
    </row>
    <row r="120" spans="1:23" x14ac:dyDescent="0.25">
      <c r="A120" s="1" t="s">
        <v>463</v>
      </c>
      <c r="B120" s="2">
        <v>45551</v>
      </c>
      <c r="C120" s="1" t="s">
        <v>404</v>
      </c>
      <c r="D120" s="1" t="s">
        <v>62</v>
      </c>
      <c r="E120" s="2">
        <v>27978</v>
      </c>
      <c r="F120" s="1" t="s">
        <v>405</v>
      </c>
      <c r="G120" s="2">
        <v>45697</v>
      </c>
      <c r="H120" s="1" t="s">
        <v>140</v>
      </c>
      <c r="I120" s="1" t="s">
        <v>141</v>
      </c>
      <c r="J120" s="1" t="s">
        <v>28</v>
      </c>
      <c r="K120" s="1" t="s">
        <v>125</v>
      </c>
      <c r="L120">
        <v>1798.97</v>
      </c>
      <c r="M120">
        <v>1329.15</v>
      </c>
      <c r="N120" s="1" t="s">
        <v>73</v>
      </c>
      <c r="O120" s="1" t="s">
        <v>74</v>
      </c>
      <c r="P120" s="1" t="s">
        <v>52</v>
      </c>
      <c r="Q120">
        <v>2</v>
      </c>
      <c r="R120">
        <v>0.05</v>
      </c>
      <c r="S120" s="1" t="s">
        <v>53</v>
      </c>
      <c r="T120">
        <v>3418.0430000000001</v>
      </c>
      <c r="U120">
        <v>2658.3</v>
      </c>
      <c r="V120">
        <v>759.74300000000005</v>
      </c>
      <c r="W120">
        <f>retail_business_table[[#This Row],[discount]]*100</f>
        <v>5</v>
      </c>
    </row>
    <row r="121" spans="1:23" x14ac:dyDescent="0.25">
      <c r="A121" s="1" t="s">
        <v>464</v>
      </c>
      <c r="B121" s="2">
        <v>45591</v>
      </c>
      <c r="C121" s="1" t="s">
        <v>138</v>
      </c>
      <c r="D121" s="1" t="s">
        <v>24</v>
      </c>
      <c r="E121" s="2">
        <v>25047</v>
      </c>
      <c r="F121" s="1" t="s">
        <v>139</v>
      </c>
      <c r="G121" s="2">
        <v>44186</v>
      </c>
      <c r="H121" s="1" t="s">
        <v>129</v>
      </c>
      <c r="I121" s="1" t="s">
        <v>130</v>
      </c>
      <c r="J121" s="1" t="s">
        <v>48</v>
      </c>
      <c r="K121" s="1" t="s">
        <v>131</v>
      </c>
      <c r="L121">
        <v>1487.41</v>
      </c>
      <c r="M121">
        <v>813.07</v>
      </c>
      <c r="N121" s="1" t="s">
        <v>30</v>
      </c>
      <c r="O121" s="1" t="s">
        <v>31</v>
      </c>
      <c r="P121" s="1" t="s">
        <v>32</v>
      </c>
      <c r="Q121">
        <v>4</v>
      </c>
      <c r="R121">
        <v>0.1</v>
      </c>
      <c r="S121" s="1" t="s">
        <v>88</v>
      </c>
      <c r="T121">
        <v>5354.6760000000004</v>
      </c>
      <c r="U121">
        <v>3252.28</v>
      </c>
      <c r="V121">
        <v>2102.3960000000002</v>
      </c>
      <c r="W121">
        <f>retail_business_table[[#This Row],[discount]]*100</f>
        <v>10</v>
      </c>
    </row>
    <row r="122" spans="1:23" x14ac:dyDescent="0.25">
      <c r="A122" s="1" t="s">
        <v>465</v>
      </c>
      <c r="B122" s="2">
        <v>45735</v>
      </c>
      <c r="C122" s="1" t="s">
        <v>363</v>
      </c>
      <c r="D122" s="1" t="s">
        <v>62</v>
      </c>
      <c r="E122" s="2">
        <v>23386</v>
      </c>
      <c r="F122" s="1" t="s">
        <v>364</v>
      </c>
      <c r="G122" s="2">
        <v>44122</v>
      </c>
      <c r="H122" s="1" t="s">
        <v>157</v>
      </c>
      <c r="I122" s="1" t="s">
        <v>158</v>
      </c>
      <c r="J122" s="1" t="s">
        <v>48</v>
      </c>
      <c r="K122" s="1" t="s">
        <v>131</v>
      </c>
      <c r="L122">
        <v>1079.8900000000001</v>
      </c>
      <c r="M122">
        <v>703.83</v>
      </c>
      <c r="N122" s="1" t="s">
        <v>30</v>
      </c>
      <c r="O122" s="1" t="s">
        <v>31</v>
      </c>
      <c r="P122" s="1" t="s">
        <v>32</v>
      </c>
      <c r="Q122">
        <v>5</v>
      </c>
      <c r="R122">
        <v>0.05</v>
      </c>
      <c r="S122" s="1" t="s">
        <v>88</v>
      </c>
      <c r="T122">
        <v>5129.4775</v>
      </c>
      <c r="U122">
        <v>3519.15</v>
      </c>
      <c r="V122">
        <v>1610.3275000000001</v>
      </c>
      <c r="W122">
        <f>retail_business_table[[#This Row],[discount]]*100</f>
        <v>5</v>
      </c>
    </row>
    <row r="123" spans="1:23" x14ac:dyDescent="0.25">
      <c r="A123" s="1" t="s">
        <v>466</v>
      </c>
      <c r="B123" s="2">
        <v>45679</v>
      </c>
      <c r="C123" s="1" t="s">
        <v>76</v>
      </c>
      <c r="D123" s="1" t="s">
        <v>62</v>
      </c>
      <c r="E123" s="2">
        <v>29406</v>
      </c>
      <c r="F123" s="1" t="s">
        <v>77</v>
      </c>
      <c r="G123" s="2">
        <v>45892</v>
      </c>
      <c r="H123" s="1" t="s">
        <v>37</v>
      </c>
      <c r="I123" s="1" t="s">
        <v>38</v>
      </c>
      <c r="J123" s="1" t="s">
        <v>28</v>
      </c>
      <c r="K123" s="1" t="s">
        <v>39</v>
      </c>
      <c r="L123">
        <v>29.24</v>
      </c>
      <c r="M123">
        <v>15.28</v>
      </c>
      <c r="N123" s="1" t="s">
        <v>30</v>
      </c>
      <c r="O123" s="1" t="s">
        <v>31</v>
      </c>
      <c r="P123" s="1" t="s">
        <v>32</v>
      </c>
      <c r="Q123">
        <v>5</v>
      </c>
      <c r="R123">
        <v>0.1</v>
      </c>
      <c r="S123" s="1" t="s">
        <v>53</v>
      </c>
      <c r="T123">
        <v>131.58000000000001</v>
      </c>
      <c r="U123">
        <v>76.400000000000006</v>
      </c>
      <c r="V123">
        <v>55.18</v>
      </c>
      <c r="W123">
        <f>retail_business_table[[#This Row],[discount]]*100</f>
        <v>10</v>
      </c>
    </row>
    <row r="124" spans="1:23" x14ac:dyDescent="0.25">
      <c r="A124" s="1" t="s">
        <v>467</v>
      </c>
      <c r="B124" s="2">
        <v>45746</v>
      </c>
      <c r="C124" s="1" t="s">
        <v>468</v>
      </c>
      <c r="D124" s="1" t="s">
        <v>62</v>
      </c>
      <c r="E124" s="2">
        <v>31052</v>
      </c>
      <c r="F124" s="1" t="s">
        <v>469</v>
      </c>
      <c r="G124" s="2">
        <v>44584</v>
      </c>
      <c r="H124" s="1" t="s">
        <v>110</v>
      </c>
      <c r="I124" s="1" t="s">
        <v>111</v>
      </c>
      <c r="J124" s="1" t="s">
        <v>28</v>
      </c>
      <c r="K124" s="1" t="s">
        <v>29</v>
      </c>
      <c r="L124">
        <v>453.62</v>
      </c>
      <c r="M124">
        <v>316.63</v>
      </c>
      <c r="N124" s="1" t="s">
        <v>30</v>
      </c>
      <c r="O124" s="1" t="s">
        <v>31</v>
      </c>
      <c r="P124" s="1" t="s">
        <v>32</v>
      </c>
      <c r="Q124">
        <v>4</v>
      </c>
      <c r="R124">
        <v>0.1</v>
      </c>
      <c r="S124" s="1" t="s">
        <v>69</v>
      </c>
      <c r="T124">
        <v>1633.0319999999999</v>
      </c>
      <c r="U124">
        <v>1266.52</v>
      </c>
      <c r="V124">
        <v>366.512</v>
      </c>
      <c r="W124">
        <f>retail_business_table[[#This Row],[discount]]*100</f>
        <v>10</v>
      </c>
    </row>
    <row r="125" spans="1:23" x14ac:dyDescent="0.25">
      <c r="A125" s="1" t="s">
        <v>470</v>
      </c>
      <c r="B125" s="2">
        <v>45295</v>
      </c>
      <c r="C125" s="1" t="s">
        <v>410</v>
      </c>
      <c r="D125" s="1" t="s">
        <v>24</v>
      </c>
      <c r="E125" s="2">
        <v>23580</v>
      </c>
      <c r="F125" s="1" t="s">
        <v>411</v>
      </c>
      <c r="G125" s="2">
        <v>44213</v>
      </c>
      <c r="H125" s="1" t="s">
        <v>123</v>
      </c>
      <c r="I125" s="1" t="s">
        <v>124</v>
      </c>
      <c r="J125" s="1" t="s">
        <v>28</v>
      </c>
      <c r="K125" s="1" t="s">
        <v>125</v>
      </c>
      <c r="L125">
        <v>1858.75</v>
      </c>
      <c r="M125">
        <v>1451.16</v>
      </c>
      <c r="N125" s="1" t="s">
        <v>40</v>
      </c>
      <c r="O125" s="1" t="s">
        <v>41</v>
      </c>
      <c r="P125" s="1" t="s">
        <v>42</v>
      </c>
      <c r="Q125">
        <v>1</v>
      </c>
      <c r="R125">
        <v>0.05</v>
      </c>
      <c r="S125" s="1" t="s">
        <v>53</v>
      </c>
      <c r="T125">
        <v>1765.8125</v>
      </c>
      <c r="U125">
        <v>1451.16</v>
      </c>
      <c r="V125">
        <v>314.65249999999997</v>
      </c>
      <c r="W125">
        <f>retail_business_table[[#This Row],[discount]]*100</f>
        <v>5</v>
      </c>
    </row>
    <row r="126" spans="1:23" x14ac:dyDescent="0.25">
      <c r="A126" s="1" t="s">
        <v>471</v>
      </c>
      <c r="B126" s="2">
        <v>45457</v>
      </c>
      <c r="C126" s="1" t="s">
        <v>472</v>
      </c>
      <c r="D126" s="1" t="s">
        <v>62</v>
      </c>
      <c r="E126" s="2">
        <v>24506</v>
      </c>
      <c r="F126" s="1" t="s">
        <v>473</v>
      </c>
      <c r="G126" s="2">
        <v>45066</v>
      </c>
      <c r="H126" s="1" t="s">
        <v>474</v>
      </c>
      <c r="I126" s="1" t="s">
        <v>475</v>
      </c>
      <c r="J126" s="1" t="s">
        <v>28</v>
      </c>
      <c r="K126" s="1" t="s">
        <v>59</v>
      </c>
      <c r="L126">
        <v>337.63</v>
      </c>
      <c r="M126">
        <v>169.03</v>
      </c>
      <c r="N126" s="1" t="s">
        <v>30</v>
      </c>
      <c r="O126" s="1" t="s">
        <v>31</v>
      </c>
      <c r="P126" s="1" t="s">
        <v>32</v>
      </c>
      <c r="Q126">
        <v>5</v>
      </c>
      <c r="R126">
        <v>0.1</v>
      </c>
      <c r="S126" s="1" t="s">
        <v>33</v>
      </c>
      <c r="T126">
        <v>1519.335</v>
      </c>
      <c r="U126">
        <v>845.15</v>
      </c>
      <c r="V126">
        <v>674.18499999999995</v>
      </c>
      <c r="W126">
        <f>retail_business_table[[#This Row],[discount]]*100</f>
        <v>10</v>
      </c>
    </row>
    <row r="127" spans="1:23" x14ac:dyDescent="0.25">
      <c r="A127" s="1" t="s">
        <v>476</v>
      </c>
      <c r="B127" s="2">
        <v>45220</v>
      </c>
      <c r="C127" s="1" t="s">
        <v>477</v>
      </c>
      <c r="D127" s="1" t="s">
        <v>24</v>
      </c>
      <c r="E127" s="2">
        <v>31688</v>
      </c>
      <c r="F127" s="1" t="s">
        <v>478</v>
      </c>
      <c r="G127" s="2">
        <v>44751</v>
      </c>
      <c r="H127" s="1" t="s">
        <v>233</v>
      </c>
      <c r="I127" s="1" t="s">
        <v>234</v>
      </c>
      <c r="J127" s="1" t="s">
        <v>48</v>
      </c>
      <c r="K127" s="1" t="s">
        <v>153</v>
      </c>
      <c r="L127">
        <v>1673.69</v>
      </c>
      <c r="M127">
        <v>1323.38</v>
      </c>
      <c r="N127" s="1" t="s">
        <v>40</v>
      </c>
      <c r="O127" s="1" t="s">
        <v>41</v>
      </c>
      <c r="P127" s="1" t="s">
        <v>42</v>
      </c>
      <c r="Q127">
        <v>3</v>
      </c>
      <c r="R127">
        <v>0</v>
      </c>
      <c r="S127" s="1" t="s">
        <v>88</v>
      </c>
      <c r="T127">
        <v>5021.07</v>
      </c>
      <c r="U127">
        <v>3970.14</v>
      </c>
      <c r="V127">
        <v>1050.93</v>
      </c>
      <c r="W127">
        <f>retail_business_table[[#This Row],[discount]]*100</f>
        <v>0</v>
      </c>
    </row>
    <row r="128" spans="1:23" x14ac:dyDescent="0.25">
      <c r="A128" s="1" t="s">
        <v>479</v>
      </c>
      <c r="B128" s="2">
        <v>45686</v>
      </c>
      <c r="C128" s="1" t="s">
        <v>480</v>
      </c>
      <c r="D128" s="1" t="s">
        <v>24</v>
      </c>
      <c r="E128" s="2">
        <v>20787</v>
      </c>
      <c r="F128" s="1" t="s">
        <v>481</v>
      </c>
      <c r="G128" s="2">
        <v>45295</v>
      </c>
      <c r="H128" s="1" t="s">
        <v>104</v>
      </c>
      <c r="I128" s="1" t="s">
        <v>105</v>
      </c>
      <c r="J128" s="1" t="s">
        <v>80</v>
      </c>
      <c r="K128" s="1" t="s">
        <v>106</v>
      </c>
      <c r="L128">
        <v>25.57</v>
      </c>
      <c r="M128">
        <v>19.05</v>
      </c>
      <c r="N128" s="1" t="s">
        <v>40</v>
      </c>
      <c r="O128" s="1" t="s">
        <v>41</v>
      </c>
      <c r="P128" s="1" t="s">
        <v>42</v>
      </c>
      <c r="Q128">
        <v>3</v>
      </c>
      <c r="R128">
        <v>0.05</v>
      </c>
      <c r="S128" s="1" t="s">
        <v>33</v>
      </c>
      <c r="T128">
        <v>72.874499999999998</v>
      </c>
      <c r="U128">
        <v>57.15</v>
      </c>
      <c r="V128">
        <v>15.724500000000001</v>
      </c>
      <c r="W128">
        <f>retail_business_table[[#This Row],[discount]]*100</f>
        <v>5</v>
      </c>
    </row>
    <row r="129" spans="1:23" x14ac:dyDescent="0.25">
      <c r="A129" s="1" t="s">
        <v>482</v>
      </c>
      <c r="B129" s="2">
        <v>45552</v>
      </c>
      <c r="C129" s="1" t="s">
        <v>183</v>
      </c>
      <c r="D129" s="1" t="s">
        <v>62</v>
      </c>
      <c r="E129" s="2">
        <v>36064</v>
      </c>
      <c r="F129" s="1" t="s">
        <v>184</v>
      </c>
      <c r="G129" s="2">
        <v>45011</v>
      </c>
      <c r="H129" s="1" t="s">
        <v>483</v>
      </c>
      <c r="I129" s="1" t="s">
        <v>484</v>
      </c>
      <c r="J129" s="1" t="s">
        <v>28</v>
      </c>
      <c r="K129" s="1" t="s">
        <v>29</v>
      </c>
      <c r="L129">
        <v>1485.05</v>
      </c>
      <c r="M129">
        <v>988.31</v>
      </c>
      <c r="N129" s="1" t="s">
        <v>50</v>
      </c>
      <c r="O129" s="1" t="s">
        <v>51</v>
      </c>
      <c r="P129" s="1" t="s">
        <v>52</v>
      </c>
      <c r="Q129">
        <v>5</v>
      </c>
      <c r="R129">
        <v>0.1</v>
      </c>
      <c r="S129" s="1" t="s">
        <v>69</v>
      </c>
      <c r="T129">
        <v>6682.7250000000004</v>
      </c>
      <c r="U129">
        <v>4941.55</v>
      </c>
      <c r="V129">
        <v>1741.175</v>
      </c>
      <c r="W129">
        <f>retail_business_table[[#This Row],[discount]]*100</f>
        <v>10</v>
      </c>
    </row>
    <row r="130" spans="1:23" x14ac:dyDescent="0.25">
      <c r="A130" s="1" t="s">
        <v>485</v>
      </c>
      <c r="B130" s="2">
        <v>45608</v>
      </c>
      <c r="C130" s="1" t="s">
        <v>335</v>
      </c>
      <c r="D130" s="1" t="s">
        <v>24</v>
      </c>
      <c r="E130" s="2">
        <v>23030</v>
      </c>
      <c r="F130" s="1" t="s">
        <v>336</v>
      </c>
      <c r="G130" s="2">
        <v>44957</v>
      </c>
      <c r="H130" s="1" t="s">
        <v>319</v>
      </c>
      <c r="I130" s="1" t="s">
        <v>320</v>
      </c>
      <c r="J130" s="1" t="s">
        <v>48</v>
      </c>
      <c r="K130" s="1" t="s">
        <v>131</v>
      </c>
      <c r="L130">
        <v>1194.1199999999999</v>
      </c>
      <c r="M130">
        <v>838.95</v>
      </c>
      <c r="N130" s="1" t="s">
        <v>66</v>
      </c>
      <c r="O130" s="1" t="s">
        <v>67</v>
      </c>
      <c r="P130" s="1" t="s">
        <v>68</v>
      </c>
      <c r="Q130">
        <v>1</v>
      </c>
      <c r="R130">
        <v>0.1</v>
      </c>
      <c r="S130" s="1" t="s">
        <v>53</v>
      </c>
      <c r="T130">
        <v>1074.7080000000001</v>
      </c>
      <c r="U130">
        <v>838.95</v>
      </c>
      <c r="V130">
        <v>235.75800000000001</v>
      </c>
      <c r="W130">
        <f>retail_business_table[[#This Row],[discount]]*100</f>
        <v>10</v>
      </c>
    </row>
    <row r="131" spans="1:23" x14ac:dyDescent="0.25">
      <c r="A131" s="1" t="s">
        <v>486</v>
      </c>
      <c r="B131" s="2">
        <v>45837</v>
      </c>
      <c r="C131" s="1" t="s">
        <v>344</v>
      </c>
      <c r="D131" s="1" t="s">
        <v>62</v>
      </c>
      <c r="E131" s="2">
        <v>38214</v>
      </c>
      <c r="F131" s="1" t="s">
        <v>345</v>
      </c>
      <c r="G131" s="2">
        <v>45764</v>
      </c>
      <c r="H131" s="1" t="s">
        <v>474</v>
      </c>
      <c r="I131" s="1" t="s">
        <v>475</v>
      </c>
      <c r="J131" s="1" t="s">
        <v>28</v>
      </c>
      <c r="K131" s="1" t="s">
        <v>59</v>
      </c>
      <c r="L131">
        <v>337.63</v>
      </c>
      <c r="M131">
        <v>169.03</v>
      </c>
      <c r="N131" s="1" t="s">
        <v>73</v>
      </c>
      <c r="O131" s="1" t="s">
        <v>74</v>
      </c>
      <c r="P131" s="1" t="s">
        <v>52</v>
      </c>
      <c r="Q131">
        <v>3</v>
      </c>
      <c r="R131">
        <v>0.05</v>
      </c>
      <c r="S131" s="1" t="s">
        <v>88</v>
      </c>
      <c r="T131">
        <v>962.24549999999999</v>
      </c>
      <c r="U131">
        <v>507.09</v>
      </c>
      <c r="V131">
        <v>455.15550000000002</v>
      </c>
      <c r="W131">
        <f>retail_business_table[[#This Row],[discount]]*100</f>
        <v>5</v>
      </c>
    </row>
    <row r="132" spans="1:23" x14ac:dyDescent="0.25">
      <c r="A132" s="1" t="s">
        <v>487</v>
      </c>
      <c r="B132" s="2">
        <v>45301</v>
      </c>
      <c r="C132" s="1" t="s">
        <v>287</v>
      </c>
      <c r="D132" s="1" t="s">
        <v>24</v>
      </c>
      <c r="E132" s="2">
        <v>38700</v>
      </c>
      <c r="F132" s="1" t="s">
        <v>288</v>
      </c>
      <c r="G132" s="2">
        <v>44688</v>
      </c>
      <c r="H132" s="1" t="s">
        <v>357</v>
      </c>
      <c r="I132" s="1" t="s">
        <v>358</v>
      </c>
      <c r="J132" s="1" t="s">
        <v>28</v>
      </c>
      <c r="K132" s="1" t="s">
        <v>87</v>
      </c>
      <c r="L132">
        <v>270.45</v>
      </c>
      <c r="M132">
        <v>187.6</v>
      </c>
      <c r="N132" s="1" t="s">
        <v>30</v>
      </c>
      <c r="O132" s="1" t="s">
        <v>31</v>
      </c>
      <c r="P132" s="1" t="s">
        <v>32</v>
      </c>
      <c r="Q132">
        <v>4</v>
      </c>
      <c r="R132">
        <v>0.05</v>
      </c>
      <c r="S132" s="1" t="s">
        <v>69</v>
      </c>
      <c r="T132">
        <v>1027.71</v>
      </c>
      <c r="U132">
        <v>750.4</v>
      </c>
      <c r="V132">
        <v>277.31</v>
      </c>
      <c r="W132">
        <f>retail_business_table[[#This Row],[discount]]*100</f>
        <v>5</v>
      </c>
    </row>
    <row r="133" spans="1:23" x14ac:dyDescent="0.25">
      <c r="A133" s="1" t="s">
        <v>488</v>
      </c>
      <c r="B133" s="2">
        <v>45797</v>
      </c>
      <c r="C133" s="1" t="s">
        <v>489</v>
      </c>
      <c r="D133" s="1" t="s">
        <v>62</v>
      </c>
      <c r="E133" s="2">
        <v>23730</v>
      </c>
      <c r="F133" s="1" t="s">
        <v>490</v>
      </c>
      <c r="G133" s="2">
        <v>45670</v>
      </c>
      <c r="H133" s="1" t="s">
        <v>151</v>
      </c>
      <c r="I133" s="1" t="s">
        <v>152</v>
      </c>
      <c r="J133" s="1" t="s">
        <v>48</v>
      </c>
      <c r="K133" s="1" t="s">
        <v>153</v>
      </c>
      <c r="L133">
        <v>1474.12</v>
      </c>
      <c r="M133">
        <v>764.02</v>
      </c>
      <c r="N133" s="1" t="s">
        <v>73</v>
      </c>
      <c r="O133" s="1" t="s">
        <v>74</v>
      </c>
      <c r="P133" s="1" t="s">
        <v>52</v>
      </c>
      <c r="Q133">
        <v>3</v>
      </c>
      <c r="R133">
        <v>0.1</v>
      </c>
      <c r="S133" s="1" t="s">
        <v>69</v>
      </c>
      <c r="T133">
        <v>3980.1239999999998</v>
      </c>
      <c r="U133">
        <v>2292.06</v>
      </c>
      <c r="V133">
        <v>1688.0640000000001</v>
      </c>
      <c r="W133">
        <f>retail_business_table[[#This Row],[discount]]*100</f>
        <v>10</v>
      </c>
    </row>
    <row r="134" spans="1:23" x14ac:dyDescent="0.25">
      <c r="A134" s="1" t="s">
        <v>491</v>
      </c>
      <c r="B134" s="2">
        <v>45396</v>
      </c>
      <c r="C134" s="1" t="s">
        <v>492</v>
      </c>
      <c r="D134" s="1" t="s">
        <v>62</v>
      </c>
      <c r="E134" s="2">
        <v>31304</v>
      </c>
      <c r="F134" s="1" t="s">
        <v>493</v>
      </c>
      <c r="G134" s="2">
        <v>44186</v>
      </c>
      <c r="H134" s="1" t="s">
        <v>123</v>
      </c>
      <c r="I134" s="1" t="s">
        <v>124</v>
      </c>
      <c r="J134" s="1" t="s">
        <v>28</v>
      </c>
      <c r="K134" s="1" t="s">
        <v>125</v>
      </c>
      <c r="L134">
        <v>1858.75</v>
      </c>
      <c r="M134">
        <v>1451.16</v>
      </c>
      <c r="N134" s="1" t="s">
        <v>40</v>
      </c>
      <c r="O134" s="1" t="s">
        <v>41</v>
      </c>
      <c r="P134" s="1" t="s">
        <v>42</v>
      </c>
      <c r="Q134">
        <v>3</v>
      </c>
      <c r="R134">
        <v>0.1</v>
      </c>
      <c r="S134" s="1" t="s">
        <v>88</v>
      </c>
      <c r="T134">
        <v>5018.625</v>
      </c>
      <c r="U134">
        <v>4353.4799999999996</v>
      </c>
      <c r="V134">
        <v>665.14499999999998</v>
      </c>
      <c r="W134">
        <f>retail_business_table[[#This Row],[discount]]*100</f>
        <v>10</v>
      </c>
    </row>
    <row r="135" spans="1:23" x14ac:dyDescent="0.25">
      <c r="A135" s="1" t="s">
        <v>494</v>
      </c>
      <c r="B135" s="2">
        <v>45438</v>
      </c>
      <c r="C135" s="1" t="s">
        <v>363</v>
      </c>
      <c r="D135" s="1" t="s">
        <v>62</v>
      </c>
      <c r="E135" s="2">
        <v>23386</v>
      </c>
      <c r="F135" s="1" t="s">
        <v>364</v>
      </c>
      <c r="G135" s="2">
        <v>44122</v>
      </c>
      <c r="H135" s="1" t="s">
        <v>98</v>
      </c>
      <c r="I135" s="1" t="s">
        <v>99</v>
      </c>
      <c r="J135" s="1" t="s">
        <v>80</v>
      </c>
      <c r="K135" s="1" t="s">
        <v>100</v>
      </c>
      <c r="L135">
        <v>1879.08</v>
      </c>
      <c r="M135">
        <v>1004.56</v>
      </c>
      <c r="N135" s="1" t="s">
        <v>66</v>
      </c>
      <c r="O135" s="1" t="s">
        <v>67</v>
      </c>
      <c r="P135" s="1" t="s">
        <v>68</v>
      </c>
      <c r="Q135">
        <v>2</v>
      </c>
      <c r="R135">
        <v>0.05</v>
      </c>
      <c r="S135" s="1" t="s">
        <v>53</v>
      </c>
      <c r="T135">
        <v>3570.252</v>
      </c>
      <c r="U135">
        <v>2009.12</v>
      </c>
      <c r="V135">
        <v>1561.1320000000001</v>
      </c>
      <c r="W135">
        <f>retail_business_table[[#This Row],[discount]]*100</f>
        <v>5</v>
      </c>
    </row>
    <row r="136" spans="1:23" x14ac:dyDescent="0.25">
      <c r="A136" s="1" t="s">
        <v>495</v>
      </c>
      <c r="B136" s="2">
        <v>45534</v>
      </c>
      <c r="C136" s="1" t="s">
        <v>278</v>
      </c>
      <c r="D136" s="1" t="s">
        <v>24</v>
      </c>
      <c r="E136" s="2">
        <v>22435</v>
      </c>
      <c r="F136" s="1" t="s">
        <v>279</v>
      </c>
      <c r="G136" s="2">
        <v>45087</v>
      </c>
      <c r="H136" s="1" t="s">
        <v>246</v>
      </c>
      <c r="I136" s="1" t="s">
        <v>247</v>
      </c>
      <c r="J136" s="1" t="s">
        <v>28</v>
      </c>
      <c r="K136" s="1" t="s">
        <v>39</v>
      </c>
      <c r="L136">
        <v>429.15</v>
      </c>
      <c r="M136">
        <v>258.72000000000003</v>
      </c>
      <c r="N136" s="1" t="s">
        <v>30</v>
      </c>
      <c r="O136" s="1" t="s">
        <v>31</v>
      </c>
      <c r="P136" s="1" t="s">
        <v>32</v>
      </c>
      <c r="Q136">
        <v>1</v>
      </c>
      <c r="R136">
        <v>0.15</v>
      </c>
      <c r="S136" s="1" t="s">
        <v>88</v>
      </c>
      <c r="T136">
        <v>364.77749999999997</v>
      </c>
      <c r="U136">
        <v>258.72000000000003</v>
      </c>
      <c r="V136">
        <v>106.0575</v>
      </c>
      <c r="W136">
        <f>retail_business_table[[#This Row],[discount]]*100</f>
        <v>15</v>
      </c>
    </row>
    <row r="137" spans="1:23" x14ac:dyDescent="0.25">
      <c r="A137" s="1" t="s">
        <v>496</v>
      </c>
      <c r="B137" s="2">
        <v>45485</v>
      </c>
      <c r="C137" s="1" t="s">
        <v>497</v>
      </c>
      <c r="D137" s="1" t="s">
        <v>62</v>
      </c>
      <c r="E137" s="2">
        <v>29746</v>
      </c>
      <c r="F137" s="1" t="s">
        <v>498</v>
      </c>
      <c r="G137" s="2">
        <v>45456</v>
      </c>
      <c r="H137" s="1" t="s">
        <v>212</v>
      </c>
      <c r="I137" s="1" t="s">
        <v>213</v>
      </c>
      <c r="J137" s="1" t="s">
        <v>48</v>
      </c>
      <c r="K137" s="1" t="s">
        <v>49</v>
      </c>
      <c r="L137">
        <v>1952.65</v>
      </c>
      <c r="M137">
        <v>1451.27</v>
      </c>
      <c r="N137" s="1" t="s">
        <v>73</v>
      </c>
      <c r="O137" s="1" t="s">
        <v>74</v>
      </c>
      <c r="P137" s="1" t="s">
        <v>52</v>
      </c>
      <c r="Q137">
        <v>1</v>
      </c>
      <c r="R137">
        <v>0.15</v>
      </c>
      <c r="S137" s="1" t="s">
        <v>33</v>
      </c>
      <c r="T137">
        <v>1659.7525000000001</v>
      </c>
      <c r="U137">
        <v>1451.27</v>
      </c>
      <c r="V137">
        <v>208.48249999999999</v>
      </c>
      <c r="W137">
        <f>retail_business_table[[#This Row],[discount]]*100</f>
        <v>15</v>
      </c>
    </row>
    <row r="138" spans="1:23" x14ac:dyDescent="0.25">
      <c r="A138" s="1" t="s">
        <v>499</v>
      </c>
      <c r="B138" s="2">
        <v>45438</v>
      </c>
      <c r="C138" s="1" t="s">
        <v>500</v>
      </c>
      <c r="D138" s="1" t="s">
        <v>62</v>
      </c>
      <c r="E138" s="2">
        <v>21425</v>
      </c>
      <c r="F138" s="1" t="s">
        <v>501</v>
      </c>
      <c r="G138" s="2">
        <v>45891</v>
      </c>
      <c r="H138" s="1" t="s">
        <v>129</v>
      </c>
      <c r="I138" s="1" t="s">
        <v>130</v>
      </c>
      <c r="J138" s="1" t="s">
        <v>48</v>
      </c>
      <c r="K138" s="1" t="s">
        <v>131</v>
      </c>
      <c r="L138">
        <v>1487.41</v>
      </c>
      <c r="M138">
        <v>813.07</v>
      </c>
      <c r="N138" s="1" t="s">
        <v>30</v>
      </c>
      <c r="O138" s="1" t="s">
        <v>31</v>
      </c>
      <c r="P138" s="1" t="s">
        <v>32</v>
      </c>
      <c r="Q138">
        <v>5</v>
      </c>
      <c r="R138">
        <v>0.15</v>
      </c>
      <c r="S138" s="1" t="s">
        <v>33</v>
      </c>
      <c r="T138">
        <v>6321.4925000000003</v>
      </c>
      <c r="U138">
        <v>4065.35</v>
      </c>
      <c r="V138">
        <v>2256.1424999999999</v>
      </c>
      <c r="W138">
        <f>retail_business_table[[#This Row],[discount]]*100</f>
        <v>15</v>
      </c>
    </row>
    <row r="139" spans="1:23" x14ac:dyDescent="0.25">
      <c r="A139" s="1" t="s">
        <v>502</v>
      </c>
      <c r="B139" s="2">
        <v>45312</v>
      </c>
      <c r="C139" s="1" t="s">
        <v>503</v>
      </c>
      <c r="D139" s="1" t="s">
        <v>62</v>
      </c>
      <c r="E139" s="2">
        <v>21956</v>
      </c>
      <c r="F139" s="1" t="s">
        <v>504</v>
      </c>
      <c r="G139" s="2">
        <v>44911</v>
      </c>
      <c r="H139" s="1" t="s">
        <v>196</v>
      </c>
      <c r="I139" s="1" t="s">
        <v>197</v>
      </c>
      <c r="J139" s="1" t="s">
        <v>48</v>
      </c>
      <c r="K139" s="1" t="s">
        <v>131</v>
      </c>
      <c r="L139">
        <v>673.78</v>
      </c>
      <c r="M139">
        <v>363.33</v>
      </c>
      <c r="N139" s="1" t="s">
        <v>50</v>
      </c>
      <c r="O139" s="1" t="s">
        <v>51</v>
      </c>
      <c r="P139" s="1" t="s">
        <v>52</v>
      </c>
      <c r="Q139">
        <v>4</v>
      </c>
      <c r="R139">
        <v>0</v>
      </c>
      <c r="S139" s="1" t="s">
        <v>33</v>
      </c>
      <c r="T139">
        <v>2695.12</v>
      </c>
      <c r="U139">
        <v>1453.32</v>
      </c>
      <c r="V139">
        <v>1241.8</v>
      </c>
      <c r="W139">
        <f>retail_business_table[[#This Row],[discount]]*100</f>
        <v>0</v>
      </c>
    </row>
    <row r="140" spans="1:23" x14ac:dyDescent="0.25">
      <c r="A140" s="1" t="s">
        <v>505</v>
      </c>
      <c r="B140" s="2">
        <v>45291</v>
      </c>
      <c r="C140" s="1" t="s">
        <v>102</v>
      </c>
      <c r="D140" s="1" t="s">
        <v>24</v>
      </c>
      <c r="E140" s="2">
        <v>24092</v>
      </c>
      <c r="F140" s="1" t="s">
        <v>103</v>
      </c>
      <c r="G140" s="2">
        <v>44917</v>
      </c>
      <c r="H140" s="1" t="s">
        <v>260</v>
      </c>
      <c r="I140" s="1" t="s">
        <v>261</v>
      </c>
      <c r="J140" s="1" t="s">
        <v>48</v>
      </c>
      <c r="K140" s="1" t="s">
        <v>131</v>
      </c>
      <c r="L140">
        <v>1272.23</v>
      </c>
      <c r="M140">
        <v>952.65</v>
      </c>
      <c r="N140" s="1" t="s">
        <v>50</v>
      </c>
      <c r="O140" s="1" t="s">
        <v>51</v>
      </c>
      <c r="P140" s="1" t="s">
        <v>52</v>
      </c>
      <c r="Q140">
        <v>1</v>
      </c>
      <c r="R140">
        <v>0.15</v>
      </c>
      <c r="S140" s="1" t="s">
        <v>33</v>
      </c>
      <c r="T140">
        <v>1081.3955000000001</v>
      </c>
      <c r="U140">
        <v>952.65</v>
      </c>
      <c r="V140">
        <v>128.74549999999999</v>
      </c>
      <c r="W140">
        <f>retail_business_table[[#This Row],[discount]]*100</f>
        <v>15</v>
      </c>
    </row>
    <row r="141" spans="1:23" x14ac:dyDescent="0.25">
      <c r="A141" s="1" t="s">
        <v>506</v>
      </c>
      <c r="B141" s="2">
        <v>45691</v>
      </c>
      <c r="C141" s="1" t="s">
        <v>507</v>
      </c>
      <c r="D141" s="1" t="s">
        <v>62</v>
      </c>
      <c r="E141" s="2">
        <v>32848</v>
      </c>
      <c r="F141" s="1" t="s">
        <v>508</v>
      </c>
      <c r="G141" s="2">
        <v>44709</v>
      </c>
      <c r="H141" s="1" t="s">
        <v>37</v>
      </c>
      <c r="I141" s="1" t="s">
        <v>38</v>
      </c>
      <c r="J141" s="1" t="s">
        <v>28</v>
      </c>
      <c r="K141" s="1" t="s">
        <v>39</v>
      </c>
      <c r="L141">
        <v>29.24</v>
      </c>
      <c r="M141">
        <v>15.28</v>
      </c>
      <c r="N141" s="1" t="s">
        <v>40</v>
      </c>
      <c r="O141" s="1" t="s">
        <v>41</v>
      </c>
      <c r="P141" s="1" t="s">
        <v>42</v>
      </c>
      <c r="Q141">
        <v>1</v>
      </c>
      <c r="R141">
        <v>0.05</v>
      </c>
      <c r="S141" s="1" t="s">
        <v>88</v>
      </c>
      <c r="T141">
        <v>27.777999999999999</v>
      </c>
      <c r="U141">
        <v>15.28</v>
      </c>
      <c r="V141">
        <v>12.497999999999999</v>
      </c>
      <c r="W141">
        <f>retail_business_table[[#This Row],[discount]]*100</f>
        <v>5</v>
      </c>
    </row>
    <row r="142" spans="1:23" x14ac:dyDescent="0.25">
      <c r="A142" s="1" t="s">
        <v>509</v>
      </c>
      <c r="B142" s="2">
        <v>45253</v>
      </c>
      <c r="C142" s="1" t="s">
        <v>434</v>
      </c>
      <c r="D142" s="1" t="s">
        <v>24</v>
      </c>
      <c r="E142" s="2">
        <v>28106</v>
      </c>
      <c r="F142" s="1" t="s">
        <v>435</v>
      </c>
      <c r="G142" s="2">
        <v>45861</v>
      </c>
      <c r="H142" s="1" t="s">
        <v>129</v>
      </c>
      <c r="I142" s="1" t="s">
        <v>130</v>
      </c>
      <c r="J142" s="1" t="s">
        <v>48</v>
      </c>
      <c r="K142" s="1" t="s">
        <v>131</v>
      </c>
      <c r="L142">
        <v>1487.41</v>
      </c>
      <c r="M142">
        <v>813.07</v>
      </c>
      <c r="N142" s="1" t="s">
        <v>30</v>
      </c>
      <c r="O142" s="1" t="s">
        <v>31</v>
      </c>
      <c r="P142" s="1" t="s">
        <v>32</v>
      </c>
      <c r="Q142">
        <v>4</v>
      </c>
      <c r="R142">
        <v>0</v>
      </c>
      <c r="S142" s="1" t="s">
        <v>88</v>
      </c>
      <c r="T142">
        <v>5949.64</v>
      </c>
      <c r="U142">
        <v>3252.28</v>
      </c>
      <c r="V142">
        <v>2697.36</v>
      </c>
      <c r="W142">
        <f>retail_business_table[[#This Row],[discount]]*100</f>
        <v>0</v>
      </c>
    </row>
    <row r="143" spans="1:23" x14ac:dyDescent="0.25">
      <c r="A143" s="1" t="s">
        <v>510</v>
      </c>
      <c r="B143" s="2">
        <v>45562</v>
      </c>
      <c r="C143" s="1" t="s">
        <v>511</v>
      </c>
      <c r="D143" s="1" t="s">
        <v>24</v>
      </c>
      <c r="E143" s="2">
        <v>25132</v>
      </c>
      <c r="F143" s="1" t="s">
        <v>512</v>
      </c>
      <c r="G143" s="2">
        <v>44228</v>
      </c>
      <c r="H143" s="1" t="s">
        <v>222</v>
      </c>
      <c r="I143" s="1" t="s">
        <v>223</v>
      </c>
      <c r="J143" s="1" t="s">
        <v>28</v>
      </c>
      <c r="K143" s="1" t="s">
        <v>39</v>
      </c>
      <c r="L143">
        <v>388.26</v>
      </c>
      <c r="M143">
        <v>199.3</v>
      </c>
      <c r="N143" s="1" t="s">
        <v>73</v>
      </c>
      <c r="O143" s="1" t="s">
        <v>74</v>
      </c>
      <c r="P143" s="1" t="s">
        <v>52</v>
      </c>
      <c r="Q143">
        <v>2</v>
      </c>
      <c r="R143">
        <v>0.15</v>
      </c>
      <c r="S143" s="1" t="s">
        <v>53</v>
      </c>
      <c r="T143">
        <v>660.04200000000003</v>
      </c>
      <c r="U143">
        <v>398.6</v>
      </c>
      <c r="V143">
        <v>261.44200000000001</v>
      </c>
      <c r="W143">
        <f>retail_business_table[[#This Row],[discount]]*100</f>
        <v>15</v>
      </c>
    </row>
    <row r="144" spans="1:23" x14ac:dyDescent="0.25">
      <c r="A144" s="1" t="s">
        <v>513</v>
      </c>
      <c r="B144" s="2">
        <v>45878</v>
      </c>
      <c r="C144" s="1" t="s">
        <v>514</v>
      </c>
      <c r="D144" s="1" t="s">
        <v>24</v>
      </c>
      <c r="E144" s="2">
        <v>30183</v>
      </c>
      <c r="F144" s="1" t="s">
        <v>515</v>
      </c>
      <c r="G144" s="2">
        <v>44184</v>
      </c>
      <c r="H144" s="1" t="s">
        <v>140</v>
      </c>
      <c r="I144" s="1" t="s">
        <v>141</v>
      </c>
      <c r="J144" s="1" t="s">
        <v>28</v>
      </c>
      <c r="K144" s="1" t="s">
        <v>125</v>
      </c>
      <c r="L144">
        <v>1798.97</v>
      </c>
      <c r="M144">
        <v>1329.15</v>
      </c>
      <c r="N144" s="1" t="s">
        <v>73</v>
      </c>
      <c r="O144" s="1" t="s">
        <v>74</v>
      </c>
      <c r="P144" s="1" t="s">
        <v>52</v>
      </c>
      <c r="Q144">
        <v>4</v>
      </c>
      <c r="R144">
        <v>0.05</v>
      </c>
      <c r="S144" s="1" t="s">
        <v>53</v>
      </c>
      <c r="T144">
        <v>6836.0860000000002</v>
      </c>
      <c r="U144">
        <v>5316.6</v>
      </c>
      <c r="V144">
        <v>1519.4860000000001</v>
      </c>
      <c r="W144">
        <f>retail_business_table[[#This Row],[discount]]*100</f>
        <v>5</v>
      </c>
    </row>
    <row r="145" spans="1:23" x14ac:dyDescent="0.25">
      <c r="A145" s="1" t="s">
        <v>516</v>
      </c>
      <c r="B145" s="2">
        <v>45278</v>
      </c>
      <c r="C145" s="1" t="s">
        <v>517</v>
      </c>
      <c r="D145" s="1" t="s">
        <v>24</v>
      </c>
      <c r="E145" s="2">
        <v>25414</v>
      </c>
      <c r="F145" s="1" t="s">
        <v>518</v>
      </c>
      <c r="G145" s="2">
        <v>44835</v>
      </c>
      <c r="H145" s="1" t="s">
        <v>241</v>
      </c>
      <c r="I145" s="1" t="s">
        <v>242</v>
      </c>
      <c r="J145" s="1" t="s">
        <v>28</v>
      </c>
      <c r="K145" s="1" t="s">
        <v>125</v>
      </c>
      <c r="L145">
        <v>1286.55</v>
      </c>
      <c r="M145">
        <v>797.54</v>
      </c>
      <c r="N145" s="1" t="s">
        <v>66</v>
      </c>
      <c r="O145" s="1" t="s">
        <v>67</v>
      </c>
      <c r="P145" s="1" t="s">
        <v>68</v>
      </c>
      <c r="Q145">
        <v>4</v>
      </c>
      <c r="R145">
        <v>0.15</v>
      </c>
      <c r="S145" s="1" t="s">
        <v>33</v>
      </c>
      <c r="T145">
        <v>4374.2700000000004</v>
      </c>
      <c r="U145">
        <v>3190.16</v>
      </c>
      <c r="V145">
        <v>1184.1099999999999</v>
      </c>
      <c r="W145">
        <f>retail_business_table[[#This Row],[discount]]*100</f>
        <v>15</v>
      </c>
    </row>
    <row r="146" spans="1:23" x14ac:dyDescent="0.25">
      <c r="A146" s="1" t="s">
        <v>519</v>
      </c>
      <c r="B146" s="2">
        <v>45726</v>
      </c>
      <c r="C146" s="1" t="s">
        <v>344</v>
      </c>
      <c r="D146" s="1" t="s">
        <v>62</v>
      </c>
      <c r="E146" s="2">
        <v>38214</v>
      </c>
      <c r="F146" s="1" t="s">
        <v>345</v>
      </c>
      <c r="G146" s="2">
        <v>45764</v>
      </c>
      <c r="H146" s="1" t="s">
        <v>78</v>
      </c>
      <c r="I146" s="1" t="s">
        <v>79</v>
      </c>
      <c r="J146" s="1" t="s">
        <v>80</v>
      </c>
      <c r="K146" s="1" t="s">
        <v>81</v>
      </c>
      <c r="L146">
        <v>123.19</v>
      </c>
      <c r="M146">
        <v>80.36</v>
      </c>
      <c r="N146" s="1" t="s">
        <v>30</v>
      </c>
      <c r="O146" s="1" t="s">
        <v>31</v>
      </c>
      <c r="P146" s="1" t="s">
        <v>32</v>
      </c>
      <c r="Q146">
        <v>2</v>
      </c>
      <c r="R146">
        <v>0.15</v>
      </c>
      <c r="S146" s="1" t="s">
        <v>53</v>
      </c>
      <c r="T146">
        <v>209.423</v>
      </c>
      <c r="U146">
        <v>160.72</v>
      </c>
      <c r="V146">
        <v>48.703000000000003</v>
      </c>
      <c r="W146">
        <f>retail_business_table[[#This Row],[discount]]*100</f>
        <v>15</v>
      </c>
    </row>
    <row r="147" spans="1:23" x14ac:dyDescent="0.25">
      <c r="A147" s="1" t="s">
        <v>520</v>
      </c>
      <c r="B147" s="2">
        <v>45424</v>
      </c>
      <c r="C147" s="1" t="s">
        <v>511</v>
      </c>
      <c r="D147" s="1" t="s">
        <v>24</v>
      </c>
      <c r="E147" s="2">
        <v>25132</v>
      </c>
      <c r="F147" s="1" t="s">
        <v>512</v>
      </c>
      <c r="G147" s="2">
        <v>44228</v>
      </c>
      <c r="H147" s="1" t="s">
        <v>175</v>
      </c>
      <c r="I147" s="1" t="s">
        <v>176</v>
      </c>
      <c r="J147" s="1" t="s">
        <v>28</v>
      </c>
      <c r="K147" s="1" t="s">
        <v>29</v>
      </c>
      <c r="L147">
        <v>540.94000000000005</v>
      </c>
      <c r="M147">
        <v>398.25</v>
      </c>
      <c r="N147" s="1" t="s">
        <v>30</v>
      </c>
      <c r="O147" s="1" t="s">
        <v>31</v>
      </c>
      <c r="P147" s="1" t="s">
        <v>32</v>
      </c>
      <c r="Q147">
        <v>1</v>
      </c>
      <c r="R147">
        <v>0.1</v>
      </c>
      <c r="S147" s="1" t="s">
        <v>33</v>
      </c>
      <c r="T147">
        <v>486.846</v>
      </c>
      <c r="U147">
        <v>398.25</v>
      </c>
      <c r="V147">
        <v>88.596000000000004</v>
      </c>
      <c r="W147">
        <f>retail_business_table[[#This Row],[discount]]*100</f>
        <v>10</v>
      </c>
    </row>
    <row r="148" spans="1:23" x14ac:dyDescent="0.25">
      <c r="A148" s="1" t="s">
        <v>521</v>
      </c>
      <c r="B148" s="2">
        <v>45552</v>
      </c>
      <c r="C148" s="1" t="s">
        <v>522</v>
      </c>
      <c r="D148" s="1" t="s">
        <v>24</v>
      </c>
      <c r="E148" s="2">
        <v>27877</v>
      </c>
      <c r="F148" s="1" t="s">
        <v>523</v>
      </c>
      <c r="G148" s="2">
        <v>44613</v>
      </c>
      <c r="H148" s="1" t="s">
        <v>92</v>
      </c>
      <c r="I148" s="1" t="s">
        <v>93</v>
      </c>
      <c r="J148" s="1" t="s">
        <v>48</v>
      </c>
      <c r="K148" s="1" t="s">
        <v>94</v>
      </c>
      <c r="L148">
        <v>1562.43</v>
      </c>
      <c r="M148">
        <v>1195.6300000000001</v>
      </c>
      <c r="N148" s="1" t="s">
        <v>40</v>
      </c>
      <c r="O148" s="1" t="s">
        <v>41</v>
      </c>
      <c r="P148" s="1" t="s">
        <v>42</v>
      </c>
      <c r="Q148">
        <v>3</v>
      </c>
      <c r="R148">
        <v>0.05</v>
      </c>
      <c r="S148" s="1" t="s">
        <v>88</v>
      </c>
      <c r="T148">
        <v>4452.9255000000003</v>
      </c>
      <c r="U148">
        <v>3586.89</v>
      </c>
      <c r="V148">
        <v>866.03549999999996</v>
      </c>
      <c r="W148">
        <f>retail_business_table[[#This Row],[discount]]*100</f>
        <v>5</v>
      </c>
    </row>
    <row r="149" spans="1:23" x14ac:dyDescent="0.25">
      <c r="A149" s="1" t="s">
        <v>524</v>
      </c>
      <c r="B149" s="2">
        <v>45391</v>
      </c>
      <c r="C149" s="1" t="s">
        <v>390</v>
      </c>
      <c r="D149" s="1" t="s">
        <v>62</v>
      </c>
      <c r="E149" s="2">
        <v>32027</v>
      </c>
      <c r="F149" s="1" t="s">
        <v>391</v>
      </c>
      <c r="G149" s="2">
        <v>44913</v>
      </c>
      <c r="H149" s="1" t="s">
        <v>123</v>
      </c>
      <c r="I149" s="1" t="s">
        <v>124</v>
      </c>
      <c r="J149" s="1" t="s">
        <v>28</v>
      </c>
      <c r="K149" s="1" t="s">
        <v>125</v>
      </c>
      <c r="L149">
        <v>1858.75</v>
      </c>
      <c r="M149">
        <v>1451.16</v>
      </c>
      <c r="N149" s="1" t="s">
        <v>66</v>
      </c>
      <c r="O149" s="1" t="s">
        <v>67</v>
      </c>
      <c r="P149" s="1" t="s">
        <v>68</v>
      </c>
      <c r="Q149">
        <v>2</v>
      </c>
      <c r="R149">
        <v>0</v>
      </c>
      <c r="S149" s="1" t="s">
        <v>88</v>
      </c>
      <c r="T149">
        <v>3717.5</v>
      </c>
      <c r="U149">
        <v>2902.32</v>
      </c>
      <c r="V149">
        <v>815.18</v>
      </c>
      <c r="W149">
        <f>retail_business_table[[#This Row],[discount]]*100</f>
        <v>0</v>
      </c>
    </row>
    <row r="150" spans="1:23" x14ac:dyDescent="0.25">
      <c r="A150" s="1" t="s">
        <v>525</v>
      </c>
      <c r="B150" s="2">
        <v>45215</v>
      </c>
      <c r="C150" s="1" t="s">
        <v>526</v>
      </c>
      <c r="D150" s="1" t="s">
        <v>62</v>
      </c>
      <c r="E150" s="2">
        <v>27663</v>
      </c>
      <c r="F150" s="1" t="s">
        <v>527</v>
      </c>
      <c r="G150" s="2">
        <v>45133</v>
      </c>
      <c r="H150" s="1" t="s">
        <v>26</v>
      </c>
      <c r="I150" s="1" t="s">
        <v>27</v>
      </c>
      <c r="J150" s="1" t="s">
        <v>28</v>
      </c>
      <c r="K150" s="1" t="s">
        <v>29</v>
      </c>
      <c r="L150">
        <v>1342.75</v>
      </c>
      <c r="M150">
        <v>797.94</v>
      </c>
      <c r="N150" s="1" t="s">
        <v>50</v>
      </c>
      <c r="O150" s="1" t="s">
        <v>51</v>
      </c>
      <c r="P150" s="1" t="s">
        <v>52</v>
      </c>
      <c r="Q150">
        <v>2</v>
      </c>
      <c r="R150">
        <v>0.05</v>
      </c>
      <c r="S150" s="1" t="s">
        <v>88</v>
      </c>
      <c r="T150">
        <v>2551.2249999999999</v>
      </c>
      <c r="U150">
        <v>1595.88</v>
      </c>
      <c r="V150">
        <v>955.34500000000003</v>
      </c>
      <c r="W150">
        <f>retail_business_table[[#This Row],[discount]]*100</f>
        <v>5</v>
      </c>
    </row>
    <row r="151" spans="1:23" x14ac:dyDescent="0.25">
      <c r="A151" s="1" t="s">
        <v>528</v>
      </c>
      <c r="B151" s="2">
        <v>45534</v>
      </c>
      <c r="C151" s="1" t="s">
        <v>529</v>
      </c>
      <c r="D151" s="1" t="s">
        <v>62</v>
      </c>
      <c r="E151" s="2">
        <v>23491</v>
      </c>
      <c r="F151" s="1" t="s">
        <v>530</v>
      </c>
      <c r="G151" s="2">
        <v>45707</v>
      </c>
      <c r="H151" s="1" t="s">
        <v>483</v>
      </c>
      <c r="I151" s="1" t="s">
        <v>484</v>
      </c>
      <c r="J151" s="1" t="s">
        <v>28</v>
      </c>
      <c r="K151" s="1" t="s">
        <v>29</v>
      </c>
      <c r="L151">
        <v>1485.05</v>
      </c>
      <c r="M151">
        <v>988.31</v>
      </c>
      <c r="N151" s="1" t="s">
        <v>73</v>
      </c>
      <c r="O151" s="1" t="s">
        <v>74</v>
      </c>
      <c r="P151" s="1" t="s">
        <v>52</v>
      </c>
      <c r="Q151">
        <v>2</v>
      </c>
      <c r="R151">
        <v>0.05</v>
      </c>
      <c r="S151" s="1" t="s">
        <v>69</v>
      </c>
      <c r="T151">
        <v>2821.5949999999998</v>
      </c>
      <c r="U151">
        <v>1976.62</v>
      </c>
      <c r="V151">
        <v>844.97500000000002</v>
      </c>
      <c r="W151">
        <f>retail_business_table[[#This Row],[discount]]*100</f>
        <v>5</v>
      </c>
    </row>
    <row r="152" spans="1:23" x14ac:dyDescent="0.25">
      <c r="A152" s="1" t="s">
        <v>531</v>
      </c>
      <c r="B152" s="2">
        <v>45539</v>
      </c>
      <c r="C152" s="1" t="s">
        <v>440</v>
      </c>
      <c r="D152" s="1" t="s">
        <v>24</v>
      </c>
      <c r="E152" s="2">
        <v>28937</v>
      </c>
      <c r="F152" s="1" t="s">
        <v>441</v>
      </c>
      <c r="G152" s="2">
        <v>45210</v>
      </c>
      <c r="H152" s="1" t="s">
        <v>180</v>
      </c>
      <c r="I152" s="1" t="s">
        <v>181</v>
      </c>
      <c r="J152" s="1" t="s">
        <v>80</v>
      </c>
      <c r="K152" s="1" t="s">
        <v>100</v>
      </c>
      <c r="L152">
        <v>1227.24</v>
      </c>
      <c r="M152">
        <v>977.09</v>
      </c>
      <c r="N152" s="1" t="s">
        <v>50</v>
      </c>
      <c r="O152" s="1" t="s">
        <v>51</v>
      </c>
      <c r="P152" s="1" t="s">
        <v>52</v>
      </c>
      <c r="Q152">
        <v>5</v>
      </c>
      <c r="R152">
        <v>0</v>
      </c>
      <c r="S152" s="1" t="s">
        <v>33</v>
      </c>
      <c r="T152">
        <v>6136.2</v>
      </c>
      <c r="U152">
        <v>4885.45</v>
      </c>
      <c r="V152">
        <v>1250.75</v>
      </c>
      <c r="W152">
        <f>retail_business_table[[#This Row],[discount]]*100</f>
        <v>0</v>
      </c>
    </row>
    <row r="153" spans="1:23" x14ac:dyDescent="0.25">
      <c r="A153" s="1" t="s">
        <v>532</v>
      </c>
      <c r="B153" s="2">
        <v>45586</v>
      </c>
      <c r="C153" s="1" t="s">
        <v>96</v>
      </c>
      <c r="D153" s="1" t="s">
        <v>24</v>
      </c>
      <c r="E153" s="2">
        <v>27138</v>
      </c>
      <c r="F153" s="1" t="s">
        <v>97</v>
      </c>
      <c r="G153" s="2">
        <v>44326</v>
      </c>
      <c r="H153" s="1" t="s">
        <v>241</v>
      </c>
      <c r="I153" s="1" t="s">
        <v>242</v>
      </c>
      <c r="J153" s="1" t="s">
        <v>28</v>
      </c>
      <c r="K153" s="1" t="s">
        <v>125</v>
      </c>
      <c r="L153">
        <v>1286.55</v>
      </c>
      <c r="M153">
        <v>797.54</v>
      </c>
      <c r="N153" s="1" t="s">
        <v>50</v>
      </c>
      <c r="O153" s="1" t="s">
        <v>51</v>
      </c>
      <c r="P153" s="1" t="s">
        <v>52</v>
      </c>
      <c r="Q153">
        <v>5</v>
      </c>
      <c r="R153">
        <v>0.1</v>
      </c>
      <c r="S153" s="1" t="s">
        <v>69</v>
      </c>
      <c r="T153">
        <v>5789.4750000000004</v>
      </c>
      <c r="U153">
        <v>3987.7</v>
      </c>
      <c r="V153">
        <v>1801.7750000000001</v>
      </c>
      <c r="W153">
        <f>retail_business_table[[#This Row],[discount]]*100</f>
        <v>10</v>
      </c>
    </row>
    <row r="154" spans="1:23" x14ac:dyDescent="0.25">
      <c r="A154" s="1" t="s">
        <v>533</v>
      </c>
      <c r="B154" s="2">
        <v>45402</v>
      </c>
      <c r="C154" s="1" t="s">
        <v>534</v>
      </c>
      <c r="D154" s="1" t="s">
        <v>24</v>
      </c>
      <c r="E154" s="2">
        <v>28630</v>
      </c>
      <c r="F154" s="1" t="s">
        <v>535</v>
      </c>
      <c r="G154" s="2">
        <v>44438</v>
      </c>
      <c r="H154" s="1" t="s">
        <v>305</v>
      </c>
      <c r="I154" s="1" t="s">
        <v>306</v>
      </c>
      <c r="J154" s="1" t="s">
        <v>80</v>
      </c>
      <c r="K154" s="1" t="s">
        <v>307</v>
      </c>
      <c r="L154">
        <v>318.05</v>
      </c>
      <c r="M154">
        <v>187.34</v>
      </c>
      <c r="N154" s="1" t="s">
        <v>66</v>
      </c>
      <c r="O154" s="1" t="s">
        <v>67</v>
      </c>
      <c r="P154" s="1" t="s">
        <v>68</v>
      </c>
      <c r="Q154">
        <v>2</v>
      </c>
      <c r="R154">
        <v>0</v>
      </c>
      <c r="S154" s="1" t="s">
        <v>33</v>
      </c>
      <c r="T154">
        <v>636.1</v>
      </c>
      <c r="U154">
        <v>374.68</v>
      </c>
      <c r="V154">
        <v>261.42</v>
      </c>
      <c r="W154">
        <f>retail_business_table[[#This Row],[discount]]*100</f>
        <v>0</v>
      </c>
    </row>
    <row r="155" spans="1:23" x14ac:dyDescent="0.25">
      <c r="A155" s="1" t="s">
        <v>536</v>
      </c>
      <c r="B155" s="2">
        <v>45840</v>
      </c>
      <c r="C155" s="1" t="s">
        <v>511</v>
      </c>
      <c r="D155" s="1" t="s">
        <v>24</v>
      </c>
      <c r="E155" s="2">
        <v>25132</v>
      </c>
      <c r="F155" s="1" t="s">
        <v>512</v>
      </c>
      <c r="G155" s="2">
        <v>44228</v>
      </c>
      <c r="H155" s="1" t="s">
        <v>135</v>
      </c>
      <c r="I155" s="1" t="s">
        <v>136</v>
      </c>
      <c r="J155" s="1" t="s">
        <v>80</v>
      </c>
      <c r="K155" s="1" t="s">
        <v>100</v>
      </c>
      <c r="L155">
        <v>1015.76</v>
      </c>
      <c r="M155">
        <v>584.4</v>
      </c>
      <c r="N155" s="1" t="s">
        <v>73</v>
      </c>
      <c r="O155" s="1" t="s">
        <v>74</v>
      </c>
      <c r="P155" s="1" t="s">
        <v>52</v>
      </c>
      <c r="Q155">
        <v>3</v>
      </c>
      <c r="R155">
        <v>0</v>
      </c>
      <c r="S155" s="1" t="s">
        <v>69</v>
      </c>
      <c r="T155">
        <v>3047.28</v>
      </c>
      <c r="U155">
        <v>1753.2</v>
      </c>
      <c r="V155">
        <v>1294.08</v>
      </c>
      <c r="W155">
        <f>retail_business_table[[#This Row],[discount]]*100</f>
        <v>0</v>
      </c>
    </row>
    <row r="156" spans="1:23" x14ac:dyDescent="0.25">
      <c r="A156" s="1" t="s">
        <v>537</v>
      </c>
      <c r="B156" s="2">
        <v>45498</v>
      </c>
      <c r="C156" s="1" t="s">
        <v>497</v>
      </c>
      <c r="D156" s="1" t="s">
        <v>62</v>
      </c>
      <c r="E156" s="2">
        <v>29746</v>
      </c>
      <c r="F156" s="1" t="s">
        <v>498</v>
      </c>
      <c r="G156" s="2">
        <v>45456</v>
      </c>
      <c r="H156" s="1" t="s">
        <v>26</v>
      </c>
      <c r="I156" s="1" t="s">
        <v>27</v>
      </c>
      <c r="J156" s="1" t="s">
        <v>28</v>
      </c>
      <c r="K156" s="1" t="s">
        <v>29</v>
      </c>
      <c r="L156">
        <v>1342.75</v>
      </c>
      <c r="M156">
        <v>797.94</v>
      </c>
      <c r="N156" s="1" t="s">
        <v>66</v>
      </c>
      <c r="O156" s="1" t="s">
        <v>67</v>
      </c>
      <c r="P156" s="1" t="s">
        <v>68</v>
      </c>
      <c r="Q156">
        <v>2</v>
      </c>
      <c r="R156">
        <v>0.15</v>
      </c>
      <c r="S156" s="1" t="s">
        <v>88</v>
      </c>
      <c r="T156">
        <v>2282.6750000000002</v>
      </c>
      <c r="U156">
        <v>1595.88</v>
      </c>
      <c r="V156">
        <v>686.79499999999996</v>
      </c>
      <c r="W156">
        <f>retail_business_table[[#This Row],[discount]]*100</f>
        <v>15</v>
      </c>
    </row>
    <row r="157" spans="1:23" x14ac:dyDescent="0.25">
      <c r="A157" s="1" t="s">
        <v>538</v>
      </c>
      <c r="B157" s="2">
        <v>45615</v>
      </c>
      <c r="C157" s="1" t="s">
        <v>539</v>
      </c>
      <c r="D157" s="1" t="s">
        <v>62</v>
      </c>
      <c r="E157" s="2">
        <v>21380</v>
      </c>
      <c r="F157" s="1" t="s">
        <v>540</v>
      </c>
      <c r="G157" s="2">
        <v>44723</v>
      </c>
      <c r="H157" s="1" t="s">
        <v>541</v>
      </c>
      <c r="I157" s="1" t="s">
        <v>542</v>
      </c>
      <c r="J157" s="1" t="s">
        <v>28</v>
      </c>
      <c r="K157" s="1" t="s">
        <v>59</v>
      </c>
      <c r="L157">
        <v>109.78</v>
      </c>
      <c r="M157">
        <v>70.59</v>
      </c>
      <c r="N157" s="1" t="s">
        <v>66</v>
      </c>
      <c r="O157" s="1" t="s">
        <v>67</v>
      </c>
      <c r="P157" s="1" t="s">
        <v>68</v>
      </c>
      <c r="Q157">
        <v>4</v>
      </c>
      <c r="R157">
        <v>0.15</v>
      </c>
      <c r="S157" s="1" t="s">
        <v>33</v>
      </c>
      <c r="T157">
        <v>373.25200000000001</v>
      </c>
      <c r="U157">
        <v>282.36</v>
      </c>
      <c r="V157">
        <v>90.891999999999996</v>
      </c>
      <c r="W157">
        <f>retail_business_table[[#This Row],[discount]]*100</f>
        <v>15</v>
      </c>
    </row>
    <row r="158" spans="1:23" x14ac:dyDescent="0.25">
      <c r="A158" s="1" t="s">
        <v>543</v>
      </c>
      <c r="B158" s="2">
        <v>45564</v>
      </c>
      <c r="C158" s="1" t="s">
        <v>544</v>
      </c>
      <c r="D158" s="1" t="s">
        <v>24</v>
      </c>
      <c r="E158" s="2">
        <v>21543</v>
      </c>
      <c r="F158" s="1" t="s">
        <v>545</v>
      </c>
      <c r="G158" s="2">
        <v>45035</v>
      </c>
      <c r="H158" s="1" t="s">
        <v>474</v>
      </c>
      <c r="I158" s="1" t="s">
        <v>475</v>
      </c>
      <c r="J158" s="1" t="s">
        <v>28</v>
      </c>
      <c r="K158" s="1" t="s">
        <v>59</v>
      </c>
      <c r="L158">
        <v>337.63</v>
      </c>
      <c r="M158">
        <v>169.03</v>
      </c>
      <c r="N158" s="1" t="s">
        <v>73</v>
      </c>
      <c r="O158" s="1" t="s">
        <v>74</v>
      </c>
      <c r="P158" s="1" t="s">
        <v>52</v>
      </c>
      <c r="Q158">
        <v>1</v>
      </c>
      <c r="R158">
        <v>0.15</v>
      </c>
      <c r="S158" s="1" t="s">
        <v>69</v>
      </c>
      <c r="T158">
        <v>286.9855</v>
      </c>
      <c r="U158">
        <v>169.03</v>
      </c>
      <c r="V158">
        <v>117.9555</v>
      </c>
      <c r="W158">
        <f>retail_business_table[[#This Row],[discount]]*100</f>
        <v>15</v>
      </c>
    </row>
    <row r="159" spans="1:23" x14ac:dyDescent="0.25">
      <c r="A159" s="1" t="s">
        <v>546</v>
      </c>
      <c r="B159" s="2">
        <v>45526</v>
      </c>
      <c r="C159" s="1" t="s">
        <v>547</v>
      </c>
      <c r="D159" s="1" t="s">
        <v>24</v>
      </c>
      <c r="E159" s="2">
        <v>29791</v>
      </c>
      <c r="F159" s="1" t="s">
        <v>548</v>
      </c>
      <c r="G159" s="2">
        <v>45184</v>
      </c>
      <c r="H159" s="1" t="s">
        <v>165</v>
      </c>
      <c r="I159" s="1" t="s">
        <v>166</v>
      </c>
      <c r="J159" s="1" t="s">
        <v>28</v>
      </c>
      <c r="K159" s="1" t="s">
        <v>59</v>
      </c>
      <c r="L159">
        <v>1878.47</v>
      </c>
      <c r="M159">
        <v>1014.91</v>
      </c>
      <c r="N159" s="1" t="s">
        <v>66</v>
      </c>
      <c r="O159" s="1" t="s">
        <v>67</v>
      </c>
      <c r="P159" s="1" t="s">
        <v>68</v>
      </c>
      <c r="Q159">
        <v>5</v>
      </c>
      <c r="R159">
        <v>0.1</v>
      </c>
      <c r="S159" s="1" t="s">
        <v>53</v>
      </c>
      <c r="T159">
        <v>8453.1149999999998</v>
      </c>
      <c r="U159">
        <v>5074.55</v>
      </c>
      <c r="V159">
        <v>3378.5650000000001</v>
      </c>
      <c r="W159">
        <f>retail_business_table[[#This Row],[discount]]*100</f>
        <v>10</v>
      </c>
    </row>
    <row r="160" spans="1:23" x14ac:dyDescent="0.25">
      <c r="A160" s="1" t="s">
        <v>549</v>
      </c>
      <c r="B160" s="2">
        <v>45872</v>
      </c>
      <c r="C160" s="1" t="s">
        <v>550</v>
      </c>
      <c r="D160" s="1" t="s">
        <v>24</v>
      </c>
      <c r="E160" s="2">
        <v>26659</v>
      </c>
      <c r="F160" s="1" t="s">
        <v>551</v>
      </c>
      <c r="G160" s="2">
        <v>45265</v>
      </c>
      <c r="H160" s="1" t="s">
        <v>110</v>
      </c>
      <c r="I160" s="1" t="s">
        <v>111</v>
      </c>
      <c r="J160" s="1" t="s">
        <v>28</v>
      </c>
      <c r="K160" s="1" t="s">
        <v>29</v>
      </c>
      <c r="L160">
        <v>453.62</v>
      </c>
      <c r="M160">
        <v>316.63</v>
      </c>
      <c r="N160" s="1" t="s">
        <v>66</v>
      </c>
      <c r="O160" s="1" t="s">
        <v>67</v>
      </c>
      <c r="P160" s="1" t="s">
        <v>68</v>
      </c>
      <c r="Q160">
        <v>1</v>
      </c>
      <c r="R160">
        <v>0.15</v>
      </c>
      <c r="S160" s="1" t="s">
        <v>53</v>
      </c>
      <c r="T160">
        <v>385.577</v>
      </c>
      <c r="U160">
        <v>316.63</v>
      </c>
      <c r="V160">
        <v>68.947000000000003</v>
      </c>
      <c r="W160">
        <f>retail_business_table[[#This Row],[discount]]*100</f>
        <v>15</v>
      </c>
    </row>
    <row r="161" spans="1:23" x14ac:dyDescent="0.25">
      <c r="A161" s="1" t="s">
        <v>552</v>
      </c>
      <c r="B161" s="2">
        <v>45205</v>
      </c>
      <c r="C161" s="1" t="s">
        <v>553</v>
      </c>
      <c r="D161" s="1" t="s">
        <v>62</v>
      </c>
      <c r="E161" s="2">
        <v>24112</v>
      </c>
      <c r="F161" s="1" t="s">
        <v>554</v>
      </c>
      <c r="G161" s="2">
        <v>44926</v>
      </c>
      <c r="H161" s="1" t="s">
        <v>180</v>
      </c>
      <c r="I161" s="1" t="s">
        <v>181</v>
      </c>
      <c r="J161" s="1" t="s">
        <v>80</v>
      </c>
      <c r="K161" s="1" t="s">
        <v>100</v>
      </c>
      <c r="L161">
        <v>1227.24</v>
      </c>
      <c r="M161">
        <v>977.09</v>
      </c>
      <c r="N161" s="1" t="s">
        <v>66</v>
      </c>
      <c r="O161" s="1" t="s">
        <v>67</v>
      </c>
      <c r="P161" s="1" t="s">
        <v>68</v>
      </c>
      <c r="Q161">
        <v>4</v>
      </c>
      <c r="R161">
        <v>0.15</v>
      </c>
      <c r="S161" s="1" t="s">
        <v>88</v>
      </c>
      <c r="T161">
        <v>4172.616</v>
      </c>
      <c r="U161">
        <v>3908.36</v>
      </c>
      <c r="V161">
        <v>264.25599999999997</v>
      </c>
      <c r="W161">
        <f>retail_business_table[[#This Row],[discount]]*100</f>
        <v>15</v>
      </c>
    </row>
    <row r="162" spans="1:23" x14ac:dyDescent="0.25">
      <c r="A162" s="1" t="s">
        <v>555</v>
      </c>
      <c r="B162" s="2">
        <v>45794</v>
      </c>
      <c r="C162" s="1" t="s">
        <v>210</v>
      </c>
      <c r="D162" s="1" t="s">
        <v>24</v>
      </c>
      <c r="E162" s="2">
        <v>34290</v>
      </c>
      <c r="F162" s="1" t="s">
        <v>211</v>
      </c>
      <c r="G162" s="2">
        <v>44583</v>
      </c>
      <c r="H162" s="1" t="s">
        <v>393</v>
      </c>
      <c r="I162" s="1" t="s">
        <v>394</v>
      </c>
      <c r="J162" s="1" t="s">
        <v>28</v>
      </c>
      <c r="K162" s="1" t="s">
        <v>29</v>
      </c>
      <c r="L162">
        <v>1165.3699999999999</v>
      </c>
      <c r="M162">
        <v>926.55</v>
      </c>
      <c r="N162" s="1" t="s">
        <v>30</v>
      </c>
      <c r="O162" s="1" t="s">
        <v>31</v>
      </c>
      <c r="P162" s="1" t="s">
        <v>32</v>
      </c>
      <c r="Q162">
        <v>5</v>
      </c>
      <c r="R162">
        <v>0.05</v>
      </c>
      <c r="S162" s="1" t="s">
        <v>88</v>
      </c>
      <c r="T162">
        <v>5535.5074999999997</v>
      </c>
      <c r="U162">
        <v>4632.75</v>
      </c>
      <c r="V162">
        <v>902.75750000000005</v>
      </c>
      <c r="W162">
        <f>retail_business_table[[#This Row],[discount]]*100</f>
        <v>5</v>
      </c>
    </row>
    <row r="163" spans="1:23" x14ac:dyDescent="0.25">
      <c r="A163" s="1" t="s">
        <v>556</v>
      </c>
      <c r="B163" s="2">
        <v>45415</v>
      </c>
      <c r="C163" s="1" t="s">
        <v>191</v>
      </c>
      <c r="D163" s="1" t="s">
        <v>62</v>
      </c>
      <c r="E163" s="2">
        <v>28698</v>
      </c>
      <c r="F163" s="1" t="s">
        <v>192</v>
      </c>
      <c r="G163" s="2">
        <v>45733</v>
      </c>
      <c r="H163" s="1" t="s">
        <v>483</v>
      </c>
      <c r="I163" s="1" t="s">
        <v>484</v>
      </c>
      <c r="J163" s="1" t="s">
        <v>28</v>
      </c>
      <c r="K163" s="1" t="s">
        <v>29</v>
      </c>
      <c r="L163">
        <v>1485.05</v>
      </c>
      <c r="M163">
        <v>988.31</v>
      </c>
      <c r="N163" s="1" t="s">
        <v>30</v>
      </c>
      <c r="O163" s="1" t="s">
        <v>31</v>
      </c>
      <c r="P163" s="1" t="s">
        <v>32</v>
      </c>
      <c r="Q163">
        <v>5</v>
      </c>
      <c r="R163">
        <v>0.1</v>
      </c>
      <c r="S163" s="1" t="s">
        <v>53</v>
      </c>
      <c r="T163">
        <v>6682.7250000000004</v>
      </c>
      <c r="U163">
        <v>4941.55</v>
      </c>
      <c r="V163">
        <v>1741.175</v>
      </c>
      <c r="W163">
        <f>retail_business_table[[#This Row],[discount]]*100</f>
        <v>10</v>
      </c>
    </row>
    <row r="164" spans="1:23" x14ac:dyDescent="0.25">
      <c r="A164" s="1" t="s">
        <v>557</v>
      </c>
      <c r="B164" s="2">
        <v>45732</v>
      </c>
      <c r="C164" s="1" t="s">
        <v>360</v>
      </c>
      <c r="D164" s="1" t="s">
        <v>62</v>
      </c>
      <c r="E164" s="2">
        <v>32240</v>
      </c>
      <c r="F164" s="1" t="s">
        <v>361</v>
      </c>
      <c r="G164" s="2">
        <v>44962</v>
      </c>
      <c r="H164" s="1" t="s">
        <v>140</v>
      </c>
      <c r="I164" s="1" t="s">
        <v>141</v>
      </c>
      <c r="J164" s="1" t="s">
        <v>28</v>
      </c>
      <c r="K164" s="1" t="s">
        <v>125</v>
      </c>
      <c r="L164">
        <v>1798.97</v>
      </c>
      <c r="M164">
        <v>1329.15</v>
      </c>
      <c r="N164" s="1" t="s">
        <v>73</v>
      </c>
      <c r="O164" s="1" t="s">
        <v>74</v>
      </c>
      <c r="P164" s="1" t="s">
        <v>52</v>
      </c>
      <c r="Q164">
        <v>3</v>
      </c>
      <c r="R164">
        <v>0.15</v>
      </c>
      <c r="S164" s="1" t="s">
        <v>53</v>
      </c>
      <c r="T164">
        <v>4587.3734999999997</v>
      </c>
      <c r="U164">
        <v>3987.45</v>
      </c>
      <c r="V164">
        <v>599.92349999999999</v>
      </c>
      <c r="W164">
        <f>retail_business_table[[#This Row],[discount]]*100</f>
        <v>15</v>
      </c>
    </row>
    <row r="165" spans="1:23" x14ac:dyDescent="0.25">
      <c r="A165" s="1" t="s">
        <v>558</v>
      </c>
      <c r="B165" s="2">
        <v>45501</v>
      </c>
      <c r="C165" s="1" t="s">
        <v>303</v>
      </c>
      <c r="D165" s="1" t="s">
        <v>24</v>
      </c>
      <c r="E165" s="2">
        <v>37990</v>
      </c>
      <c r="F165" s="1" t="s">
        <v>304</v>
      </c>
      <c r="G165" s="2">
        <v>45538</v>
      </c>
      <c r="H165" s="1" t="s">
        <v>474</v>
      </c>
      <c r="I165" s="1" t="s">
        <v>475</v>
      </c>
      <c r="J165" s="1" t="s">
        <v>28</v>
      </c>
      <c r="K165" s="1" t="s">
        <v>59</v>
      </c>
      <c r="L165">
        <v>337.63</v>
      </c>
      <c r="M165">
        <v>169.03</v>
      </c>
      <c r="N165" s="1" t="s">
        <v>66</v>
      </c>
      <c r="O165" s="1" t="s">
        <v>67</v>
      </c>
      <c r="P165" s="1" t="s">
        <v>68</v>
      </c>
      <c r="Q165">
        <v>5</v>
      </c>
      <c r="R165">
        <v>0.05</v>
      </c>
      <c r="S165" s="1" t="s">
        <v>53</v>
      </c>
      <c r="T165">
        <v>1603.7425000000001</v>
      </c>
      <c r="U165">
        <v>845.15</v>
      </c>
      <c r="V165">
        <v>758.59249999999997</v>
      </c>
      <c r="W165">
        <f>retail_business_table[[#This Row],[discount]]*100</f>
        <v>5</v>
      </c>
    </row>
    <row r="166" spans="1:23" x14ac:dyDescent="0.25">
      <c r="A166" s="1" t="s">
        <v>559</v>
      </c>
      <c r="B166" s="2">
        <v>45888</v>
      </c>
      <c r="C166" s="1" t="s">
        <v>331</v>
      </c>
      <c r="D166" s="1" t="s">
        <v>24</v>
      </c>
      <c r="E166" s="2">
        <v>20358</v>
      </c>
      <c r="F166" s="1" t="s">
        <v>332</v>
      </c>
      <c r="G166" s="2">
        <v>45869</v>
      </c>
      <c r="H166" s="1" t="s">
        <v>85</v>
      </c>
      <c r="I166" s="1" t="s">
        <v>86</v>
      </c>
      <c r="J166" s="1" t="s">
        <v>28</v>
      </c>
      <c r="K166" s="1" t="s">
        <v>87</v>
      </c>
      <c r="L166">
        <v>1396.22</v>
      </c>
      <c r="M166">
        <v>1004.09</v>
      </c>
      <c r="N166" s="1" t="s">
        <v>50</v>
      </c>
      <c r="O166" s="1" t="s">
        <v>51</v>
      </c>
      <c r="P166" s="1" t="s">
        <v>52</v>
      </c>
      <c r="Q166">
        <v>4</v>
      </c>
      <c r="R166">
        <v>0.1</v>
      </c>
      <c r="S166" s="1" t="s">
        <v>53</v>
      </c>
      <c r="T166">
        <v>5026.3919999999998</v>
      </c>
      <c r="U166">
        <v>4016.36</v>
      </c>
      <c r="V166">
        <v>1010.032</v>
      </c>
      <c r="W166">
        <f>retail_business_table[[#This Row],[discount]]*100</f>
        <v>10</v>
      </c>
    </row>
    <row r="167" spans="1:23" x14ac:dyDescent="0.25">
      <c r="A167" s="1" t="s">
        <v>560</v>
      </c>
      <c r="B167" s="2">
        <v>45685</v>
      </c>
      <c r="C167" s="1" t="s">
        <v>322</v>
      </c>
      <c r="D167" s="1" t="s">
        <v>62</v>
      </c>
      <c r="E167" s="2">
        <v>23676</v>
      </c>
      <c r="F167" s="1" t="s">
        <v>323</v>
      </c>
      <c r="G167" s="2">
        <v>44351</v>
      </c>
      <c r="H167" s="1" t="s">
        <v>37</v>
      </c>
      <c r="I167" s="1" t="s">
        <v>38</v>
      </c>
      <c r="J167" s="1" t="s">
        <v>28</v>
      </c>
      <c r="K167" s="1" t="s">
        <v>39</v>
      </c>
      <c r="L167">
        <v>29.24</v>
      </c>
      <c r="M167">
        <v>15.28</v>
      </c>
      <c r="N167" s="1" t="s">
        <v>40</v>
      </c>
      <c r="O167" s="1" t="s">
        <v>41</v>
      </c>
      <c r="P167" s="1" t="s">
        <v>42</v>
      </c>
      <c r="Q167">
        <v>1</v>
      </c>
      <c r="R167">
        <v>0.1</v>
      </c>
      <c r="S167" s="1" t="s">
        <v>53</v>
      </c>
      <c r="T167">
        <v>26.315999999999999</v>
      </c>
      <c r="U167">
        <v>15.28</v>
      </c>
      <c r="V167">
        <v>11.036</v>
      </c>
      <c r="W167">
        <f>retail_business_table[[#This Row],[discount]]*100</f>
        <v>10</v>
      </c>
    </row>
    <row r="168" spans="1:23" x14ac:dyDescent="0.25">
      <c r="A168" s="1" t="s">
        <v>561</v>
      </c>
      <c r="B168" s="2">
        <v>45221</v>
      </c>
      <c r="C168" s="1" t="s">
        <v>562</v>
      </c>
      <c r="D168" s="1" t="s">
        <v>62</v>
      </c>
      <c r="E168" s="2">
        <v>32344</v>
      </c>
      <c r="F168" s="1" t="s">
        <v>563</v>
      </c>
      <c r="G168" s="2">
        <v>44826</v>
      </c>
      <c r="H168" s="1" t="s">
        <v>377</v>
      </c>
      <c r="I168" s="1" t="s">
        <v>378</v>
      </c>
      <c r="J168" s="1" t="s">
        <v>28</v>
      </c>
      <c r="K168" s="1" t="s">
        <v>59</v>
      </c>
      <c r="L168">
        <v>366.93</v>
      </c>
      <c r="M168">
        <v>285.23</v>
      </c>
      <c r="N168" s="1" t="s">
        <v>30</v>
      </c>
      <c r="O168" s="1" t="s">
        <v>31</v>
      </c>
      <c r="P168" s="1" t="s">
        <v>32</v>
      </c>
      <c r="Q168">
        <v>3</v>
      </c>
      <c r="R168">
        <v>0.05</v>
      </c>
      <c r="S168" s="1" t="s">
        <v>53</v>
      </c>
      <c r="T168">
        <v>1045.7505000000001</v>
      </c>
      <c r="U168">
        <v>855.69</v>
      </c>
      <c r="V168">
        <v>190.06049999999999</v>
      </c>
      <c r="W168">
        <f>retail_business_table[[#This Row],[discount]]*100</f>
        <v>5</v>
      </c>
    </row>
    <row r="169" spans="1:23" x14ac:dyDescent="0.25">
      <c r="A169" s="1" t="s">
        <v>564</v>
      </c>
      <c r="B169" s="2">
        <v>45362</v>
      </c>
      <c r="C169" s="1" t="s">
        <v>565</v>
      </c>
      <c r="D169" s="1" t="s">
        <v>24</v>
      </c>
      <c r="E169" s="2">
        <v>34565</v>
      </c>
      <c r="F169" s="1" t="s">
        <v>566</v>
      </c>
      <c r="G169" s="2">
        <v>45608</v>
      </c>
      <c r="H169" s="1" t="s">
        <v>104</v>
      </c>
      <c r="I169" s="1" t="s">
        <v>105</v>
      </c>
      <c r="J169" s="1" t="s">
        <v>80</v>
      </c>
      <c r="K169" s="1" t="s">
        <v>106</v>
      </c>
      <c r="L169">
        <v>25.57</v>
      </c>
      <c r="M169">
        <v>19.05</v>
      </c>
      <c r="N169" s="1" t="s">
        <v>66</v>
      </c>
      <c r="O169" s="1" t="s">
        <v>67</v>
      </c>
      <c r="P169" s="1" t="s">
        <v>68</v>
      </c>
      <c r="Q169">
        <v>1</v>
      </c>
      <c r="R169">
        <v>0</v>
      </c>
      <c r="S169" s="1" t="s">
        <v>53</v>
      </c>
      <c r="T169">
        <v>25.57</v>
      </c>
      <c r="U169">
        <v>19.05</v>
      </c>
      <c r="V169">
        <v>6.52</v>
      </c>
      <c r="W169">
        <f>retail_business_table[[#This Row],[discount]]*100</f>
        <v>0</v>
      </c>
    </row>
    <row r="170" spans="1:23" x14ac:dyDescent="0.25">
      <c r="A170" s="1" t="s">
        <v>567</v>
      </c>
      <c r="B170" s="2">
        <v>45505</v>
      </c>
      <c r="C170" s="1" t="s">
        <v>568</v>
      </c>
      <c r="D170" s="1" t="s">
        <v>62</v>
      </c>
      <c r="E170" s="2">
        <v>26004</v>
      </c>
      <c r="F170" s="1" t="s">
        <v>569</v>
      </c>
      <c r="G170" s="2">
        <v>44575</v>
      </c>
      <c r="H170" s="1" t="s">
        <v>157</v>
      </c>
      <c r="I170" s="1" t="s">
        <v>158</v>
      </c>
      <c r="J170" s="1" t="s">
        <v>48</v>
      </c>
      <c r="K170" s="1" t="s">
        <v>131</v>
      </c>
      <c r="L170">
        <v>1079.8900000000001</v>
      </c>
      <c r="M170">
        <v>703.83</v>
      </c>
      <c r="N170" s="1" t="s">
        <v>30</v>
      </c>
      <c r="O170" s="1" t="s">
        <v>31</v>
      </c>
      <c r="P170" s="1" t="s">
        <v>32</v>
      </c>
      <c r="Q170">
        <v>2</v>
      </c>
      <c r="R170">
        <v>0</v>
      </c>
      <c r="S170" s="1" t="s">
        <v>33</v>
      </c>
      <c r="T170">
        <v>2159.7800000000002</v>
      </c>
      <c r="U170">
        <v>1407.66</v>
      </c>
      <c r="V170">
        <v>752.12</v>
      </c>
      <c r="W170">
        <f>retail_business_table[[#This Row],[discount]]*100</f>
        <v>0</v>
      </c>
    </row>
    <row r="171" spans="1:23" x14ac:dyDescent="0.25">
      <c r="A171" s="1" t="s">
        <v>570</v>
      </c>
      <c r="B171" s="2">
        <v>45347</v>
      </c>
      <c r="C171" s="1" t="s">
        <v>571</v>
      </c>
      <c r="D171" s="1" t="s">
        <v>62</v>
      </c>
      <c r="E171" s="2">
        <v>28198</v>
      </c>
      <c r="F171" s="1" t="s">
        <v>572</v>
      </c>
      <c r="G171" s="2">
        <v>45829</v>
      </c>
      <c r="H171" s="1" t="s">
        <v>241</v>
      </c>
      <c r="I171" s="1" t="s">
        <v>242</v>
      </c>
      <c r="J171" s="1" t="s">
        <v>28</v>
      </c>
      <c r="K171" s="1" t="s">
        <v>125</v>
      </c>
      <c r="L171">
        <v>1286.55</v>
      </c>
      <c r="M171">
        <v>797.54</v>
      </c>
      <c r="N171" s="1" t="s">
        <v>66</v>
      </c>
      <c r="O171" s="1" t="s">
        <v>67</v>
      </c>
      <c r="P171" s="1" t="s">
        <v>68</v>
      </c>
      <c r="Q171">
        <v>4</v>
      </c>
      <c r="R171">
        <v>0.1</v>
      </c>
      <c r="S171" s="1" t="s">
        <v>53</v>
      </c>
      <c r="T171">
        <v>4631.58</v>
      </c>
      <c r="U171">
        <v>3190.16</v>
      </c>
      <c r="V171">
        <v>1441.42</v>
      </c>
      <c r="W171">
        <f>retail_business_table[[#This Row],[discount]]*100</f>
        <v>10</v>
      </c>
    </row>
    <row r="172" spans="1:23" x14ac:dyDescent="0.25">
      <c r="A172" s="1" t="s">
        <v>573</v>
      </c>
      <c r="B172" s="2">
        <v>45283</v>
      </c>
      <c r="C172" s="1" t="s">
        <v>297</v>
      </c>
      <c r="D172" s="1" t="s">
        <v>62</v>
      </c>
      <c r="E172" s="2">
        <v>27579</v>
      </c>
      <c r="F172" s="1" t="s">
        <v>298</v>
      </c>
      <c r="G172" s="2">
        <v>45571</v>
      </c>
      <c r="H172" s="1" t="s">
        <v>92</v>
      </c>
      <c r="I172" s="1" t="s">
        <v>93</v>
      </c>
      <c r="J172" s="1" t="s">
        <v>48</v>
      </c>
      <c r="K172" s="1" t="s">
        <v>94</v>
      </c>
      <c r="L172">
        <v>1562.43</v>
      </c>
      <c r="M172">
        <v>1195.6300000000001</v>
      </c>
      <c r="N172" s="1" t="s">
        <v>66</v>
      </c>
      <c r="O172" s="1" t="s">
        <v>67</v>
      </c>
      <c r="P172" s="1" t="s">
        <v>68</v>
      </c>
      <c r="Q172">
        <v>3</v>
      </c>
      <c r="R172">
        <v>0.1</v>
      </c>
      <c r="S172" s="1" t="s">
        <v>33</v>
      </c>
      <c r="T172">
        <v>4218.5609999999997</v>
      </c>
      <c r="U172">
        <v>3586.89</v>
      </c>
      <c r="V172">
        <v>631.67100000000005</v>
      </c>
      <c r="W172">
        <f>retail_business_table[[#This Row],[discount]]*100</f>
        <v>10</v>
      </c>
    </row>
    <row r="173" spans="1:23" x14ac:dyDescent="0.25">
      <c r="A173" s="1" t="s">
        <v>574</v>
      </c>
      <c r="B173" s="2">
        <v>45675</v>
      </c>
      <c r="C173" s="1" t="s">
        <v>575</v>
      </c>
      <c r="D173" s="1" t="s">
        <v>24</v>
      </c>
      <c r="E173" s="2">
        <v>21586</v>
      </c>
      <c r="F173" s="1" t="s">
        <v>576</v>
      </c>
      <c r="G173" s="2">
        <v>45168</v>
      </c>
      <c r="H173" s="1" t="s">
        <v>98</v>
      </c>
      <c r="I173" s="1" t="s">
        <v>99</v>
      </c>
      <c r="J173" s="1" t="s">
        <v>80</v>
      </c>
      <c r="K173" s="1" t="s">
        <v>100</v>
      </c>
      <c r="L173">
        <v>1879.08</v>
      </c>
      <c r="M173">
        <v>1004.56</v>
      </c>
      <c r="N173" s="1" t="s">
        <v>73</v>
      </c>
      <c r="O173" s="1" t="s">
        <v>74</v>
      </c>
      <c r="P173" s="1" t="s">
        <v>52</v>
      </c>
      <c r="Q173">
        <v>5</v>
      </c>
      <c r="R173">
        <v>0.05</v>
      </c>
      <c r="S173" s="1" t="s">
        <v>69</v>
      </c>
      <c r="T173">
        <v>8925.6299999999992</v>
      </c>
      <c r="U173">
        <v>5022.8</v>
      </c>
      <c r="V173">
        <v>3902.83</v>
      </c>
      <c r="W173">
        <f>retail_business_table[[#This Row],[discount]]*100</f>
        <v>5</v>
      </c>
    </row>
    <row r="174" spans="1:23" x14ac:dyDescent="0.25">
      <c r="A174" s="1" t="s">
        <v>577</v>
      </c>
      <c r="B174" s="2">
        <v>45537</v>
      </c>
      <c r="C174" s="1" t="s">
        <v>83</v>
      </c>
      <c r="D174" s="1" t="s">
        <v>24</v>
      </c>
      <c r="E174" s="2">
        <v>24638</v>
      </c>
      <c r="F174" s="1" t="s">
        <v>84</v>
      </c>
      <c r="G174" s="2">
        <v>44553</v>
      </c>
      <c r="H174" s="1" t="s">
        <v>260</v>
      </c>
      <c r="I174" s="1" t="s">
        <v>261</v>
      </c>
      <c r="J174" s="1" t="s">
        <v>48</v>
      </c>
      <c r="K174" s="1" t="s">
        <v>131</v>
      </c>
      <c r="L174">
        <v>1272.23</v>
      </c>
      <c r="M174">
        <v>952.65</v>
      </c>
      <c r="N174" s="1" t="s">
        <v>40</v>
      </c>
      <c r="O174" s="1" t="s">
        <v>41</v>
      </c>
      <c r="P174" s="1" t="s">
        <v>42</v>
      </c>
      <c r="Q174">
        <v>2</v>
      </c>
      <c r="R174">
        <v>0</v>
      </c>
      <c r="S174" s="1" t="s">
        <v>33</v>
      </c>
      <c r="T174">
        <v>2544.46</v>
      </c>
      <c r="U174">
        <v>1905.3</v>
      </c>
      <c r="V174">
        <v>639.16</v>
      </c>
      <c r="W174">
        <f>retail_business_table[[#This Row],[discount]]*100</f>
        <v>0</v>
      </c>
    </row>
    <row r="175" spans="1:23" x14ac:dyDescent="0.25">
      <c r="A175" s="1" t="s">
        <v>578</v>
      </c>
      <c r="B175" s="2">
        <v>45799</v>
      </c>
      <c r="C175" s="1" t="s">
        <v>278</v>
      </c>
      <c r="D175" s="1" t="s">
        <v>24</v>
      </c>
      <c r="E175" s="2">
        <v>22435</v>
      </c>
      <c r="F175" s="1" t="s">
        <v>279</v>
      </c>
      <c r="G175" s="2">
        <v>45087</v>
      </c>
      <c r="H175" s="1" t="s">
        <v>319</v>
      </c>
      <c r="I175" s="1" t="s">
        <v>320</v>
      </c>
      <c r="J175" s="1" t="s">
        <v>48</v>
      </c>
      <c r="K175" s="1" t="s">
        <v>131</v>
      </c>
      <c r="L175">
        <v>1194.1199999999999</v>
      </c>
      <c r="M175">
        <v>838.95</v>
      </c>
      <c r="N175" s="1" t="s">
        <v>30</v>
      </c>
      <c r="O175" s="1" t="s">
        <v>31</v>
      </c>
      <c r="P175" s="1" t="s">
        <v>32</v>
      </c>
      <c r="Q175">
        <v>1</v>
      </c>
      <c r="R175">
        <v>0.1</v>
      </c>
      <c r="S175" s="1" t="s">
        <v>69</v>
      </c>
      <c r="T175">
        <v>1074.7080000000001</v>
      </c>
      <c r="U175">
        <v>838.95</v>
      </c>
      <c r="V175">
        <v>235.75800000000001</v>
      </c>
      <c r="W175">
        <f>retail_business_table[[#This Row],[discount]]*100</f>
        <v>10</v>
      </c>
    </row>
    <row r="176" spans="1:23" x14ac:dyDescent="0.25">
      <c r="A176" s="1" t="s">
        <v>579</v>
      </c>
      <c r="B176" s="2">
        <v>45623</v>
      </c>
      <c r="C176" s="1" t="s">
        <v>553</v>
      </c>
      <c r="D176" s="1" t="s">
        <v>62</v>
      </c>
      <c r="E176" s="2">
        <v>24112</v>
      </c>
      <c r="F176" s="1" t="s">
        <v>554</v>
      </c>
      <c r="G176" s="2">
        <v>44926</v>
      </c>
      <c r="H176" s="1" t="s">
        <v>305</v>
      </c>
      <c r="I176" s="1" t="s">
        <v>306</v>
      </c>
      <c r="J176" s="1" t="s">
        <v>80</v>
      </c>
      <c r="K176" s="1" t="s">
        <v>307</v>
      </c>
      <c r="L176">
        <v>318.05</v>
      </c>
      <c r="M176">
        <v>187.34</v>
      </c>
      <c r="N176" s="1" t="s">
        <v>73</v>
      </c>
      <c r="O176" s="1" t="s">
        <v>74</v>
      </c>
      <c r="P176" s="1" t="s">
        <v>52</v>
      </c>
      <c r="Q176">
        <v>5</v>
      </c>
      <c r="R176">
        <v>0</v>
      </c>
      <c r="S176" s="1" t="s">
        <v>33</v>
      </c>
      <c r="T176">
        <v>1590.25</v>
      </c>
      <c r="U176">
        <v>936.7</v>
      </c>
      <c r="V176">
        <v>653.54999999999995</v>
      </c>
      <c r="W176">
        <f>retail_business_table[[#This Row],[discount]]*100</f>
        <v>0</v>
      </c>
    </row>
    <row r="177" spans="1:23" x14ac:dyDescent="0.25">
      <c r="A177" s="1" t="s">
        <v>580</v>
      </c>
      <c r="B177" s="2">
        <v>45882</v>
      </c>
      <c r="C177" s="1" t="s">
        <v>452</v>
      </c>
      <c r="D177" s="1" t="s">
        <v>24</v>
      </c>
      <c r="E177" s="2">
        <v>22233</v>
      </c>
      <c r="F177" s="1" t="s">
        <v>453</v>
      </c>
      <c r="G177" s="2">
        <v>45720</v>
      </c>
      <c r="H177" s="1" t="s">
        <v>337</v>
      </c>
      <c r="I177" s="1" t="s">
        <v>338</v>
      </c>
      <c r="J177" s="1" t="s">
        <v>48</v>
      </c>
      <c r="K177" s="1" t="s">
        <v>153</v>
      </c>
      <c r="L177">
        <v>1193.0899999999999</v>
      </c>
      <c r="M177">
        <v>818.24</v>
      </c>
      <c r="N177" s="1" t="s">
        <v>50</v>
      </c>
      <c r="O177" s="1" t="s">
        <v>51</v>
      </c>
      <c r="P177" s="1" t="s">
        <v>52</v>
      </c>
      <c r="Q177">
        <v>3</v>
      </c>
      <c r="R177">
        <v>0.1</v>
      </c>
      <c r="S177" s="1" t="s">
        <v>33</v>
      </c>
      <c r="T177">
        <v>3221.3429999999998</v>
      </c>
      <c r="U177">
        <v>2454.7199999999998</v>
      </c>
      <c r="V177">
        <v>766.62300000000005</v>
      </c>
      <c r="W177">
        <f>retail_business_table[[#This Row],[discount]]*100</f>
        <v>10</v>
      </c>
    </row>
    <row r="178" spans="1:23" x14ac:dyDescent="0.25">
      <c r="A178" s="1" t="s">
        <v>581</v>
      </c>
      <c r="B178" s="2">
        <v>45886</v>
      </c>
      <c r="C178" s="1" t="s">
        <v>582</v>
      </c>
      <c r="D178" s="1" t="s">
        <v>24</v>
      </c>
      <c r="E178" s="2">
        <v>27624</v>
      </c>
      <c r="F178" s="1" t="s">
        <v>583</v>
      </c>
      <c r="G178" s="2">
        <v>44577</v>
      </c>
      <c r="H178" s="1" t="s">
        <v>165</v>
      </c>
      <c r="I178" s="1" t="s">
        <v>166</v>
      </c>
      <c r="J178" s="1" t="s">
        <v>28</v>
      </c>
      <c r="K178" s="1" t="s">
        <v>59</v>
      </c>
      <c r="L178">
        <v>1878.47</v>
      </c>
      <c r="M178">
        <v>1014.91</v>
      </c>
      <c r="N178" s="1" t="s">
        <v>66</v>
      </c>
      <c r="O178" s="1" t="s">
        <v>67</v>
      </c>
      <c r="P178" s="1" t="s">
        <v>68</v>
      </c>
      <c r="Q178">
        <v>2</v>
      </c>
      <c r="R178">
        <v>0.05</v>
      </c>
      <c r="S178" s="1" t="s">
        <v>53</v>
      </c>
      <c r="T178">
        <v>3569.0929999999998</v>
      </c>
      <c r="U178">
        <v>2029.82</v>
      </c>
      <c r="V178">
        <v>1539.2729999999999</v>
      </c>
      <c r="W178">
        <f>retail_business_table[[#This Row],[discount]]*100</f>
        <v>5</v>
      </c>
    </row>
    <row r="179" spans="1:23" x14ac:dyDescent="0.25">
      <c r="A179" s="1" t="s">
        <v>584</v>
      </c>
      <c r="B179" s="2">
        <v>45390</v>
      </c>
      <c r="C179" s="1" t="s">
        <v>565</v>
      </c>
      <c r="D179" s="1" t="s">
        <v>24</v>
      </c>
      <c r="E179" s="2">
        <v>34565</v>
      </c>
      <c r="F179" s="1" t="s">
        <v>566</v>
      </c>
      <c r="G179" s="2">
        <v>45608</v>
      </c>
      <c r="H179" s="1" t="s">
        <v>123</v>
      </c>
      <c r="I179" s="1" t="s">
        <v>124</v>
      </c>
      <c r="J179" s="1" t="s">
        <v>28</v>
      </c>
      <c r="K179" s="1" t="s">
        <v>125</v>
      </c>
      <c r="L179">
        <v>1858.75</v>
      </c>
      <c r="M179">
        <v>1451.16</v>
      </c>
      <c r="N179" s="1" t="s">
        <v>50</v>
      </c>
      <c r="O179" s="1" t="s">
        <v>51</v>
      </c>
      <c r="P179" s="1" t="s">
        <v>52</v>
      </c>
      <c r="Q179">
        <v>1</v>
      </c>
      <c r="R179">
        <v>0</v>
      </c>
      <c r="S179" s="1" t="s">
        <v>69</v>
      </c>
      <c r="T179">
        <v>1858.75</v>
      </c>
      <c r="U179">
        <v>1451.16</v>
      </c>
      <c r="V179">
        <v>407.59</v>
      </c>
      <c r="W179">
        <f>retail_business_table[[#This Row],[discount]]*100</f>
        <v>0</v>
      </c>
    </row>
    <row r="180" spans="1:23" x14ac:dyDescent="0.25">
      <c r="A180" s="1" t="s">
        <v>585</v>
      </c>
      <c r="B180" s="2">
        <v>45387</v>
      </c>
      <c r="C180" s="1" t="s">
        <v>586</v>
      </c>
      <c r="D180" s="1" t="s">
        <v>24</v>
      </c>
      <c r="E180" s="2">
        <v>34560</v>
      </c>
      <c r="F180" s="1" t="s">
        <v>587</v>
      </c>
      <c r="G180" s="2">
        <v>45822</v>
      </c>
      <c r="H180" s="1" t="s">
        <v>188</v>
      </c>
      <c r="I180" s="1" t="s">
        <v>189</v>
      </c>
      <c r="J180" s="1" t="s">
        <v>28</v>
      </c>
      <c r="K180" s="1" t="s">
        <v>125</v>
      </c>
      <c r="L180">
        <v>323.92</v>
      </c>
      <c r="M180">
        <v>242.98</v>
      </c>
      <c r="N180" s="1" t="s">
        <v>40</v>
      </c>
      <c r="O180" s="1" t="s">
        <v>41</v>
      </c>
      <c r="P180" s="1" t="s">
        <v>42</v>
      </c>
      <c r="Q180">
        <v>4</v>
      </c>
      <c r="R180">
        <v>0.1</v>
      </c>
      <c r="S180" s="1" t="s">
        <v>69</v>
      </c>
      <c r="T180">
        <v>1166.1120000000001</v>
      </c>
      <c r="U180">
        <v>971.92</v>
      </c>
      <c r="V180">
        <v>194.19200000000001</v>
      </c>
      <c r="W180">
        <f>retail_business_table[[#This Row],[discount]]*100</f>
        <v>10</v>
      </c>
    </row>
    <row r="181" spans="1:23" x14ac:dyDescent="0.25">
      <c r="A181" s="1" t="s">
        <v>588</v>
      </c>
      <c r="B181" s="2">
        <v>45447</v>
      </c>
      <c r="C181" s="1" t="s">
        <v>514</v>
      </c>
      <c r="D181" s="1" t="s">
        <v>24</v>
      </c>
      <c r="E181" s="2">
        <v>30183</v>
      </c>
      <c r="F181" s="1" t="s">
        <v>515</v>
      </c>
      <c r="G181" s="2">
        <v>44184</v>
      </c>
      <c r="H181" s="1" t="s">
        <v>78</v>
      </c>
      <c r="I181" s="1" t="s">
        <v>79</v>
      </c>
      <c r="J181" s="1" t="s">
        <v>80</v>
      </c>
      <c r="K181" s="1" t="s">
        <v>81</v>
      </c>
      <c r="L181">
        <v>123.19</v>
      </c>
      <c r="M181">
        <v>80.36</v>
      </c>
      <c r="N181" s="1" t="s">
        <v>30</v>
      </c>
      <c r="O181" s="1" t="s">
        <v>31</v>
      </c>
      <c r="P181" s="1" t="s">
        <v>32</v>
      </c>
      <c r="Q181">
        <v>3</v>
      </c>
      <c r="R181">
        <v>0</v>
      </c>
      <c r="S181" s="1" t="s">
        <v>88</v>
      </c>
      <c r="T181">
        <v>369.57</v>
      </c>
      <c r="U181">
        <v>241.08</v>
      </c>
      <c r="V181">
        <v>128.49</v>
      </c>
      <c r="W181">
        <f>retail_business_table[[#This Row],[discount]]*100</f>
        <v>0</v>
      </c>
    </row>
    <row r="182" spans="1:23" x14ac:dyDescent="0.25">
      <c r="A182" s="1" t="s">
        <v>589</v>
      </c>
      <c r="B182" s="2">
        <v>45471</v>
      </c>
      <c r="C182" s="1" t="s">
        <v>590</v>
      </c>
      <c r="D182" s="1" t="s">
        <v>24</v>
      </c>
      <c r="E182" s="2">
        <v>27339</v>
      </c>
      <c r="F182" s="1" t="s">
        <v>591</v>
      </c>
      <c r="G182" s="2">
        <v>44754</v>
      </c>
      <c r="H182" s="1" t="s">
        <v>37</v>
      </c>
      <c r="I182" s="1" t="s">
        <v>38</v>
      </c>
      <c r="J182" s="1" t="s">
        <v>28</v>
      </c>
      <c r="K182" s="1" t="s">
        <v>39</v>
      </c>
      <c r="L182">
        <v>29.24</v>
      </c>
      <c r="M182">
        <v>15.28</v>
      </c>
      <c r="N182" s="1" t="s">
        <v>50</v>
      </c>
      <c r="O182" s="1" t="s">
        <v>51</v>
      </c>
      <c r="P182" s="1" t="s">
        <v>52</v>
      </c>
      <c r="Q182">
        <v>5</v>
      </c>
      <c r="R182">
        <v>0</v>
      </c>
      <c r="S182" s="1" t="s">
        <v>88</v>
      </c>
      <c r="T182">
        <v>146.19999999999999</v>
      </c>
      <c r="U182">
        <v>76.400000000000006</v>
      </c>
      <c r="V182">
        <v>69.8</v>
      </c>
      <c r="W182">
        <f>retail_business_table[[#This Row],[discount]]*100</f>
        <v>0</v>
      </c>
    </row>
    <row r="183" spans="1:23" x14ac:dyDescent="0.25">
      <c r="A183" s="1" t="s">
        <v>592</v>
      </c>
      <c r="B183" s="2">
        <v>45291</v>
      </c>
      <c r="C183" s="1" t="s">
        <v>149</v>
      </c>
      <c r="D183" s="1" t="s">
        <v>24</v>
      </c>
      <c r="E183" s="2">
        <v>26230</v>
      </c>
      <c r="F183" s="1" t="s">
        <v>150</v>
      </c>
      <c r="G183" s="2">
        <v>44259</v>
      </c>
      <c r="H183" s="1" t="s">
        <v>483</v>
      </c>
      <c r="I183" s="1" t="s">
        <v>484</v>
      </c>
      <c r="J183" s="1" t="s">
        <v>28</v>
      </c>
      <c r="K183" s="1" t="s">
        <v>29</v>
      </c>
      <c r="L183">
        <v>1485.05</v>
      </c>
      <c r="M183">
        <v>988.31</v>
      </c>
      <c r="N183" s="1" t="s">
        <v>40</v>
      </c>
      <c r="O183" s="1" t="s">
        <v>41</v>
      </c>
      <c r="P183" s="1" t="s">
        <v>42</v>
      </c>
      <c r="Q183">
        <v>4</v>
      </c>
      <c r="R183">
        <v>0.15</v>
      </c>
      <c r="S183" s="1" t="s">
        <v>53</v>
      </c>
      <c r="T183">
        <v>5049.17</v>
      </c>
      <c r="U183">
        <v>3953.24</v>
      </c>
      <c r="V183">
        <v>1095.93</v>
      </c>
      <c r="W183">
        <f>retail_business_table[[#This Row],[discount]]*100</f>
        <v>15</v>
      </c>
    </row>
    <row r="184" spans="1:23" x14ac:dyDescent="0.25">
      <c r="A184" s="1" t="s">
        <v>593</v>
      </c>
      <c r="B184" s="2">
        <v>45798</v>
      </c>
      <c r="C184" s="1" t="s">
        <v>163</v>
      </c>
      <c r="D184" s="1" t="s">
        <v>62</v>
      </c>
      <c r="E184" s="2">
        <v>34980</v>
      </c>
      <c r="F184" s="1" t="s">
        <v>164</v>
      </c>
      <c r="G184" s="2">
        <v>45124</v>
      </c>
      <c r="H184" s="1" t="s">
        <v>337</v>
      </c>
      <c r="I184" s="1" t="s">
        <v>338</v>
      </c>
      <c r="J184" s="1" t="s">
        <v>48</v>
      </c>
      <c r="K184" s="1" t="s">
        <v>153</v>
      </c>
      <c r="L184">
        <v>1193.0899999999999</v>
      </c>
      <c r="M184">
        <v>818.24</v>
      </c>
      <c r="N184" s="1" t="s">
        <v>30</v>
      </c>
      <c r="O184" s="1" t="s">
        <v>31</v>
      </c>
      <c r="P184" s="1" t="s">
        <v>32</v>
      </c>
      <c r="Q184">
        <v>2</v>
      </c>
      <c r="R184">
        <v>0</v>
      </c>
      <c r="S184" s="1" t="s">
        <v>33</v>
      </c>
      <c r="T184">
        <v>2386.1799999999998</v>
      </c>
      <c r="U184">
        <v>1636.48</v>
      </c>
      <c r="V184">
        <v>749.7</v>
      </c>
      <c r="W184">
        <f>retail_business_table[[#This Row],[discount]]*100</f>
        <v>0</v>
      </c>
    </row>
    <row r="185" spans="1:23" x14ac:dyDescent="0.25">
      <c r="A185" s="1" t="s">
        <v>594</v>
      </c>
      <c r="B185" s="2">
        <v>45527</v>
      </c>
      <c r="C185" s="1" t="s">
        <v>71</v>
      </c>
      <c r="D185" s="1" t="s">
        <v>24</v>
      </c>
      <c r="E185" s="2">
        <v>34163</v>
      </c>
      <c r="F185" s="1" t="s">
        <v>72</v>
      </c>
      <c r="G185" s="2">
        <v>44573</v>
      </c>
      <c r="H185" s="1" t="s">
        <v>46</v>
      </c>
      <c r="I185" s="1" t="s">
        <v>47</v>
      </c>
      <c r="J185" s="1" t="s">
        <v>48</v>
      </c>
      <c r="K185" s="1" t="s">
        <v>49</v>
      </c>
      <c r="L185">
        <v>818.76</v>
      </c>
      <c r="M185">
        <v>527.62</v>
      </c>
      <c r="N185" s="1" t="s">
        <v>66</v>
      </c>
      <c r="O185" s="1" t="s">
        <v>67</v>
      </c>
      <c r="P185" s="1" t="s">
        <v>68</v>
      </c>
      <c r="Q185">
        <v>3</v>
      </c>
      <c r="R185">
        <v>0.15</v>
      </c>
      <c r="S185" s="1" t="s">
        <v>33</v>
      </c>
      <c r="T185">
        <v>2087.8380000000002</v>
      </c>
      <c r="U185">
        <v>1582.86</v>
      </c>
      <c r="V185">
        <v>504.97800000000001</v>
      </c>
      <c r="W185">
        <f>retail_business_table[[#This Row],[discount]]*100</f>
        <v>15</v>
      </c>
    </row>
    <row r="186" spans="1:23" x14ac:dyDescent="0.25">
      <c r="A186" s="1" t="s">
        <v>595</v>
      </c>
      <c r="B186" s="2">
        <v>45840</v>
      </c>
      <c r="C186" s="1" t="s">
        <v>310</v>
      </c>
      <c r="D186" s="1" t="s">
        <v>24</v>
      </c>
      <c r="E186" s="2">
        <v>32850</v>
      </c>
      <c r="F186" s="1" t="s">
        <v>311</v>
      </c>
      <c r="G186" s="2">
        <v>44393</v>
      </c>
      <c r="H186" s="1" t="s">
        <v>37</v>
      </c>
      <c r="I186" s="1" t="s">
        <v>38</v>
      </c>
      <c r="J186" s="1" t="s">
        <v>28</v>
      </c>
      <c r="K186" s="1" t="s">
        <v>39</v>
      </c>
      <c r="L186">
        <v>29.24</v>
      </c>
      <c r="M186">
        <v>15.28</v>
      </c>
      <c r="N186" s="1" t="s">
        <v>50</v>
      </c>
      <c r="O186" s="1" t="s">
        <v>51</v>
      </c>
      <c r="P186" s="1" t="s">
        <v>52</v>
      </c>
      <c r="Q186">
        <v>4</v>
      </c>
      <c r="R186">
        <v>0</v>
      </c>
      <c r="S186" s="1" t="s">
        <v>88</v>
      </c>
      <c r="T186">
        <v>116.96</v>
      </c>
      <c r="U186">
        <v>61.12</v>
      </c>
      <c r="V186">
        <v>55.84</v>
      </c>
      <c r="W186">
        <f>retail_business_table[[#This Row],[discount]]*100</f>
        <v>0</v>
      </c>
    </row>
    <row r="187" spans="1:23" x14ac:dyDescent="0.25">
      <c r="A187" s="1" t="s">
        <v>596</v>
      </c>
      <c r="B187" s="2">
        <v>45464</v>
      </c>
      <c r="C187" s="1" t="s">
        <v>597</v>
      </c>
      <c r="D187" s="1" t="s">
        <v>62</v>
      </c>
      <c r="E187" s="2">
        <v>35905</v>
      </c>
      <c r="F187" s="1" t="s">
        <v>598</v>
      </c>
      <c r="G187" s="2">
        <v>45389</v>
      </c>
      <c r="H187" s="1" t="s">
        <v>483</v>
      </c>
      <c r="I187" s="1" t="s">
        <v>484</v>
      </c>
      <c r="J187" s="1" t="s">
        <v>28</v>
      </c>
      <c r="K187" s="1" t="s">
        <v>29</v>
      </c>
      <c r="L187">
        <v>1485.05</v>
      </c>
      <c r="M187">
        <v>988.31</v>
      </c>
      <c r="N187" s="1" t="s">
        <v>30</v>
      </c>
      <c r="O187" s="1" t="s">
        <v>31</v>
      </c>
      <c r="P187" s="1" t="s">
        <v>32</v>
      </c>
      <c r="Q187">
        <v>2</v>
      </c>
      <c r="R187">
        <v>0.05</v>
      </c>
      <c r="S187" s="1" t="s">
        <v>33</v>
      </c>
      <c r="T187">
        <v>2821.5949999999998</v>
      </c>
      <c r="U187">
        <v>1976.62</v>
      </c>
      <c r="V187">
        <v>844.97500000000002</v>
      </c>
      <c r="W187">
        <f>retail_business_table[[#This Row],[discount]]*100</f>
        <v>5</v>
      </c>
    </row>
    <row r="188" spans="1:23" x14ac:dyDescent="0.25">
      <c r="A188" s="1" t="s">
        <v>599</v>
      </c>
      <c r="B188" s="2">
        <v>45561</v>
      </c>
      <c r="C188" s="1" t="s">
        <v>600</v>
      </c>
      <c r="D188" s="1" t="s">
        <v>24</v>
      </c>
      <c r="E188" s="2">
        <v>19984</v>
      </c>
      <c r="F188" s="1" t="s">
        <v>601</v>
      </c>
      <c r="G188" s="2">
        <v>44328</v>
      </c>
      <c r="H188" s="1" t="s">
        <v>170</v>
      </c>
      <c r="I188" s="1" t="s">
        <v>171</v>
      </c>
      <c r="J188" s="1" t="s">
        <v>28</v>
      </c>
      <c r="K188" s="1" t="s">
        <v>39</v>
      </c>
      <c r="L188">
        <v>1134.8</v>
      </c>
      <c r="M188">
        <v>675.1</v>
      </c>
      <c r="N188" s="1" t="s">
        <v>30</v>
      </c>
      <c r="O188" s="1" t="s">
        <v>31</v>
      </c>
      <c r="P188" s="1" t="s">
        <v>32</v>
      </c>
      <c r="Q188">
        <v>1</v>
      </c>
      <c r="R188">
        <v>0</v>
      </c>
      <c r="S188" s="1" t="s">
        <v>53</v>
      </c>
      <c r="T188">
        <v>1134.8</v>
      </c>
      <c r="U188">
        <v>675.1</v>
      </c>
      <c r="V188">
        <v>459.7</v>
      </c>
      <c r="W188">
        <f>retail_business_table[[#This Row],[discount]]*100</f>
        <v>0</v>
      </c>
    </row>
    <row r="189" spans="1:23" x14ac:dyDescent="0.25">
      <c r="A189" s="1" t="s">
        <v>602</v>
      </c>
      <c r="B189" s="2">
        <v>45404</v>
      </c>
      <c r="C189" s="1" t="s">
        <v>603</v>
      </c>
      <c r="D189" s="1" t="s">
        <v>24</v>
      </c>
      <c r="E189" s="2">
        <v>38926</v>
      </c>
      <c r="F189" s="1" t="s">
        <v>604</v>
      </c>
      <c r="G189" s="2">
        <v>45195</v>
      </c>
      <c r="H189" s="1" t="s">
        <v>123</v>
      </c>
      <c r="I189" s="1" t="s">
        <v>124</v>
      </c>
      <c r="J189" s="1" t="s">
        <v>28</v>
      </c>
      <c r="K189" s="1" t="s">
        <v>125</v>
      </c>
      <c r="L189">
        <v>1858.75</v>
      </c>
      <c r="M189">
        <v>1451.16</v>
      </c>
      <c r="N189" s="1" t="s">
        <v>40</v>
      </c>
      <c r="O189" s="1" t="s">
        <v>41</v>
      </c>
      <c r="P189" s="1" t="s">
        <v>42</v>
      </c>
      <c r="Q189">
        <v>2</v>
      </c>
      <c r="R189">
        <v>0.05</v>
      </c>
      <c r="S189" s="1" t="s">
        <v>53</v>
      </c>
      <c r="T189">
        <v>3531.625</v>
      </c>
      <c r="U189">
        <v>2902.32</v>
      </c>
      <c r="V189">
        <v>629.30499999999995</v>
      </c>
      <c r="W189">
        <f>retail_business_table[[#This Row],[discount]]*100</f>
        <v>5</v>
      </c>
    </row>
    <row r="190" spans="1:23" x14ac:dyDescent="0.25">
      <c r="A190" s="1" t="s">
        <v>605</v>
      </c>
      <c r="B190" s="2">
        <v>45742</v>
      </c>
      <c r="C190" s="1" t="s">
        <v>249</v>
      </c>
      <c r="D190" s="1" t="s">
        <v>24</v>
      </c>
      <c r="E190" s="2">
        <v>30899</v>
      </c>
      <c r="F190" s="1" t="s">
        <v>250</v>
      </c>
      <c r="G190" s="2">
        <v>45421</v>
      </c>
      <c r="H190" s="1" t="s">
        <v>241</v>
      </c>
      <c r="I190" s="1" t="s">
        <v>242</v>
      </c>
      <c r="J190" s="1" t="s">
        <v>28</v>
      </c>
      <c r="K190" s="1" t="s">
        <v>125</v>
      </c>
      <c r="L190">
        <v>1286.55</v>
      </c>
      <c r="M190">
        <v>797.54</v>
      </c>
      <c r="N190" s="1" t="s">
        <v>50</v>
      </c>
      <c r="O190" s="1" t="s">
        <v>51</v>
      </c>
      <c r="P190" s="1" t="s">
        <v>52</v>
      </c>
      <c r="Q190">
        <v>5</v>
      </c>
      <c r="R190">
        <v>0.1</v>
      </c>
      <c r="S190" s="1" t="s">
        <v>88</v>
      </c>
      <c r="T190">
        <v>5789.4750000000004</v>
      </c>
      <c r="U190">
        <v>3987.7</v>
      </c>
      <c r="V190">
        <v>1801.7750000000001</v>
      </c>
      <c r="W190">
        <f>retail_business_table[[#This Row],[discount]]*100</f>
        <v>10</v>
      </c>
    </row>
    <row r="191" spans="1:23" x14ac:dyDescent="0.25">
      <c r="A191" s="1" t="s">
        <v>606</v>
      </c>
      <c r="B191" s="2">
        <v>45807</v>
      </c>
      <c r="C191" s="1" t="s">
        <v>607</v>
      </c>
      <c r="D191" s="1" t="s">
        <v>62</v>
      </c>
      <c r="E191" s="2">
        <v>35236</v>
      </c>
      <c r="F191" s="1" t="s">
        <v>608</v>
      </c>
      <c r="G191" s="2">
        <v>45242</v>
      </c>
      <c r="H191" s="1" t="s">
        <v>188</v>
      </c>
      <c r="I191" s="1" t="s">
        <v>189</v>
      </c>
      <c r="J191" s="1" t="s">
        <v>28</v>
      </c>
      <c r="K191" s="1" t="s">
        <v>125</v>
      </c>
      <c r="L191">
        <v>323.92</v>
      </c>
      <c r="M191">
        <v>242.98</v>
      </c>
      <c r="N191" s="1" t="s">
        <v>66</v>
      </c>
      <c r="O191" s="1" t="s">
        <v>67</v>
      </c>
      <c r="P191" s="1" t="s">
        <v>68</v>
      </c>
      <c r="Q191">
        <v>4</v>
      </c>
      <c r="R191">
        <v>0</v>
      </c>
      <c r="S191" s="1" t="s">
        <v>53</v>
      </c>
      <c r="T191">
        <v>1295.68</v>
      </c>
      <c r="U191">
        <v>971.92</v>
      </c>
      <c r="V191">
        <v>323.76</v>
      </c>
      <c r="W191">
        <f>retail_business_table[[#This Row],[discount]]*100</f>
        <v>0</v>
      </c>
    </row>
    <row r="192" spans="1:23" x14ac:dyDescent="0.25">
      <c r="A192" s="1" t="s">
        <v>609</v>
      </c>
      <c r="B192" s="2">
        <v>45193</v>
      </c>
      <c r="C192" s="1" t="s">
        <v>239</v>
      </c>
      <c r="D192" s="1" t="s">
        <v>62</v>
      </c>
      <c r="E192" s="2">
        <v>30128</v>
      </c>
      <c r="F192" s="1" t="s">
        <v>240</v>
      </c>
      <c r="G192" s="2">
        <v>45401</v>
      </c>
      <c r="H192" s="1" t="s">
        <v>151</v>
      </c>
      <c r="I192" s="1" t="s">
        <v>152</v>
      </c>
      <c r="J192" s="1" t="s">
        <v>48</v>
      </c>
      <c r="K192" s="1" t="s">
        <v>153</v>
      </c>
      <c r="L192">
        <v>1474.12</v>
      </c>
      <c r="M192">
        <v>764.02</v>
      </c>
      <c r="N192" s="1" t="s">
        <v>30</v>
      </c>
      <c r="O192" s="1" t="s">
        <v>31</v>
      </c>
      <c r="P192" s="1" t="s">
        <v>32</v>
      </c>
      <c r="Q192">
        <v>5</v>
      </c>
      <c r="R192">
        <v>0.15</v>
      </c>
      <c r="S192" s="1" t="s">
        <v>53</v>
      </c>
      <c r="T192">
        <v>6265.01</v>
      </c>
      <c r="U192">
        <v>3820.1</v>
      </c>
      <c r="V192">
        <v>2444.91</v>
      </c>
      <c r="W192">
        <f>retail_business_table[[#This Row],[discount]]*100</f>
        <v>15</v>
      </c>
    </row>
    <row r="193" spans="1:23" x14ac:dyDescent="0.25">
      <c r="A193" s="1" t="s">
        <v>610</v>
      </c>
      <c r="B193" s="2">
        <v>45226</v>
      </c>
      <c r="C193" s="1" t="s">
        <v>611</v>
      </c>
      <c r="D193" s="1" t="s">
        <v>24</v>
      </c>
      <c r="E193" s="2">
        <v>38193</v>
      </c>
      <c r="F193" s="1" t="s">
        <v>612</v>
      </c>
      <c r="G193" s="2">
        <v>44302</v>
      </c>
      <c r="H193" s="1" t="s">
        <v>201</v>
      </c>
      <c r="I193" s="1" t="s">
        <v>202</v>
      </c>
      <c r="J193" s="1" t="s">
        <v>48</v>
      </c>
      <c r="K193" s="1" t="s">
        <v>94</v>
      </c>
      <c r="L193">
        <v>1762.92</v>
      </c>
      <c r="M193">
        <v>1346.48</v>
      </c>
      <c r="N193" s="1" t="s">
        <v>40</v>
      </c>
      <c r="O193" s="1" t="s">
        <v>41</v>
      </c>
      <c r="P193" s="1" t="s">
        <v>42</v>
      </c>
      <c r="Q193">
        <v>3</v>
      </c>
      <c r="R193">
        <v>0</v>
      </c>
      <c r="S193" s="1" t="s">
        <v>53</v>
      </c>
      <c r="T193">
        <v>5288.76</v>
      </c>
      <c r="U193">
        <v>4039.44</v>
      </c>
      <c r="V193">
        <v>1249.32</v>
      </c>
      <c r="W193">
        <f>retail_business_table[[#This Row],[discount]]*100</f>
        <v>0</v>
      </c>
    </row>
    <row r="194" spans="1:23" x14ac:dyDescent="0.25">
      <c r="A194" s="1" t="s">
        <v>613</v>
      </c>
      <c r="B194" s="2">
        <v>45670</v>
      </c>
      <c r="C194" s="1" t="s">
        <v>477</v>
      </c>
      <c r="D194" s="1" t="s">
        <v>24</v>
      </c>
      <c r="E194" s="2">
        <v>31688</v>
      </c>
      <c r="F194" s="1" t="s">
        <v>478</v>
      </c>
      <c r="G194" s="2">
        <v>44751</v>
      </c>
      <c r="H194" s="1" t="s">
        <v>260</v>
      </c>
      <c r="I194" s="1" t="s">
        <v>261</v>
      </c>
      <c r="J194" s="1" t="s">
        <v>48</v>
      </c>
      <c r="K194" s="1" t="s">
        <v>131</v>
      </c>
      <c r="L194">
        <v>1272.23</v>
      </c>
      <c r="M194">
        <v>952.65</v>
      </c>
      <c r="N194" s="1" t="s">
        <v>30</v>
      </c>
      <c r="O194" s="1" t="s">
        <v>31</v>
      </c>
      <c r="P194" s="1" t="s">
        <v>32</v>
      </c>
      <c r="Q194">
        <v>2</v>
      </c>
      <c r="R194">
        <v>0.15</v>
      </c>
      <c r="S194" s="1" t="s">
        <v>33</v>
      </c>
      <c r="T194">
        <v>2162.7910000000002</v>
      </c>
      <c r="U194">
        <v>1905.3</v>
      </c>
      <c r="V194">
        <v>257.49099999999999</v>
      </c>
      <c r="W194">
        <f>retail_business_table[[#This Row],[discount]]*100</f>
        <v>15</v>
      </c>
    </row>
    <row r="195" spans="1:23" x14ac:dyDescent="0.25">
      <c r="A195" s="1" t="s">
        <v>614</v>
      </c>
      <c r="B195" s="2">
        <v>45268</v>
      </c>
      <c r="C195" s="1" t="s">
        <v>266</v>
      </c>
      <c r="D195" s="1" t="s">
        <v>62</v>
      </c>
      <c r="E195" s="2">
        <v>26428</v>
      </c>
      <c r="F195" s="1" t="s">
        <v>267</v>
      </c>
      <c r="G195" s="2">
        <v>44123</v>
      </c>
      <c r="H195" s="1" t="s">
        <v>319</v>
      </c>
      <c r="I195" s="1" t="s">
        <v>320</v>
      </c>
      <c r="J195" s="1" t="s">
        <v>48</v>
      </c>
      <c r="K195" s="1" t="s">
        <v>131</v>
      </c>
      <c r="L195">
        <v>1194.1199999999999</v>
      </c>
      <c r="M195">
        <v>838.95</v>
      </c>
      <c r="N195" s="1" t="s">
        <v>40</v>
      </c>
      <c r="O195" s="1" t="s">
        <v>41</v>
      </c>
      <c r="P195" s="1" t="s">
        <v>42</v>
      </c>
      <c r="Q195">
        <v>1</v>
      </c>
      <c r="R195">
        <v>0.05</v>
      </c>
      <c r="S195" s="1" t="s">
        <v>53</v>
      </c>
      <c r="T195">
        <v>1134.414</v>
      </c>
      <c r="U195">
        <v>838.95</v>
      </c>
      <c r="V195">
        <v>295.464</v>
      </c>
      <c r="W195">
        <f>retail_business_table[[#This Row],[discount]]*100</f>
        <v>5</v>
      </c>
    </row>
    <row r="196" spans="1:23" x14ac:dyDescent="0.25">
      <c r="A196" s="1" t="s">
        <v>615</v>
      </c>
      <c r="B196" s="2">
        <v>45815</v>
      </c>
      <c r="C196" s="1" t="s">
        <v>616</v>
      </c>
      <c r="D196" s="1" t="s">
        <v>24</v>
      </c>
      <c r="E196" s="2">
        <v>38959</v>
      </c>
      <c r="F196" s="1" t="s">
        <v>617</v>
      </c>
      <c r="G196" s="2">
        <v>44587</v>
      </c>
      <c r="H196" s="1" t="s">
        <v>123</v>
      </c>
      <c r="I196" s="1" t="s">
        <v>124</v>
      </c>
      <c r="J196" s="1" t="s">
        <v>28</v>
      </c>
      <c r="K196" s="1" t="s">
        <v>125</v>
      </c>
      <c r="L196">
        <v>1858.75</v>
      </c>
      <c r="M196">
        <v>1451.16</v>
      </c>
      <c r="N196" s="1" t="s">
        <v>40</v>
      </c>
      <c r="O196" s="1" t="s">
        <v>41</v>
      </c>
      <c r="P196" s="1" t="s">
        <v>42</v>
      </c>
      <c r="Q196">
        <v>5</v>
      </c>
      <c r="R196">
        <v>0</v>
      </c>
      <c r="S196" s="1" t="s">
        <v>53</v>
      </c>
      <c r="T196">
        <v>9293.75</v>
      </c>
      <c r="U196">
        <v>7255.8</v>
      </c>
      <c r="V196">
        <v>2037.95</v>
      </c>
      <c r="W196">
        <f>retail_business_table[[#This Row],[discount]]*100</f>
        <v>0</v>
      </c>
    </row>
    <row r="197" spans="1:23" x14ac:dyDescent="0.25">
      <c r="A197" s="1" t="s">
        <v>618</v>
      </c>
      <c r="B197" s="2">
        <v>45542</v>
      </c>
      <c r="C197" s="1" t="s">
        <v>236</v>
      </c>
      <c r="D197" s="1" t="s">
        <v>62</v>
      </c>
      <c r="E197" s="2">
        <v>37929</v>
      </c>
      <c r="F197" s="1" t="s">
        <v>237</v>
      </c>
      <c r="G197" s="2">
        <v>44928</v>
      </c>
      <c r="H197" s="1" t="s">
        <v>145</v>
      </c>
      <c r="I197" s="1" t="s">
        <v>146</v>
      </c>
      <c r="J197" s="1" t="s">
        <v>48</v>
      </c>
      <c r="K197" s="1" t="s">
        <v>147</v>
      </c>
      <c r="L197">
        <v>248.57</v>
      </c>
      <c r="M197">
        <v>190.67</v>
      </c>
      <c r="N197" s="1" t="s">
        <v>30</v>
      </c>
      <c r="O197" s="1" t="s">
        <v>31</v>
      </c>
      <c r="P197" s="1" t="s">
        <v>32</v>
      </c>
      <c r="Q197">
        <v>2</v>
      </c>
      <c r="R197">
        <v>0.1</v>
      </c>
      <c r="S197" s="1" t="s">
        <v>69</v>
      </c>
      <c r="T197">
        <v>447.42599999999999</v>
      </c>
      <c r="U197">
        <v>381.34</v>
      </c>
      <c r="V197">
        <v>66.085999999999999</v>
      </c>
      <c r="W197">
        <f>retail_business_table[[#This Row],[discount]]*100</f>
        <v>10</v>
      </c>
    </row>
    <row r="198" spans="1:23" x14ac:dyDescent="0.25">
      <c r="A198" s="1" t="s">
        <v>619</v>
      </c>
      <c r="B198" s="2">
        <v>45435</v>
      </c>
      <c r="C198" s="1" t="s">
        <v>239</v>
      </c>
      <c r="D198" s="1" t="s">
        <v>62</v>
      </c>
      <c r="E198" s="2">
        <v>30128</v>
      </c>
      <c r="F198" s="1" t="s">
        <v>240</v>
      </c>
      <c r="G198" s="2">
        <v>45401</v>
      </c>
      <c r="H198" s="1" t="s">
        <v>246</v>
      </c>
      <c r="I198" s="1" t="s">
        <v>247</v>
      </c>
      <c r="J198" s="1" t="s">
        <v>28</v>
      </c>
      <c r="K198" s="1" t="s">
        <v>39</v>
      </c>
      <c r="L198">
        <v>429.15</v>
      </c>
      <c r="M198">
        <v>258.72000000000003</v>
      </c>
      <c r="N198" s="1" t="s">
        <v>73</v>
      </c>
      <c r="O198" s="1" t="s">
        <v>74</v>
      </c>
      <c r="P198" s="1" t="s">
        <v>52</v>
      </c>
      <c r="Q198">
        <v>1</v>
      </c>
      <c r="R198">
        <v>0.05</v>
      </c>
      <c r="S198" s="1" t="s">
        <v>33</v>
      </c>
      <c r="T198">
        <v>407.6925</v>
      </c>
      <c r="U198">
        <v>258.72000000000003</v>
      </c>
      <c r="V198">
        <v>148.9725</v>
      </c>
      <c r="W198">
        <f>retail_business_table[[#This Row],[discount]]*100</f>
        <v>5</v>
      </c>
    </row>
    <row r="199" spans="1:23" x14ac:dyDescent="0.25">
      <c r="A199" s="1" t="s">
        <v>620</v>
      </c>
      <c r="B199" s="2">
        <v>45730</v>
      </c>
      <c r="C199" s="1" t="s">
        <v>582</v>
      </c>
      <c r="D199" s="1" t="s">
        <v>24</v>
      </c>
      <c r="E199" s="2">
        <v>27624</v>
      </c>
      <c r="F199" s="1" t="s">
        <v>583</v>
      </c>
      <c r="G199" s="2">
        <v>44577</v>
      </c>
      <c r="H199" s="1" t="s">
        <v>246</v>
      </c>
      <c r="I199" s="1" t="s">
        <v>247</v>
      </c>
      <c r="J199" s="1" t="s">
        <v>28</v>
      </c>
      <c r="K199" s="1" t="s">
        <v>39</v>
      </c>
      <c r="L199">
        <v>429.15</v>
      </c>
      <c r="M199">
        <v>258.72000000000003</v>
      </c>
      <c r="N199" s="1" t="s">
        <v>50</v>
      </c>
      <c r="O199" s="1" t="s">
        <v>51</v>
      </c>
      <c r="P199" s="1" t="s">
        <v>52</v>
      </c>
      <c r="Q199">
        <v>2</v>
      </c>
      <c r="R199">
        <v>0</v>
      </c>
      <c r="S199" s="1" t="s">
        <v>69</v>
      </c>
      <c r="T199">
        <v>858.3</v>
      </c>
      <c r="U199">
        <v>517.44000000000005</v>
      </c>
      <c r="V199">
        <v>340.86</v>
      </c>
      <c r="W199">
        <f>retail_business_table[[#This Row],[discount]]*100</f>
        <v>0</v>
      </c>
    </row>
    <row r="200" spans="1:23" x14ac:dyDescent="0.25">
      <c r="A200" s="1" t="s">
        <v>621</v>
      </c>
      <c r="B200" s="2">
        <v>45874</v>
      </c>
      <c r="C200" s="1" t="s">
        <v>492</v>
      </c>
      <c r="D200" s="1" t="s">
        <v>62</v>
      </c>
      <c r="E200" s="2">
        <v>31304</v>
      </c>
      <c r="F200" s="1" t="s">
        <v>493</v>
      </c>
      <c r="G200" s="2">
        <v>44186</v>
      </c>
      <c r="H200" s="1" t="s">
        <v>246</v>
      </c>
      <c r="I200" s="1" t="s">
        <v>247</v>
      </c>
      <c r="J200" s="1" t="s">
        <v>28</v>
      </c>
      <c r="K200" s="1" t="s">
        <v>39</v>
      </c>
      <c r="L200">
        <v>429.15</v>
      </c>
      <c r="M200">
        <v>258.72000000000003</v>
      </c>
      <c r="N200" s="1" t="s">
        <v>50</v>
      </c>
      <c r="O200" s="1" t="s">
        <v>51</v>
      </c>
      <c r="P200" s="1" t="s">
        <v>52</v>
      </c>
      <c r="Q200">
        <v>2</v>
      </c>
      <c r="R200">
        <v>0.05</v>
      </c>
      <c r="S200" s="1" t="s">
        <v>88</v>
      </c>
      <c r="T200">
        <v>815.38499999999999</v>
      </c>
      <c r="U200">
        <v>517.44000000000005</v>
      </c>
      <c r="V200">
        <v>297.94499999999999</v>
      </c>
      <c r="W200">
        <f>retail_business_table[[#This Row],[discount]]*100</f>
        <v>5</v>
      </c>
    </row>
    <row r="201" spans="1:23" x14ac:dyDescent="0.25">
      <c r="A201" s="1" t="s">
        <v>622</v>
      </c>
      <c r="B201" s="2">
        <v>45260</v>
      </c>
      <c r="C201" s="1" t="s">
        <v>116</v>
      </c>
      <c r="D201" s="1" t="s">
        <v>24</v>
      </c>
      <c r="E201" s="2">
        <v>23397</v>
      </c>
      <c r="F201" s="1" t="s">
        <v>117</v>
      </c>
      <c r="G201" s="2">
        <v>44737</v>
      </c>
      <c r="H201" s="1" t="s">
        <v>241</v>
      </c>
      <c r="I201" s="1" t="s">
        <v>242</v>
      </c>
      <c r="J201" s="1" t="s">
        <v>28</v>
      </c>
      <c r="K201" s="1" t="s">
        <v>125</v>
      </c>
      <c r="L201">
        <v>1286.55</v>
      </c>
      <c r="M201">
        <v>797.54</v>
      </c>
      <c r="N201" s="1" t="s">
        <v>40</v>
      </c>
      <c r="O201" s="1" t="s">
        <v>41</v>
      </c>
      <c r="P201" s="1" t="s">
        <v>42</v>
      </c>
      <c r="Q201">
        <v>4</v>
      </c>
      <c r="R201">
        <v>0.15</v>
      </c>
      <c r="S201" s="1" t="s">
        <v>33</v>
      </c>
      <c r="T201">
        <v>4374.2700000000004</v>
      </c>
      <c r="U201">
        <v>3190.16</v>
      </c>
      <c r="V201">
        <v>1184.1099999999999</v>
      </c>
      <c r="W201">
        <f>retail_business_table[[#This Row],[discount]]*100</f>
        <v>15</v>
      </c>
    </row>
    <row r="202" spans="1:23" x14ac:dyDescent="0.25">
      <c r="A202" s="1" t="s">
        <v>623</v>
      </c>
      <c r="B202" s="2">
        <v>45196</v>
      </c>
      <c r="C202" s="1" t="s">
        <v>335</v>
      </c>
      <c r="D202" s="1" t="s">
        <v>24</v>
      </c>
      <c r="E202" s="2">
        <v>23030</v>
      </c>
      <c r="F202" s="1" t="s">
        <v>336</v>
      </c>
      <c r="G202" s="2">
        <v>44957</v>
      </c>
      <c r="H202" s="1" t="s">
        <v>110</v>
      </c>
      <c r="I202" s="1" t="s">
        <v>111</v>
      </c>
      <c r="J202" s="1" t="s">
        <v>28</v>
      </c>
      <c r="K202" s="1" t="s">
        <v>29</v>
      </c>
      <c r="L202">
        <v>453.62</v>
      </c>
      <c r="M202">
        <v>316.63</v>
      </c>
      <c r="N202" s="1" t="s">
        <v>30</v>
      </c>
      <c r="O202" s="1" t="s">
        <v>31</v>
      </c>
      <c r="P202" s="1" t="s">
        <v>32</v>
      </c>
      <c r="Q202">
        <v>2</v>
      </c>
      <c r="R202">
        <v>0.15</v>
      </c>
      <c r="S202" s="1" t="s">
        <v>88</v>
      </c>
      <c r="T202">
        <v>771.154</v>
      </c>
      <c r="U202">
        <v>633.26</v>
      </c>
      <c r="V202">
        <v>137.89400000000001</v>
      </c>
      <c r="W202">
        <f>retail_business_table[[#This Row],[discount]]*100</f>
        <v>15</v>
      </c>
    </row>
    <row r="203" spans="1:23" x14ac:dyDescent="0.25">
      <c r="A203" s="1" t="s">
        <v>624</v>
      </c>
      <c r="B203" s="2">
        <v>45295</v>
      </c>
      <c r="C203" s="1" t="s">
        <v>314</v>
      </c>
      <c r="D203" s="1" t="s">
        <v>24</v>
      </c>
      <c r="E203" s="2">
        <v>24531</v>
      </c>
      <c r="F203" s="1" t="s">
        <v>315</v>
      </c>
      <c r="G203" s="2">
        <v>44480</v>
      </c>
      <c r="H203" s="1" t="s">
        <v>260</v>
      </c>
      <c r="I203" s="1" t="s">
        <v>261</v>
      </c>
      <c r="J203" s="1" t="s">
        <v>48</v>
      </c>
      <c r="K203" s="1" t="s">
        <v>131</v>
      </c>
      <c r="L203">
        <v>1272.23</v>
      </c>
      <c r="M203">
        <v>952.65</v>
      </c>
      <c r="N203" s="1" t="s">
        <v>40</v>
      </c>
      <c r="O203" s="1" t="s">
        <v>41</v>
      </c>
      <c r="P203" s="1" t="s">
        <v>42</v>
      </c>
      <c r="Q203">
        <v>3</v>
      </c>
      <c r="R203">
        <v>0.1</v>
      </c>
      <c r="S203" s="1" t="s">
        <v>88</v>
      </c>
      <c r="T203">
        <v>3435.0210000000002</v>
      </c>
      <c r="U203">
        <v>2857.95</v>
      </c>
      <c r="V203">
        <v>577.07100000000003</v>
      </c>
      <c r="W203">
        <f>retail_business_table[[#This Row],[discount]]*100</f>
        <v>10</v>
      </c>
    </row>
    <row r="204" spans="1:23" x14ac:dyDescent="0.25">
      <c r="A204" s="1" t="s">
        <v>625</v>
      </c>
      <c r="B204" s="2">
        <v>45299</v>
      </c>
      <c r="C204" s="1" t="s">
        <v>275</v>
      </c>
      <c r="D204" s="1" t="s">
        <v>24</v>
      </c>
      <c r="E204" s="2">
        <v>23046</v>
      </c>
      <c r="F204" s="1" t="s">
        <v>276</v>
      </c>
      <c r="G204" s="2">
        <v>44431</v>
      </c>
      <c r="H204" s="1" t="s">
        <v>412</v>
      </c>
      <c r="I204" s="1" t="s">
        <v>413</v>
      </c>
      <c r="J204" s="1" t="s">
        <v>48</v>
      </c>
      <c r="K204" s="1" t="s">
        <v>147</v>
      </c>
      <c r="L204">
        <v>1246.1099999999999</v>
      </c>
      <c r="M204">
        <v>833.52</v>
      </c>
      <c r="N204" s="1" t="s">
        <v>73</v>
      </c>
      <c r="O204" s="1" t="s">
        <v>74</v>
      </c>
      <c r="P204" s="1" t="s">
        <v>52</v>
      </c>
      <c r="Q204">
        <v>1</v>
      </c>
      <c r="R204">
        <v>0.1</v>
      </c>
      <c r="S204" s="1" t="s">
        <v>53</v>
      </c>
      <c r="T204">
        <v>1121.499</v>
      </c>
      <c r="U204">
        <v>833.52</v>
      </c>
      <c r="V204">
        <v>287.97899999999998</v>
      </c>
      <c r="W204">
        <f>retail_business_table[[#This Row],[discount]]*100</f>
        <v>10</v>
      </c>
    </row>
    <row r="205" spans="1:23" x14ac:dyDescent="0.25">
      <c r="A205" s="1" t="s">
        <v>626</v>
      </c>
      <c r="B205" s="2">
        <v>45862</v>
      </c>
      <c r="C205" s="1" t="s">
        <v>331</v>
      </c>
      <c r="D205" s="1" t="s">
        <v>24</v>
      </c>
      <c r="E205" s="2">
        <v>20358</v>
      </c>
      <c r="F205" s="1" t="s">
        <v>332</v>
      </c>
      <c r="G205" s="2">
        <v>45869</v>
      </c>
      <c r="H205" s="1" t="s">
        <v>57</v>
      </c>
      <c r="I205" s="1" t="s">
        <v>58</v>
      </c>
      <c r="J205" s="1" t="s">
        <v>28</v>
      </c>
      <c r="K205" s="1" t="s">
        <v>59</v>
      </c>
      <c r="L205">
        <v>1044.6400000000001</v>
      </c>
      <c r="M205">
        <v>775.07</v>
      </c>
      <c r="N205" s="1" t="s">
        <v>66</v>
      </c>
      <c r="O205" s="1" t="s">
        <v>67</v>
      </c>
      <c r="P205" s="1" t="s">
        <v>68</v>
      </c>
      <c r="Q205">
        <v>1</v>
      </c>
      <c r="R205">
        <v>0.1</v>
      </c>
      <c r="S205" s="1" t="s">
        <v>33</v>
      </c>
      <c r="T205">
        <v>940.17600000000004</v>
      </c>
      <c r="U205">
        <v>775.07</v>
      </c>
      <c r="V205">
        <v>165.10599999999999</v>
      </c>
      <c r="W205">
        <f>retail_business_table[[#This Row],[discount]]*100</f>
        <v>10</v>
      </c>
    </row>
    <row r="206" spans="1:23" x14ac:dyDescent="0.25">
      <c r="A206" s="1" t="s">
        <v>627</v>
      </c>
      <c r="B206" s="2">
        <v>45766</v>
      </c>
      <c r="C206" s="1" t="s">
        <v>239</v>
      </c>
      <c r="D206" s="1" t="s">
        <v>62</v>
      </c>
      <c r="E206" s="2">
        <v>30128</v>
      </c>
      <c r="F206" s="1" t="s">
        <v>240</v>
      </c>
      <c r="G206" s="2">
        <v>45401</v>
      </c>
      <c r="H206" s="1" t="s">
        <v>628</v>
      </c>
      <c r="I206" s="1" t="s">
        <v>629</v>
      </c>
      <c r="J206" s="1" t="s">
        <v>28</v>
      </c>
      <c r="K206" s="1" t="s">
        <v>125</v>
      </c>
      <c r="L206">
        <v>1853.77</v>
      </c>
      <c r="M206">
        <v>1363.52</v>
      </c>
      <c r="N206" s="1" t="s">
        <v>66</v>
      </c>
      <c r="O206" s="1" t="s">
        <v>67</v>
      </c>
      <c r="P206" s="1" t="s">
        <v>68</v>
      </c>
      <c r="Q206">
        <v>5</v>
      </c>
      <c r="R206">
        <v>0.15</v>
      </c>
      <c r="S206" s="1" t="s">
        <v>53</v>
      </c>
      <c r="T206">
        <v>7878.5225</v>
      </c>
      <c r="U206">
        <v>6817.6</v>
      </c>
      <c r="V206">
        <v>1060.9224999999999</v>
      </c>
      <c r="W206">
        <f>retail_business_table[[#This Row],[discount]]*100</f>
        <v>15</v>
      </c>
    </row>
    <row r="207" spans="1:23" x14ac:dyDescent="0.25">
      <c r="A207" s="1" t="s">
        <v>630</v>
      </c>
      <c r="B207" s="2">
        <v>45213</v>
      </c>
      <c r="C207" s="1" t="s">
        <v>631</v>
      </c>
      <c r="D207" s="1" t="s">
        <v>24</v>
      </c>
      <c r="E207" s="2">
        <v>28514</v>
      </c>
      <c r="F207" s="1" t="s">
        <v>632</v>
      </c>
      <c r="G207" s="2">
        <v>45779</v>
      </c>
      <c r="H207" s="1" t="s">
        <v>442</v>
      </c>
      <c r="I207" s="1" t="s">
        <v>443</v>
      </c>
      <c r="J207" s="1" t="s">
        <v>28</v>
      </c>
      <c r="K207" s="1" t="s">
        <v>125</v>
      </c>
      <c r="L207">
        <v>564.41999999999996</v>
      </c>
      <c r="M207">
        <v>293.95999999999998</v>
      </c>
      <c r="N207" s="1" t="s">
        <v>73</v>
      </c>
      <c r="O207" s="1" t="s">
        <v>74</v>
      </c>
      <c r="P207" s="1" t="s">
        <v>52</v>
      </c>
      <c r="Q207">
        <v>1</v>
      </c>
      <c r="R207">
        <v>0.15</v>
      </c>
      <c r="S207" s="1" t="s">
        <v>69</v>
      </c>
      <c r="T207">
        <v>479.75700000000001</v>
      </c>
      <c r="U207">
        <v>293.95999999999998</v>
      </c>
      <c r="V207">
        <v>185.797</v>
      </c>
      <c r="W207">
        <f>retail_business_table[[#This Row],[discount]]*100</f>
        <v>15</v>
      </c>
    </row>
    <row r="208" spans="1:23" x14ac:dyDescent="0.25">
      <c r="A208" s="1" t="s">
        <v>633</v>
      </c>
      <c r="B208" s="2">
        <v>45229</v>
      </c>
      <c r="C208" s="1" t="s">
        <v>384</v>
      </c>
      <c r="D208" s="1" t="s">
        <v>62</v>
      </c>
      <c r="E208" s="2">
        <v>29674</v>
      </c>
      <c r="F208" s="1" t="s">
        <v>385</v>
      </c>
      <c r="G208" s="2">
        <v>44600</v>
      </c>
      <c r="H208" s="1" t="s">
        <v>92</v>
      </c>
      <c r="I208" s="1" t="s">
        <v>93</v>
      </c>
      <c r="J208" s="1" t="s">
        <v>48</v>
      </c>
      <c r="K208" s="1" t="s">
        <v>94</v>
      </c>
      <c r="L208">
        <v>1562.43</v>
      </c>
      <c r="M208">
        <v>1195.6300000000001</v>
      </c>
      <c r="N208" s="1" t="s">
        <v>73</v>
      </c>
      <c r="O208" s="1" t="s">
        <v>74</v>
      </c>
      <c r="P208" s="1" t="s">
        <v>52</v>
      </c>
      <c r="Q208">
        <v>4</v>
      </c>
      <c r="R208">
        <v>0.05</v>
      </c>
      <c r="S208" s="1" t="s">
        <v>88</v>
      </c>
      <c r="T208">
        <v>5937.2340000000004</v>
      </c>
      <c r="U208">
        <v>4782.5200000000004</v>
      </c>
      <c r="V208">
        <v>1154.7139999999999</v>
      </c>
      <c r="W208">
        <f>retail_business_table[[#This Row],[discount]]*100</f>
        <v>5</v>
      </c>
    </row>
    <row r="209" spans="1:23" x14ac:dyDescent="0.25">
      <c r="A209" s="1" t="s">
        <v>634</v>
      </c>
      <c r="B209" s="2">
        <v>45737</v>
      </c>
      <c r="C209" s="1" t="s">
        <v>331</v>
      </c>
      <c r="D209" s="1" t="s">
        <v>24</v>
      </c>
      <c r="E209" s="2">
        <v>20358</v>
      </c>
      <c r="F209" s="1" t="s">
        <v>332</v>
      </c>
      <c r="G209" s="2">
        <v>45869</v>
      </c>
      <c r="H209" s="1" t="s">
        <v>628</v>
      </c>
      <c r="I209" s="1" t="s">
        <v>629</v>
      </c>
      <c r="J209" s="1" t="s">
        <v>28</v>
      </c>
      <c r="K209" s="1" t="s">
        <v>125</v>
      </c>
      <c r="L209">
        <v>1853.77</v>
      </c>
      <c r="M209">
        <v>1363.52</v>
      </c>
      <c r="N209" s="1" t="s">
        <v>66</v>
      </c>
      <c r="O209" s="1" t="s">
        <v>67</v>
      </c>
      <c r="P209" s="1" t="s">
        <v>68</v>
      </c>
      <c r="Q209">
        <v>3</v>
      </c>
      <c r="R209">
        <v>0</v>
      </c>
      <c r="S209" s="1" t="s">
        <v>69</v>
      </c>
      <c r="T209">
        <v>5561.31</v>
      </c>
      <c r="U209">
        <v>4090.56</v>
      </c>
      <c r="V209">
        <v>1470.75</v>
      </c>
      <c r="W209">
        <f>retail_business_table[[#This Row],[discount]]*100</f>
        <v>0</v>
      </c>
    </row>
    <row r="210" spans="1:23" x14ac:dyDescent="0.25">
      <c r="A210" s="1" t="s">
        <v>635</v>
      </c>
      <c r="B210" s="2">
        <v>45717</v>
      </c>
      <c r="C210" s="1" t="s">
        <v>636</v>
      </c>
      <c r="D210" s="1" t="s">
        <v>24</v>
      </c>
      <c r="E210" s="2">
        <v>35492</v>
      </c>
      <c r="F210" s="1" t="s">
        <v>637</v>
      </c>
      <c r="G210" s="2">
        <v>45058</v>
      </c>
      <c r="H210" s="1" t="s">
        <v>196</v>
      </c>
      <c r="I210" s="1" t="s">
        <v>197</v>
      </c>
      <c r="J210" s="1" t="s">
        <v>48</v>
      </c>
      <c r="K210" s="1" t="s">
        <v>131</v>
      </c>
      <c r="L210">
        <v>673.78</v>
      </c>
      <c r="M210">
        <v>363.33</v>
      </c>
      <c r="N210" s="1" t="s">
        <v>50</v>
      </c>
      <c r="O210" s="1" t="s">
        <v>51</v>
      </c>
      <c r="P210" s="1" t="s">
        <v>52</v>
      </c>
      <c r="Q210">
        <v>4</v>
      </c>
      <c r="R210">
        <v>0.15</v>
      </c>
      <c r="S210" s="1" t="s">
        <v>69</v>
      </c>
      <c r="T210">
        <v>2290.8519999999999</v>
      </c>
      <c r="U210">
        <v>1453.32</v>
      </c>
      <c r="V210">
        <v>837.53200000000004</v>
      </c>
      <c r="W210">
        <f>retail_business_table[[#This Row],[discount]]*100</f>
        <v>15</v>
      </c>
    </row>
    <row r="211" spans="1:23" x14ac:dyDescent="0.25">
      <c r="A211" s="1" t="s">
        <v>638</v>
      </c>
      <c r="B211" s="2">
        <v>45506</v>
      </c>
      <c r="C211" s="1" t="s">
        <v>639</v>
      </c>
      <c r="D211" s="1" t="s">
        <v>24</v>
      </c>
      <c r="E211" s="2">
        <v>22937</v>
      </c>
      <c r="F211" s="1" t="s">
        <v>640</v>
      </c>
      <c r="G211" s="2">
        <v>45876</v>
      </c>
      <c r="H211" s="1" t="s">
        <v>180</v>
      </c>
      <c r="I211" s="1" t="s">
        <v>181</v>
      </c>
      <c r="J211" s="1" t="s">
        <v>80</v>
      </c>
      <c r="K211" s="1" t="s">
        <v>100</v>
      </c>
      <c r="L211">
        <v>1227.24</v>
      </c>
      <c r="M211">
        <v>977.09</v>
      </c>
      <c r="N211" s="1" t="s">
        <v>30</v>
      </c>
      <c r="O211" s="1" t="s">
        <v>31</v>
      </c>
      <c r="P211" s="1" t="s">
        <v>32</v>
      </c>
      <c r="Q211">
        <v>3</v>
      </c>
      <c r="R211">
        <v>0.15</v>
      </c>
      <c r="S211" s="1" t="s">
        <v>53</v>
      </c>
      <c r="T211">
        <v>3129.462</v>
      </c>
      <c r="U211">
        <v>2931.27</v>
      </c>
      <c r="V211">
        <v>198.19200000000001</v>
      </c>
      <c r="W211">
        <f>retail_business_table[[#This Row],[discount]]*100</f>
        <v>15</v>
      </c>
    </row>
    <row r="212" spans="1:23" x14ac:dyDescent="0.25">
      <c r="A212" s="1" t="s">
        <v>641</v>
      </c>
      <c r="B212" s="2">
        <v>45755</v>
      </c>
      <c r="C212" s="1" t="s">
        <v>428</v>
      </c>
      <c r="D212" s="1" t="s">
        <v>62</v>
      </c>
      <c r="E212" s="2">
        <v>25706</v>
      </c>
      <c r="F212" s="1" t="s">
        <v>429</v>
      </c>
      <c r="G212" s="2">
        <v>44405</v>
      </c>
      <c r="H212" s="1" t="s">
        <v>165</v>
      </c>
      <c r="I212" s="1" t="s">
        <v>166</v>
      </c>
      <c r="J212" s="1" t="s">
        <v>28</v>
      </c>
      <c r="K212" s="1" t="s">
        <v>59</v>
      </c>
      <c r="L212">
        <v>1878.47</v>
      </c>
      <c r="M212">
        <v>1014.91</v>
      </c>
      <c r="N212" s="1" t="s">
        <v>30</v>
      </c>
      <c r="O212" s="1" t="s">
        <v>31</v>
      </c>
      <c r="P212" s="1" t="s">
        <v>32</v>
      </c>
      <c r="Q212">
        <v>5</v>
      </c>
      <c r="R212">
        <v>0</v>
      </c>
      <c r="S212" s="1" t="s">
        <v>33</v>
      </c>
      <c r="T212">
        <v>9392.35</v>
      </c>
      <c r="U212">
        <v>5074.55</v>
      </c>
      <c r="V212">
        <v>4317.8</v>
      </c>
      <c r="W212">
        <f>retail_business_table[[#This Row],[discount]]*100</f>
        <v>0</v>
      </c>
    </row>
    <row r="213" spans="1:23" x14ac:dyDescent="0.25">
      <c r="A213" s="1" t="s">
        <v>642</v>
      </c>
      <c r="B213" s="2">
        <v>45824</v>
      </c>
      <c r="C213" s="1" t="s">
        <v>160</v>
      </c>
      <c r="D213" s="1" t="s">
        <v>62</v>
      </c>
      <c r="E213" s="2">
        <v>30021</v>
      </c>
      <c r="F213" s="1" t="s">
        <v>161</v>
      </c>
      <c r="G213" s="2">
        <v>45560</v>
      </c>
      <c r="H213" s="1" t="s">
        <v>98</v>
      </c>
      <c r="I213" s="1" t="s">
        <v>99</v>
      </c>
      <c r="J213" s="1" t="s">
        <v>80</v>
      </c>
      <c r="K213" s="1" t="s">
        <v>100</v>
      </c>
      <c r="L213">
        <v>1879.08</v>
      </c>
      <c r="M213">
        <v>1004.56</v>
      </c>
      <c r="N213" s="1" t="s">
        <v>30</v>
      </c>
      <c r="O213" s="1" t="s">
        <v>31</v>
      </c>
      <c r="P213" s="1" t="s">
        <v>32</v>
      </c>
      <c r="Q213">
        <v>1</v>
      </c>
      <c r="R213">
        <v>0.15</v>
      </c>
      <c r="S213" s="1" t="s">
        <v>33</v>
      </c>
      <c r="T213">
        <v>1597.2180000000001</v>
      </c>
      <c r="U213">
        <v>1004.56</v>
      </c>
      <c r="V213">
        <v>592.65800000000002</v>
      </c>
      <c r="W213">
        <f>retail_business_table[[#This Row],[discount]]*100</f>
        <v>15</v>
      </c>
    </row>
    <row r="214" spans="1:23" x14ac:dyDescent="0.25">
      <c r="A214" s="1" t="s">
        <v>643</v>
      </c>
      <c r="B214" s="2">
        <v>45624</v>
      </c>
      <c r="C214" s="1" t="s">
        <v>644</v>
      </c>
      <c r="D214" s="1" t="s">
        <v>62</v>
      </c>
      <c r="E214" s="2">
        <v>25547</v>
      </c>
      <c r="F214" s="1" t="s">
        <v>645</v>
      </c>
      <c r="G214" s="2">
        <v>45312</v>
      </c>
      <c r="H214" s="1" t="s">
        <v>541</v>
      </c>
      <c r="I214" s="1" t="s">
        <v>542</v>
      </c>
      <c r="J214" s="1" t="s">
        <v>28</v>
      </c>
      <c r="K214" s="1" t="s">
        <v>59</v>
      </c>
      <c r="L214">
        <v>109.78</v>
      </c>
      <c r="M214">
        <v>70.59</v>
      </c>
      <c r="N214" s="1" t="s">
        <v>73</v>
      </c>
      <c r="O214" s="1" t="s">
        <v>74</v>
      </c>
      <c r="P214" s="1" t="s">
        <v>52</v>
      </c>
      <c r="Q214">
        <v>2</v>
      </c>
      <c r="R214">
        <v>0.1</v>
      </c>
      <c r="S214" s="1" t="s">
        <v>88</v>
      </c>
      <c r="T214">
        <v>197.60400000000001</v>
      </c>
      <c r="U214">
        <v>141.18</v>
      </c>
      <c r="V214">
        <v>56.423999999999999</v>
      </c>
      <c r="W214">
        <f>retail_business_table[[#This Row],[discount]]*100</f>
        <v>10</v>
      </c>
    </row>
    <row r="215" spans="1:23" x14ac:dyDescent="0.25">
      <c r="A215" s="1" t="s">
        <v>646</v>
      </c>
      <c r="B215" s="2">
        <v>45575</v>
      </c>
      <c r="C215" s="1" t="s">
        <v>647</v>
      </c>
      <c r="D215" s="1" t="s">
        <v>24</v>
      </c>
      <c r="E215" s="2">
        <v>26101</v>
      </c>
      <c r="F215" s="1" t="s">
        <v>648</v>
      </c>
      <c r="G215" s="2">
        <v>44841</v>
      </c>
      <c r="H215" s="1" t="s">
        <v>246</v>
      </c>
      <c r="I215" s="1" t="s">
        <v>247</v>
      </c>
      <c r="J215" s="1" t="s">
        <v>28</v>
      </c>
      <c r="K215" s="1" t="s">
        <v>39</v>
      </c>
      <c r="L215">
        <v>429.15</v>
      </c>
      <c r="M215">
        <v>258.72000000000003</v>
      </c>
      <c r="N215" s="1" t="s">
        <v>50</v>
      </c>
      <c r="O215" s="1" t="s">
        <v>51</v>
      </c>
      <c r="P215" s="1" t="s">
        <v>52</v>
      </c>
      <c r="Q215">
        <v>3</v>
      </c>
      <c r="R215">
        <v>0.1</v>
      </c>
      <c r="S215" s="1" t="s">
        <v>53</v>
      </c>
      <c r="T215">
        <v>1158.7049999999999</v>
      </c>
      <c r="U215">
        <v>776.16</v>
      </c>
      <c r="V215">
        <v>382.54500000000002</v>
      </c>
      <c r="W215">
        <f>retail_business_table[[#This Row],[discount]]*100</f>
        <v>10</v>
      </c>
    </row>
    <row r="216" spans="1:23" x14ac:dyDescent="0.25">
      <c r="A216" s="1" t="s">
        <v>649</v>
      </c>
      <c r="B216" s="2">
        <v>45818</v>
      </c>
      <c r="C216" s="1" t="s">
        <v>489</v>
      </c>
      <c r="D216" s="1" t="s">
        <v>62</v>
      </c>
      <c r="E216" s="2">
        <v>23730</v>
      </c>
      <c r="F216" s="1" t="s">
        <v>490</v>
      </c>
      <c r="G216" s="2">
        <v>45670</v>
      </c>
      <c r="H216" s="1" t="s">
        <v>118</v>
      </c>
      <c r="I216" s="1" t="s">
        <v>119</v>
      </c>
      <c r="J216" s="1" t="s">
        <v>48</v>
      </c>
      <c r="K216" s="1" t="s">
        <v>94</v>
      </c>
      <c r="L216">
        <v>428.05</v>
      </c>
      <c r="M216">
        <v>246.07</v>
      </c>
      <c r="N216" s="1" t="s">
        <v>73</v>
      </c>
      <c r="O216" s="1" t="s">
        <v>74</v>
      </c>
      <c r="P216" s="1" t="s">
        <v>52</v>
      </c>
      <c r="Q216">
        <v>1</v>
      </c>
      <c r="R216">
        <v>0.1</v>
      </c>
      <c r="S216" s="1" t="s">
        <v>53</v>
      </c>
      <c r="T216">
        <v>385.245</v>
      </c>
      <c r="U216">
        <v>246.07</v>
      </c>
      <c r="V216">
        <v>139.17500000000001</v>
      </c>
      <c r="W216">
        <f>retail_business_table[[#This Row],[discount]]*100</f>
        <v>10</v>
      </c>
    </row>
    <row r="217" spans="1:23" x14ac:dyDescent="0.25">
      <c r="A217" s="1" t="s">
        <v>650</v>
      </c>
      <c r="B217" s="2">
        <v>45526</v>
      </c>
      <c r="C217" s="1" t="s">
        <v>550</v>
      </c>
      <c r="D217" s="1" t="s">
        <v>24</v>
      </c>
      <c r="E217" s="2">
        <v>26659</v>
      </c>
      <c r="F217" s="1" t="s">
        <v>551</v>
      </c>
      <c r="G217" s="2">
        <v>45265</v>
      </c>
      <c r="H217" s="1" t="s">
        <v>352</v>
      </c>
      <c r="I217" s="1" t="s">
        <v>353</v>
      </c>
      <c r="J217" s="1" t="s">
        <v>80</v>
      </c>
      <c r="K217" s="1" t="s">
        <v>81</v>
      </c>
      <c r="L217">
        <v>1095.72</v>
      </c>
      <c r="M217">
        <v>822.2</v>
      </c>
      <c r="N217" s="1" t="s">
        <v>30</v>
      </c>
      <c r="O217" s="1" t="s">
        <v>31</v>
      </c>
      <c r="P217" s="1" t="s">
        <v>32</v>
      </c>
      <c r="Q217">
        <v>2</v>
      </c>
      <c r="R217">
        <v>0</v>
      </c>
      <c r="S217" s="1" t="s">
        <v>53</v>
      </c>
      <c r="T217">
        <v>2191.44</v>
      </c>
      <c r="U217">
        <v>1644.4</v>
      </c>
      <c r="V217">
        <v>547.04</v>
      </c>
      <c r="W217">
        <f>retail_business_table[[#This Row],[discount]]*100</f>
        <v>0</v>
      </c>
    </row>
    <row r="218" spans="1:23" x14ac:dyDescent="0.25">
      <c r="A218" s="1" t="s">
        <v>651</v>
      </c>
      <c r="B218" s="2">
        <v>45653</v>
      </c>
      <c r="C218" s="1" t="s">
        <v>652</v>
      </c>
      <c r="D218" s="1" t="s">
        <v>24</v>
      </c>
      <c r="E218" s="2">
        <v>35356</v>
      </c>
      <c r="F218" s="1" t="s">
        <v>653</v>
      </c>
      <c r="G218" s="2">
        <v>44915</v>
      </c>
      <c r="H218" s="1" t="s">
        <v>113</v>
      </c>
      <c r="I218" s="1" t="s">
        <v>114</v>
      </c>
      <c r="J218" s="1" t="s">
        <v>28</v>
      </c>
      <c r="K218" s="1" t="s">
        <v>87</v>
      </c>
      <c r="L218">
        <v>1216.3599999999999</v>
      </c>
      <c r="M218">
        <v>794.8</v>
      </c>
      <c r="N218" s="1" t="s">
        <v>30</v>
      </c>
      <c r="O218" s="1" t="s">
        <v>31</v>
      </c>
      <c r="P218" s="1" t="s">
        <v>32</v>
      </c>
      <c r="Q218">
        <v>1</v>
      </c>
      <c r="R218">
        <v>0.1</v>
      </c>
      <c r="S218" s="1" t="s">
        <v>33</v>
      </c>
      <c r="T218">
        <v>1094.7239999999999</v>
      </c>
      <c r="U218">
        <v>794.8</v>
      </c>
      <c r="V218">
        <v>299.92399999999998</v>
      </c>
      <c r="W218">
        <f>retail_business_table[[#This Row],[discount]]*100</f>
        <v>10</v>
      </c>
    </row>
    <row r="219" spans="1:23" x14ac:dyDescent="0.25">
      <c r="A219" s="1" t="s">
        <v>654</v>
      </c>
      <c r="B219" s="2">
        <v>45361</v>
      </c>
      <c r="C219" s="1" t="s">
        <v>655</v>
      </c>
      <c r="D219" s="1" t="s">
        <v>62</v>
      </c>
      <c r="E219" s="2">
        <v>38901</v>
      </c>
      <c r="F219" s="1" t="s">
        <v>656</v>
      </c>
      <c r="G219" s="2">
        <v>45713</v>
      </c>
      <c r="H219" s="1" t="s">
        <v>113</v>
      </c>
      <c r="I219" s="1" t="s">
        <v>114</v>
      </c>
      <c r="J219" s="1" t="s">
        <v>28</v>
      </c>
      <c r="K219" s="1" t="s">
        <v>87</v>
      </c>
      <c r="L219">
        <v>1216.3599999999999</v>
      </c>
      <c r="M219">
        <v>794.8</v>
      </c>
      <c r="N219" s="1" t="s">
        <v>50</v>
      </c>
      <c r="O219" s="1" t="s">
        <v>51</v>
      </c>
      <c r="P219" s="1" t="s">
        <v>52</v>
      </c>
      <c r="Q219">
        <v>3</v>
      </c>
      <c r="R219">
        <v>0.15</v>
      </c>
      <c r="S219" s="1" t="s">
        <v>69</v>
      </c>
      <c r="T219">
        <v>3101.7179999999998</v>
      </c>
      <c r="U219">
        <v>2384.4</v>
      </c>
      <c r="V219">
        <v>717.31799999999998</v>
      </c>
      <c r="W219">
        <f>retail_business_table[[#This Row],[discount]]*100</f>
        <v>15</v>
      </c>
    </row>
    <row r="220" spans="1:23" x14ac:dyDescent="0.25">
      <c r="A220" s="1" t="s">
        <v>657</v>
      </c>
      <c r="B220" s="2">
        <v>45751</v>
      </c>
      <c r="C220" s="1" t="s">
        <v>215</v>
      </c>
      <c r="D220" s="1" t="s">
        <v>24</v>
      </c>
      <c r="E220" s="2">
        <v>38555</v>
      </c>
      <c r="F220" s="1" t="s">
        <v>216</v>
      </c>
      <c r="G220" s="2">
        <v>44145</v>
      </c>
      <c r="H220" s="1" t="s">
        <v>92</v>
      </c>
      <c r="I220" s="1" t="s">
        <v>93</v>
      </c>
      <c r="J220" s="1" t="s">
        <v>48</v>
      </c>
      <c r="K220" s="1" t="s">
        <v>94</v>
      </c>
      <c r="L220">
        <v>1562.43</v>
      </c>
      <c r="M220">
        <v>1195.6300000000001</v>
      </c>
      <c r="N220" s="1" t="s">
        <v>50</v>
      </c>
      <c r="O220" s="1" t="s">
        <v>51</v>
      </c>
      <c r="P220" s="1" t="s">
        <v>52</v>
      </c>
      <c r="Q220">
        <v>2</v>
      </c>
      <c r="R220">
        <v>0</v>
      </c>
      <c r="S220" s="1" t="s">
        <v>33</v>
      </c>
      <c r="T220">
        <v>3124.86</v>
      </c>
      <c r="U220">
        <v>2391.2600000000002</v>
      </c>
      <c r="V220">
        <v>733.6</v>
      </c>
      <c r="W220">
        <f>retail_business_table[[#This Row],[discount]]*100</f>
        <v>0</v>
      </c>
    </row>
    <row r="221" spans="1:23" x14ac:dyDescent="0.25">
      <c r="A221" s="1" t="s">
        <v>658</v>
      </c>
      <c r="B221" s="2">
        <v>45400</v>
      </c>
      <c r="C221" s="1" t="s">
        <v>303</v>
      </c>
      <c r="D221" s="1" t="s">
        <v>24</v>
      </c>
      <c r="E221" s="2">
        <v>37990</v>
      </c>
      <c r="F221" s="1" t="s">
        <v>304</v>
      </c>
      <c r="G221" s="2">
        <v>45538</v>
      </c>
      <c r="H221" s="1" t="s">
        <v>180</v>
      </c>
      <c r="I221" s="1" t="s">
        <v>181</v>
      </c>
      <c r="J221" s="1" t="s">
        <v>80</v>
      </c>
      <c r="K221" s="1" t="s">
        <v>100</v>
      </c>
      <c r="L221">
        <v>1227.24</v>
      </c>
      <c r="M221">
        <v>977.09</v>
      </c>
      <c r="N221" s="1" t="s">
        <v>73</v>
      </c>
      <c r="O221" s="1" t="s">
        <v>74</v>
      </c>
      <c r="P221" s="1" t="s">
        <v>52</v>
      </c>
      <c r="Q221">
        <v>5</v>
      </c>
      <c r="R221">
        <v>0</v>
      </c>
      <c r="S221" s="1" t="s">
        <v>33</v>
      </c>
      <c r="T221">
        <v>6136.2</v>
      </c>
      <c r="U221">
        <v>4885.45</v>
      </c>
      <c r="V221">
        <v>1250.75</v>
      </c>
      <c r="W221">
        <f>retail_business_table[[#This Row],[discount]]*100</f>
        <v>0</v>
      </c>
    </row>
    <row r="222" spans="1:23" x14ac:dyDescent="0.25">
      <c r="A222" s="1" t="s">
        <v>659</v>
      </c>
      <c r="B222" s="2">
        <v>45867</v>
      </c>
      <c r="C222" s="1" t="s">
        <v>660</v>
      </c>
      <c r="D222" s="1" t="s">
        <v>24</v>
      </c>
      <c r="E222" s="2">
        <v>21086</v>
      </c>
      <c r="F222" s="1" t="s">
        <v>661</v>
      </c>
      <c r="G222" s="2">
        <v>44153</v>
      </c>
      <c r="H222" s="1" t="s">
        <v>46</v>
      </c>
      <c r="I222" s="1" t="s">
        <v>47</v>
      </c>
      <c r="J222" s="1" t="s">
        <v>48</v>
      </c>
      <c r="K222" s="1" t="s">
        <v>49</v>
      </c>
      <c r="L222">
        <v>818.76</v>
      </c>
      <c r="M222">
        <v>527.62</v>
      </c>
      <c r="N222" s="1" t="s">
        <v>73</v>
      </c>
      <c r="O222" s="1" t="s">
        <v>74</v>
      </c>
      <c r="P222" s="1" t="s">
        <v>52</v>
      </c>
      <c r="Q222">
        <v>2</v>
      </c>
      <c r="R222">
        <v>0.15</v>
      </c>
      <c r="S222" s="1" t="s">
        <v>69</v>
      </c>
      <c r="T222">
        <v>1391.8920000000001</v>
      </c>
      <c r="U222">
        <v>1055.24</v>
      </c>
      <c r="V222">
        <v>336.65199999999999</v>
      </c>
      <c r="W222">
        <f>retail_business_table[[#This Row],[discount]]*100</f>
        <v>15</v>
      </c>
    </row>
    <row r="223" spans="1:23" x14ac:dyDescent="0.25">
      <c r="A223" s="1" t="s">
        <v>662</v>
      </c>
      <c r="B223" s="2">
        <v>45754</v>
      </c>
      <c r="C223" s="1" t="s">
        <v>663</v>
      </c>
      <c r="D223" s="1" t="s">
        <v>62</v>
      </c>
      <c r="E223" s="2">
        <v>36564</v>
      </c>
      <c r="F223" s="1" t="s">
        <v>664</v>
      </c>
      <c r="G223" s="2">
        <v>44509</v>
      </c>
      <c r="H223" s="1" t="s">
        <v>98</v>
      </c>
      <c r="I223" s="1" t="s">
        <v>99</v>
      </c>
      <c r="J223" s="1" t="s">
        <v>80</v>
      </c>
      <c r="K223" s="1" t="s">
        <v>100</v>
      </c>
      <c r="L223">
        <v>1879.08</v>
      </c>
      <c r="M223">
        <v>1004.56</v>
      </c>
      <c r="N223" s="1" t="s">
        <v>50</v>
      </c>
      <c r="O223" s="1" t="s">
        <v>51</v>
      </c>
      <c r="P223" s="1" t="s">
        <v>52</v>
      </c>
      <c r="Q223">
        <v>5</v>
      </c>
      <c r="R223">
        <v>0.05</v>
      </c>
      <c r="S223" s="1" t="s">
        <v>53</v>
      </c>
      <c r="T223">
        <v>8925.6299999999992</v>
      </c>
      <c r="U223">
        <v>5022.8</v>
      </c>
      <c r="V223">
        <v>3902.83</v>
      </c>
      <c r="W223">
        <f>retail_business_table[[#This Row],[discount]]*100</f>
        <v>5</v>
      </c>
    </row>
    <row r="224" spans="1:23" x14ac:dyDescent="0.25">
      <c r="A224" s="1" t="s">
        <v>665</v>
      </c>
      <c r="B224" s="2">
        <v>45882</v>
      </c>
      <c r="C224" s="1" t="s">
        <v>310</v>
      </c>
      <c r="D224" s="1" t="s">
        <v>24</v>
      </c>
      <c r="E224" s="2">
        <v>32850</v>
      </c>
      <c r="F224" s="1" t="s">
        <v>311</v>
      </c>
      <c r="G224" s="2">
        <v>44393</v>
      </c>
      <c r="H224" s="1" t="s">
        <v>393</v>
      </c>
      <c r="I224" s="1" t="s">
        <v>394</v>
      </c>
      <c r="J224" s="1" t="s">
        <v>28</v>
      </c>
      <c r="K224" s="1" t="s">
        <v>29</v>
      </c>
      <c r="L224">
        <v>1165.3699999999999</v>
      </c>
      <c r="M224">
        <v>926.55</v>
      </c>
      <c r="N224" s="1" t="s">
        <v>40</v>
      </c>
      <c r="O224" s="1" t="s">
        <v>41</v>
      </c>
      <c r="P224" s="1" t="s">
        <v>42</v>
      </c>
      <c r="Q224">
        <v>3</v>
      </c>
      <c r="R224">
        <v>0.05</v>
      </c>
      <c r="S224" s="1" t="s">
        <v>53</v>
      </c>
      <c r="T224">
        <v>3321.3045000000002</v>
      </c>
      <c r="U224">
        <v>2779.65</v>
      </c>
      <c r="V224">
        <v>541.65449999999998</v>
      </c>
      <c r="W224">
        <f>retail_business_table[[#This Row],[discount]]*100</f>
        <v>5</v>
      </c>
    </row>
    <row r="225" spans="1:23" x14ac:dyDescent="0.25">
      <c r="A225" s="1" t="s">
        <v>666</v>
      </c>
      <c r="B225" s="2">
        <v>45832</v>
      </c>
      <c r="C225" s="1" t="s">
        <v>102</v>
      </c>
      <c r="D225" s="1" t="s">
        <v>24</v>
      </c>
      <c r="E225" s="2">
        <v>24092</v>
      </c>
      <c r="F225" s="1" t="s">
        <v>103</v>
      </c>
      <c r="G225" s="2">
        <v>44917</v>
      </c>
      <c r="H225" s="1" t="s">
        <v>412</v>
      </c>
      <c r="I225" s="1" t="s">
        <v>413</v>
      </c>
      <c r="J225" s="1" t="s">
        <v>48</v>
      </c>
      <c r="K225" s="1" t="s">
        <v>147</v>
      </c>
      <c r="L225">
        <v>1246.1099999999999</v>
      </c>
      <c r="M225">
        <v>833.52</v>
      </c>
      <c r="N225" s="1" t="s">
        <v>30</v>
      </c>
      <c r="O225" s="1" t="s">
        <v>31</v>
      </c>
      <c r="P225" s="1" t="s">
        <v>32</v>
      </c>
      <c r="Q225">
        <v>4</v>
      </c>
      <c r="R225">
        <v>0.05</v>
      </c>
      <c r="S225" s="1" t="s">
        <v>69</v>
      </c>
      <c r="T225">
        <v>4735.2179999999998</v>
      </c>
      <c r="U225">
        <v>3334.08</v>
      </c>
      <c r="V225">
        <v>1401.1379999999999</v>
      </c>
      <c r="W225">
        <f>retail_business_table[[#This Row],[discount]]*100</f>
        <v>5</v>
      </c>
    </row>
    <row r="226" spans="1:23" x14ac:dyDescent="0.25">
      <c r="A226" s="1" t="s">
        <v>667</v>
      </c>
      <c r="B226" s="2">
        <v>45260</v>
      </c>
      <c r="C226" s="1" t="s">
        <v>236</v>
      </c>
      <c r="D226" s="1" t="s">
        <v>62</v>
      </c>
      <c r="E226" s="2">
        <v>37929</v>
      </c>
      <c r="F226" s="1" t="s">
        <v>237</v>
      </c>
      <c r="G226" s="2">
        <v>44928</v>
      </c>
      <c r="H226" s="1" t="s">
        <v>188</v>
      </c>
      <c r="I226" s="1" t="s">
        <v>189</v>
      </c>
      <c r="J226" s="1" t="s">
        <v>28</v>
      </c>
      <c r="K226" s="1" t="s">
        <v>125</v>
      </c>
      <c r="L226">
        <v>323.92</v>
      </c>
      <c r="M226">
        <v>242.98</v>
      </c>
      <c r="N226" s="1" t="s">
        <v>40</v>
      </c>
      <c r="O226" s="1" t="s">
        <v>41</v>
      </c>
      <c r="P226" s="1" t="s">
        <v>42</v>
      </c>
      <c r="Q226">
        <v>2</v>
      </c>
      <c r="R226">
        <v>0.1</v>
      </c>
      <c r="S226" s="1" t="s">
        <v>53</v>
      </c>
      <c r="T226">
        <v>583.05600000000004</v>
      </c>
      <c r="U226">
        <v>485.96</v>
      </c>
      <c r="V226">
        <v>97.096000000000004</v>
      </c>
      <c r="W226">
        <f>retail_business_table[[#This Row],[discount]]*100</f>
        <v>10</v>
      </c>
    </row>
    <row r="227" spans="1:23" x14ac:dyDescent="0.25">
      <c r="A227" s="1" t="s">
        <v>668</v>
      </c>
      <c r="B227" s="2">
        <v>45430</v>
      </c>
      <c r="C227" s="1" t="s">
        <v>669</v>
      </c>
      <c r="D227" s="1" t="s">
        <v>24</v>
      </c>
      <c r="E227" s="2">
        <v>33450</v>
      </c>
      <c r="F227" s="1" t="s">
        <v>670</v>
      </c>
      <c r="G227" s="2">
        <v>45747</v>
      </c>
      <c r="H227" s="1" t="s">
        <v>188</v>
      </c>
      <c r="I227" s="1" t="s">
        <v>189</v>
      </c>
      <c r="J227" s="1" t="s">
        <v>28</v>
      </c>
      <c r="K227" s="1" t="s">
        <v>125</v>
      </c>
      <c r="L227">
        <v>323.92</v>
      </c>
      <c r="M227">
        <v>242.98</v>
      </c>
      <c r="N227" s="1" t="s">
        <v>30</v>
      </c>
      <c r="O227" s="1" t="s">
        <v>31</v>
      </c>
      <c r="P227" s="1" t="s">
        <v>32</v>
      </c>
      <c r="Q227">
        <v>4</v>
      </c>
      <c r="R227">
        <v>0.15</v>
      </c>
      <c r="S227" s="1" t="s">
        <v>69</v>
      </c>
      <c r="T227">
        <v>1101.328</v>
      </c>
      <c r="U227">
        <v>971.92</v>
      </c>
      <c r="V227">
        <v>129.40799999999999</v>
      </c>
      <c r="W227">
        <f>retail_business_table[[#This Row],[discount]]*100</f>
        <v>15</v>
      </c>
    </row>
    <row r="228" spans="1:23" x14ac:dyDescent="0.25">
      <c r="A228" s="1" t="s">
        <v>671</v>
      </c>
      <c r="B228" s="2">
        <v>45529</v>
      </c>
      <c r="C228" s="1" t="s">
        <v>220</v>
      </c>
      <c r="D228" s="1" t="s">
        <v>62</v>
      </c>
      <c r="E228" s="2">
        <v>33492</v>
      </c>
      <c r="F228" s="1" t="s">
        <v>221</v>
      </c>
      <c r="G228" s="2">
        <v>45407</v>
      </c>
      <c r="H228" s="1" t="s">
        <v>425</v>
      </c>
      <c r="I228" s="1" t="s">
        <v>426</v>
      </c>
      <c r="J228" s="1" t="s">
        <v>80</v>
      </c>
      <c r="K228" s="1" t="s">
        <v>106</v>
      </c>
      <c r="L228">
        <v>304.70999999999998</v>
      </c>
      <c r="M228">
        <v>164.01</v>
      </c>
      <c r="N228" s="1" t="s">
        <v>73</v>
      </c>
      <c r="O228" s="1" t="s">
        <v>74</v>
      </c>
      <c r="P228" s="1" t="s">
        <v>52</v>
      </c>
      <c r="Q228">
        <v>2</v>
      </c>
      <c r="R228">
        <v>0.1</v>
      </c>
      <c r="S228" s="1" t="s">
        <v>88</v>
      </c>
      <c r="T228">
        <v>548.47799999999995</v>
      </c>
      <c r="U228">
        <v>328.02</v>
      </c>
      <c r="V228">
        <v>220.458</v>
      </c>
      <c r="W228">
        <f>retail_business_table[[#This Row],[discount]]*100</f>
        <v>10</v>
      </c>
    </row>
    <row r="229" spans="1:23" x14ac:dyDescent="0.25">
      <c r="A229" s="1" t="s">
        <v>672</v>
      </c>
      <c r="B229" s="2">
        <v>45456</v>
      </c>
      <c r="C229" s="1" t="s">
        <v>550</v>
      </c>
      <c r="D229" s="1" t="s">
        <v>24</v>
      </c>
      <c r="E229" s="2">
        <v>26659</v>
      </c>
      <c r="F229" s="1" t="s">
        <v>551</v>
      </c>
      <c r="G229" s="2">
        <v>45265</v>
      </c>
      <c r="H229" s="1" t="s">
        <v>135</v>
      </c>
      <c r="I229" s="1" t="s">
        <v>136</v>
      </c>
      <c r="J229" s="1" t="s">
        <v>80</v>
      </c>
      <c r="K229" s="1" t="s">
        <v>100</v>
      </c>
      <c r="L229">
        <v>1015.76</v>
      </c>
      <c r="M229">
        <v>584.4</v>
      </c>
      <c r="N229" s="1" t="s">
        <v>40</v>
      </c>
      <c r="O229" s="1" t="s">
        <v>41</v>
      </c>
      <c r="P229" s="1" t="s">
        <v>42</v>
      </c>
      <c r="Q229">
        <v>3</v>
      </c>
      <c r="R229">
        <v>0</v>
      </c>
      <c r="S229" s="1" t="s">
        <v>88</v>
      </c>
      <c r="T229">
        <v>3047.28</v>
      </c>
      <c r="U229">
        <v>1753.2</v>
      </c>
      <c r="V229">
        <v>1294.08</v>
      </c>
      <c r="W229">
        <f>retail_business_table[[#This Row],[discount]]*100</f>
        <v>0</v>
      </c>
    </row>
    <row r="230" spans="1:23" x14ac:dyDescent="0.25">
      <c r="A230" s="1" t="s">
        <v>673</v>
      </c>
      <c r="B230" s="2">
        <v>45850</v>
      </c>
      <c r="C230" s="1" t="s">
        <v>416</v>
      </c>
      <c r="D230" s="1" t="s">
        <v>62</v>
      </c>
      <c r="E230" s="2">
        <v>23715</v>
      </c>
      <c r="F230" s="1" t="s">
        <v>417</v>
      </c>
      <c r="G230" s="2">
        <v>44601</v>
      </c>
      <c r="H230" s="1" t="s">
        <v>110</v>
      </c>
      <c r="I230" s="1" t="s">
        <v>111</v>
      </c>
      <c r="J230" s="1" t="s">
        <v>28</v>
      </c>
      <c r="K230" s="1" t="s">
        <v>29</v>
      </c>
      <c r="L230">
        <v>453.62</v>
      </c>
      <c r="M230">
        <v>316.63</v>
      </c>
      <c r="N230" s="1" t="s">
        <v>66</v>
      </c>
      <c r="O230" s="1" t="s">
        <v>67</v>
      </c>
      <c r="P230" s="1" t="s">
        <v>68</v>
      </c>
      <c r="Q230">
        <v>2</v>
      </c>
      <c r="R230">
        <v>0.1</v>
      </c>
      <c r="S230" s="1" t="s">
        <v>53</v>
      </c>
      <c r="T230">
        <v>816.51599999999996</v>
      </c>
      <c r="U230">
        <v>633.26</v>
      </c>
      <c r="V230">
        <v>183.256</v>
      </c>
      <c r="W230">
        <f>retail_business_table[[#This Row],[discount]]*100</f>
        <v>10</v>
      </c>
    </row>
    <row r="231" spans="1:23" x14ac:dyDescent="0.25">
      <c r="A231" s="1" t="s">
        <v>674</v>
      </c>
      <c r="B231" s="2">
        <v>45631</v>
      </c>
      <c r="C231" s="1" t="s">
        <v>544</v>
      </c>
      <c r="D231" s="1" t="s">
        <v>24</v>
      </c>
      <c r="E231" s="2">
        <v>21543</v>
      </c>
      <c r="F231" s="1" t="s">
        <v>545</v>
      </c>
      <c r="G231" s="2">
        <v>45035</v>
      </c>
      <c r="H231" s="1" t="s">
        <v>104</v>
      </c>
      <c r="I231" s="1" t="s">
        <v>105</v>
      </c>
      <c r="J231" s="1" t="s">
        <v>80</v>
      </c>
      <c r="K231" s="1" t="s">
        <v>106</v>
      </c>
      <c r="L231">
        <v>25.57</v>
      </c>
      <c r="M231">
        <v>19.05</v>
      </c>
      <c r="N231" s="1" t="s">
        <v>50</v>
      </c>
      <c r="O231" s="1" t="s">
        <v>51</v>
      </c>
      <c r="P231" s="1" t="s">
        <v>52</v>
      </c>
      <c r="Q231">
        <v>4</v>
      </c>
      <c r="R231">
        <v>0</v>
      </c>
      <c r="S231" s="1" t="s">
        <v>69</v>
      </c>
      <c r="T231">
        <v>102.28</v>
      </c>
      <c r="U231">
        <v>76.2</v>
      </c>
      <c r="V231">
        <v>26.08</v>
      </c>
      <c r="W231">
        <f>retail_business_table[[#This Row],[discount]]*100</f>
        <v>0</v>
      </c>
    </row>
    <row r="232" spans="1:23" x14ac:dyDescent="0.25">
      <c r="A232" s="1" t="s">
        <v>675</v>
      </c>
      <c r="B232" s="2">
        <v>45828</v>
      </c>
      <c r="C232" s="1" t="s">
        <v>331</v>
      </c>
      <c r="D232" s="1" t="s">
        <v>24</v>
      </c>
      <c r="E232" s="2">
        <v>20358</v>
      </c>
      <c r="F232" s="1" t="s">
        <v>332</v>
      </c>
      <c r="G232" s="2">
        <v>45869</v>
      </c>
      <c r="H232" s="1" t="s">
        <v>393</v>
      </c>
      <c r="I232" s="1" t="s">
        <v>394</v>
      </c>
      <c r="J232" s="1" t="s">
        <v>28</v>
      </c>
      <c r="K232" s="1" t="s">
        <v>29</v>
      </c>
      <c r="L232">
        <v>1165.3699999999999</v>
      </c>
      <c r="M232">
        <v>926.55</v>
      </c>
      <c r="N232" s="1" t="s">
        <v>30</v>
      </c>
      <c r="O232" s="1" t="s">
        <v>31</v>
      </c>
      <c r="P232" s="1" t="s">
        <v>32</v>
      </c>
      <c r="Q232">
        <v>1</v>
      </c>
      <c r="R232">
        <v>0.15</v>
      </c>
      <c r="S232" s="1" t="s">
        <v>88</v>
      </c>
      <c r="T232">
        <v>990.56449999999995</v>
      </c>
      <c r="U232">
        <v>926.55</v>
      </c>
      <c r="V232">
        <v>64.014499999999998</v>
      </c>
      <c r="W232">
        <f>retail_business_table[[#This Row],[discount]]*100</f>
        <v>15</v>
      </c>
    </row>
    <row r="233" spans="1:23" x14ac:dyDescent="0.25">
      <c r="A233" s="1" t="s">
        <v>676</v>
      </c>
      <c r="B233" s="2">
        <v>45683</v>
      </c>
      <c r="C233" s="1" t="s">
        <v>607</v>
      </c>
      <c r="D233" s="1" t="s">
        <v>62</v>
      </c>
      <c r="E233" s="2">
        <v>35236</v>
      </c>
      <c r="F233" s="1" t="s">
        <v>608</v>
      </c>
      <c r="G233" s="2">
        <v>45242</v>
      </c>
      <c r="H233" s="1" t="s">
        <v>377</v>
      </c>
      <c r="I233" s="1" t="s">
        <v>378</v>
      </c>
      <c r="J233" s="1" t="s">
        <v>28</v>
      </c>
      <c r="K233" s="1" t="s">
        <v>59</v>
      </c>
      <c r="L233">
        <v>366.93</v>
      </c>
      <c r="M233">
        <v>285.23</v>
      </c>
      <c r="N233" s="1" t="s">
        <v>73</v>
      </c>
      <c r="O233" s="1" t="s">
        <v>74</v>
      </c>
      <c r="P233" s="1" t="s">
        <v>52</v>
      </c>
      <c r="Q233">
        <v>3</v>
      </c>
      <c r="R233">
        <v>0.05</v>
      </c>
      <c r="S233" s="1" t="s">
        <v>53</v>
      </c>
      <c r="T233">
        <v>1045.7505000000001</v>
      </c>
      <c r="U233">
        <v>855.69</v>
      </c>
      <c r="V233">
        <v>190.06049999999999</v>
      </c>
      <c r="W233">
        <f>retail_business_table[[#This Row],[discount]]*100</f>
        <v>5</v>
      </c>
    </row>
    <row r="234" spans="1:23" x14ac:dyDescent="0.25">
      <c r="A234" s="1" t="s">
        <v>677</v>
      </c>
      <c r="B234" s="2">
        <v>45515</v>
      </c>
      <c r="C234" s="1" t="s">
        <v>210</v>
      </c>
      <c r="D234" s="1" t="s">
        <v>24</v>
      </c>
      <c r="E234" s="2">
        <v>34290</v>
      </c>
      <c r="F234" s="1" t="s">
        <v>211</v>
      </c>
      <c r="G234" s="2">
        <v>44583</v>
      </c>
      <c r="H234" s="1" t="s">
        <v>57</v>
      </c>
      <c r="I234" s="1" t="s">
        <v>58</v>
      </c>
      <c r="J234" s="1" t="s">
        <v>28</v>
      </c>
      <c r="K234" s="1" t="s">
        <v>59</v>
      </c>
      <c r="L234">
        <v>1044.6400000000001</v>
      </c>
      <c r="M234">
        <v>775.07</v>
      </c>
      <c r="N234" s="1" t="s">
        <v>30</v>
      </c>
      <c r="O234" s="1" t="s">
        <v>31</v>
      </c>
      <c r="P234" s="1" t="s">
        <v>32</v>
      </c>
      <c r="Q234">
        <v>2</v>
      </c>
      <c r="R234">
        <v>0</v>
      </c>
      <c r="S234" s="1" t="s">
        <v>33</v>
      </c>
      <c r="T234">
        <v>2089.2800000000002</v>
      </c>
      <c r="U234">
        <v>1550.14</v>
      </c>
      <c r="V234">
        <v>539.14</v>
      </c>
      <c r="W234">
        <f>retail_business_table[[#This Row],[discount]]*100</f>
        <v>0</v>
      </c>
    </row>
    <row r="235" spans="1:23" x14ac:dyDescent="0.25">
      <c r="A235" s="1" t="s">
        <v>678</v>
      </c>
      <c r="B235" s="2">
        <v>45765</v>
      </c>
      <c r="C235" s="1" t="s">
        <v>303</v>
      </c>
      <c r="D235" s="1" t="s">
        <v>24</v>
      </c>
      <c r="E235" s="2">
        <v>37990</v>
      </c>
      <c r="F235" s="1" t="s">
        <v>304</v>
      </c>
      <c r="G235" s="2">
        <v>45538</v>
      </c>
      <c r="H235" s="1" t="s">
        <v>180</v>
      </c>
      <c r="I235" s="1" t="s">
        <v>181</v>
      </c>
      <c r="J235" s="1" t="s">
        <v>80</v>
      </c>
      <c r="K235" s="1" t="s">
        <v>100</v>
      </c>
      <c r="L235">
        <v>1227.24</v>
      </c>
      <c r="M235">
        <v>977.09</v>
      </c>
      <c r="N235" s="1" t="s">
        <v>30</v>
      </c>
      <c r="O235" s="1" t="s">
        <v>31</v>
      </c>
      <c r="P235" s="1" t="s">
        <v>32</v>
      </c>
      <c r="Q235">
        <v>2</v>
      </c>
      <c r="R235">
        <v>0.05</v>
      </c>
      <c r="S235" s="1" t="s">
        <v>88</v>
      </c>
      <c r="T235">
        <v>2331.7559999999999</v>
      </c>
      <c r="U235">
        <v>1954.18</v>
      </c>
      <c r="V235">
        <v>377.57600000000002</v>
      </c>
      <c r="W235">
        <f>retail_business_table[[#This Row],[discount]]*100</f>
        <v>5</v>
      </c>
    </row>
    <row r="236" spans="1:23" x14ac:dyDescent="0.25">
      <c r="A236" s="1" t="s">
        <v>679</v>
      </c>
      <c r="B236" s="2">
        <v>45879</v>
      </c>
      <c r="C236" s="1" t="s">
        <v>680</v>
      </c>
      <c r="D236" s="1" t="s">
        <v>62</v>
      </c>
      <c r="E236" s="2">
        <v>21701</v>
      </c>
      <c r="F236" s="1" t="s">
        <v>681</v>
      </c>
      <c r="G236" s="2">
        <v>44966</v>
      </c>
      <c r="H236" s="1" t="s">
        <v>151</v>
      </c>
      <c r="I236" s="1" t="s">
        <v>152</v>
      </c>
      <c r="J236" s="1" t="s">
        <v>48</v>
      </c>
      <c r="K236" s="1" t="s">
        <v>153</v>
      </c>
      <c r="L236">
        <v>1474.12</v>
      </c>
      <c r="M236">
        <v>764.02</v>
      </c>
      <c r="N236" s="1" t="s">
        <v>40</v>
      </c>
      <c r="O236" s="1" t="s">
        <v>41</v>
      </c>
      <c r="P236" s="1" t="s">
        <v>42</v>
      </c>
      <c r="Q236">
        <v>2</v>
      </c>
      <c r="R236">
        <v>0.15</v>
      </c>
      <c r="S236" s="1" t="s">
        <v>53</v>
      </c>
      <c r="T236">
        <v>2506.0039999999999</v>
      </c>
      <c r="U236">
        <v>1528.04</v>
      </c>
      <c r="V236">
        <v>977.96400000000006</v>
      </c>
      <c r="W236">
        <f>retail_business_table[[#This Row],[discount]]*100</f>
        <v>15</v>
      </c>
    </row>
    <row r="237" spans="1:23" x14ac:dyDescent="0.25">
      <c r="A237" s="1" t="s">
        <v>682</v>
      </c>
      <c r="B237" s="2">
        <v>45318</v>
      </c>
      <c r="C237" s="1" t="s">
        <v>547</v>
      </c>
      <c r="D237" s="1" t="s">
        <v>24</v>
      </c>
      <c r="E237" s="2">
        <v>29791</v>
      </c>
      <c r="F237" s="1" t="s">
        <v>548</v>
      </c>
      <c r="G237" s="2">
        <v>45184</v>
      </c>
      <c r="H237" s="1" t="s">
        <v>57</v>
      </c>
      <c r="I237" s="1" t="s">
        <v>58</v>
      </c>
      <c r="J237" s="1" t="s">
        <v>28</v>
      </c>
      <c r="K237" s="1" t="s">
        <v>59</v>
      </c>
      <c r="L237">
        <v>1044.6400000000001</v>
      </c>
      <c r="M237">
        <v>775.07</v>
      </c>
      <c r="N237" s="1" t="s">
        <v>66</v>
      </c>
      <c r="O237" s="1" t="s">
        <v>67</v>
      </c>
      <c r="P237" s="1" t="s">
        <v>68</v>
      </c>
      <c r="Q237">
        <v>1</v>
      </c>
      <c r="R237">
        <v>0</v>
      </c>
      <c r="S237" s="1" t="s">
        <v>33</v>
      </c>
      <c r="T237">
        <v>1044.6400000000001</v>
      </c>
      <c r="U237">
        <v>775.07</v>
      </c>
      <c r="V237">
        <v>269.57</v>
      </c>
      <c r="W237">
        <f>retail_business_table[[#This Row],[discount]]*100</f>
        <v>0</v>
      </c>
    </row>
    <row r="238" spans="1:23" x14ac:dyDescent="0.25">
      <c r="A238" s="1" t="s">
        <v>683</v>
      </c>
      <c r="B238" s="2">
        <v>45420</v>
      </c>
      <c r="C238" s="1" t="s">
        <v>684</v>
      </c>
      <c r="D238" s="1" t="s">
        <v>62</v>
      </c>
      <c r="E238" s="2">
        <v>38253</v>
      </c>
      <c r="F238" s="1" t="s">
        <v>685</v>
      </c>
      <c r="G238" s="2">
        <v>44366</v>
      </c>
      <c r="H238" s="1" t="s">
        <v>175</v>
      </c>
      <c r="I238" s="1" t="s">
        <v>176</v>
      </c>
      <c r="J238" s="1" t="s">
        <v>28</v>
      </c>
      <c r="K238" s="1" t="s">
        <v>29</v>
      </c>
      <c r="L238">
        <v>540.94000000000005</v>
      </c>
      <c r="M238">
        <v>398.25</v>
      </c>
      <c r="N238" s="1" t="s">
        <v>50</v>
      </c>
      <c r="O238" s="1" t="s">
        <v>51</v>
      </c>
      <c r="P238" s="1" t="s">
        <v>52</v>
      </c>
      <c r="Q238">
        <v>5</v>
      </c>
      <c r="R238">
        <v>0.15</v>
      </c>
      <c r="S238" s="1" t="s">
        <v>88</v>
      </c>
      <c r="T238">
        <v>2298.9949999999999</v>
      </c>
      <c r="U238">
        <v>1991.25</v>
      </c>
      <c r="V238">
        <v>307.745</v>
      </c>
      <c r="W238">
        <f>retail_business_table[[#This Row],[discount]]*100</f>
        <v>15</v>
      </c>
    </row>
    <row r="239" spans="1:23" x14ac:dyDescent="0.25">
      <c r="A239" s="1" t="s">
        <v>686</v>
      </c>
      <c r="B239" s="2">
        <v>45196</v>
      </c>
      <c r="C239" s="1" t="s">
        <v>428</v>
      </c>
      <c r="D239" s="1" t="s">
        <v>62</v>
      </c>
      <c r="E239" s="2">
        <v>25706</v>
      </c>
      <c r="F239" s="1" t="s">
        <v>429</v>
      </c>
      <c r="G239" s="2">
        <v>44405</v>
      </c>
      <c r="H239" s="1" t="s">
        <v>165</v>
      </c>
      <c r="I239" s="1" t="s">
        <v>166</v>
      </c>
      <c r="J239" s="1" t="s">
        <v>28</v>
      </c>
      <c r="K239" s="1" t="s">
        <v>59</v>
      </c>
      <c r="L239">
        <v>1878.47</v>
      </c>
      <c r="M239">
        <v>1014.91</v>
      </c>
      <c r="N239" s="1" t="s">
        <v>30</v>
      </c>
      <c r="O239" s="1" t="s">
        <v>31</v>
      </c>
      <c r="P239" s="1" t="s">
        <v>32</v>
      </c>
      <c r="Q239">
        <v>2</v>
      </c>
      <c r="R239">
        <v>0.1</v>
      </c>
      <c r="S239" s="1" t="s">
        <v>88</v>
      </c>
      <c r="T239">
        <v>3381.2460000000001</v>
      </c>
      <c r="U239">
        <v>2029.82</v>
      </c>
      <c r="V239">
        <v>1351.4259999999999</v>
      </c>
      <c r="W239">
        <f>retail_business_table[[#This Row],[discount]]*100</f>
        <v>10</v>
      </c>
    </row>
    <row r="240" spans="1:23" x14ac:dyDescent="0.25">
      <c r="A240" s="1" t="s">
        <v>687</v>
      </c>
      <c r="B240" s="2">
        <v>45409</v>
      </c>
      <c r="C240" s="1" t="s">
        <v>688</v>
      </c>
      <c r="D240" s="1" t="s">
        <v>24</v>
      </c>
      <c r="E240" s="2">
        <v>20117</v>
      </c>
      <c r="F240" s="1" t="s">
        <v>689</v>
      </c>
      <c r="G240" s="2">
        <v>45007</v>
      </c>
      <c r="H240" s="1" t="s">
        <v>26</v>
      </c>
      <c r="I240" s="1" t="s">
        <v>27</v>
      </c>
      <c r="J240" s="1" t="s">
        <v>28</v>
      </c>
      <c r="K240" s="1" t="s">
        <v>29</v>
      </c>
      <c r="L240">
        <v>1342.75</v>
      </c>
      <c r="M240">
        <v>797.94</v>
      </c>
      <c r="N240" s="1" t="s">
        <v>50</v>
      </c>
      <c r="O240" s="1" t="s">
        <v>51</v>
      </c>
      <c r="P240" s="1" t="s">
        <v>52</v>
      </c>
      <c r="Q240">
        <v>4</v>
      </c>
      <c r="R240">
        <v>0.15</v>
      </c>
      <c r="S240" s="1" t="s">
        <v>88</v>
      </c>
      <c r="T240">
        <v>4565.3500000000004</v>
      </c>
      <c r="U240">
        <v>3191.76</v>
      </c>
      <c r="V240">
        <v>1373.59</v>
      </c>
      <c r="W240">
        <f>retail_business_table[[#This Row],[discount]]*100</f>
        <v>15</v>
      </c>
    </row>
    <row r="241" spans="1:23" x14ac:dyDescent="0.25">
      <c r="A241" s="1" t="s">
        <v>690</v>
      </c>
      <c r="B241" s="2">
        <v>45538</v>
      </c>
      <c r="C241" s="1" t="s">
        <v>534</v>
      </c>
      <c r="D241" s="1" t="s">
        <v>24</v>
      </c>
      <c r="E241" s="2">
        <v>28630</v>
      </c>
      <c r="F241" s="1" t="s">
        <v>535</v>
      </c>
      <c r="G241" s="2">
        <v>44438</v>
      </c>
      <c r="H241" s="1" t="s">
        <v>157</v>
      </c>
      <c r="I241" s="1" t="s">
        <v>158</v>
      </c>
      <c r="J241" s="1" t="s">
        <v>48</v>
      </c>
      <c r="K241" s="1" t="s">
        <v>131</v>
      </c>
      <c r="L241">
        <v>1079.8900000000001</v>
      </c>
      <c r="M241">
        <v>703.83</v>
      </c>
      <c r="N241" s="1" t="s">
        <v>40</v>
      </c>
      <c r="O241" s="1" t="s">
        <v>41</v>
      </c>
      <c r="P241" s="1" t="s">
        <v>42</v>
      </c>
      <c r="Q241">
        <v>5</v>
      </c>
      <c r="R241">
        <v>0</v>
      </c>
      <c r="S241" s="1" t="s">
        <v>69</v>
      </c>
      <c r="T241">
        <v>5399.45</v>
      </c>
      <c r="U241">
        <v>3519.15</v>
      </c>
      <c r="V241">
        <v>1880.3</v>
      </c>
      <c r="W241">
        <f>retail_business_table[[#This Row],[discount]]*100</f>
        <v>0</v>
      </c>
    </row>
    <row r="242" spans="1:23" x14ac:dyDescent="0.25">
      <c r="A242" s="1" t="s">
        <v>691</v>
      </c>
      <c r="B242" s="2">
        <v>45593</v>
      </c>
      <c r="C242" s="1" t="s">
        <v>108</v>
      </c>
      <c r="D242" s="1" t="s">
        <v>24</v>
      </c>
      <c r="E242" s="2">
        <v>37724</v>
      </c>
      <c r="F242" s="1" t="s">
        <v>109</v>
      </c>
      <c r="G242" s="2">
        <v>44305</v>
      </c>
      <c r="H242" s="1" t="s">
        <v>118</v>
      </c>
      <c r="I242" s="1" t="s">
        <v>119</v>
      </c>
      <c r="J242" s="1" t="s">
        <v>48</v>
      </c>
      <c r="K242" s="1" t="s">
        <v>94</v>
      </c>
      <c r="L242">
        <v>428.05</v>
      </c>
      <c r="M242">
        <v>246.07</v>
      </c>
      <c r="N242" s="1" t="s">
        <v>50</v>
      </c>
      <c r="O242" s="1" t="s">
        <v>51</v>
      </c>
      <c r="P242" s="1" t="s">
        <v>52</v>
      </c>
      <c r="Q242">
        <v>3</v>
      </c>
      <c r="R242">
        <v>0.15</v>
      </c>
      <c r="S242" s="1" t="s">
        <v>88</v>
      </c>
      <c r="T242">
        <v>1091.5274999999999</v>
      </c>
      <c r="U242">
        <v>738.21</v>
      </c>
      <c r="V242">
        <v>353.3175</v>
      </c>
      <c r="W242">
        <f>retail_business_table[[#This Row],[discount]]*100</f>
        <v>15</v>
      </c>
    </row>
    <row r="243" spans="1:23" x14ac:dyDescent="0.25">
      <c r="A243" s="1" t="s">
        <v>692</v>
      </c>
      <c r="B243" s="2">
        <v>45746</v>
      </c>
      <c r="C243" s="1" t="s">
        <v>547</v>
      </c>
      <c r="D243" s="1" t="s">
        <v>24</v>
      </c>
      <c r="E243" s="2">
        <v>29791</v>
      </c>
      <c r="F243" s="1" t="s">
        <v>548</v>
      </c>
      <c r="G243" s="2">
        <v>45184</v>
      </c>
      <c r="H243" s="1" t="s">
        <v>357</v>
      </c>
      <c r="I243" s="1" t="s">
        <v>358</v>
      </c>
      <c r="J243" s="1" t="s">
        <v>28</v>
      </c>
      <c r="K243" s="1" t="s">
        <v>87</v>
      </c>
      <c r="L243">
        <v>270.45</v>
      </c>
      <c r="M243">
        <v>187.6</v>
      </c>
      <c r="N243" s="1" t="s">
        <v>30</v>
      </c>
      <c r="O243" s="1" t="s">
        <v>31</v>
      </c>
      <c r="P243" s="1" t="s">
        <v>32</v>
      </c>
      <c r="Q243">
        <v>2</v>
      </c>
      <c r="R243">
        <v>0.15</v>
      </c>
      <c r="S243" s="1" t="s">
        <v>69</v>
      </c>
      <c r="T243">
        <v>459.76499999999999</v>
      </c>
      <c r="U243">
        <v>375.2</v>
      </c>
      <c r="V243">
        <v>84.564999999999998</v>
      </c>
      <c r="W243">
        <f>retail_business_table[[#This Row],[discount]]*100</f>
        <v>15</v>
      </c>
    </row>
    <row r="244" spans="1:23" x14ac:dyDescent="0.25">
      <c r="A244" s="1" t="s">
        <v>693</v>
      </c>
      <c r="B244" s="2">
        <v>45903</v>
      </c>
      <c r="C244" s="1" t="s">
        <v>35</v>
      </c>
      <c r="D244" s="1" t="s">
        <v>24</v>
      </c>
      <c r="E244" s="2">
        <v>34043</v>
      </c>
      <c r="F244" s="1" t="s">
        <v>36</v>
      </c>
      <c r="G244" s="2">
        <v>45866</v>
      </c>
      <c r="H244" s="1" t="s">
        <v>241</v>
      </c>
      <c r="I244" s="1" t="s">
        <v>242</v>
      </c>
      <c r="J244" s="1" t="s">
        <v>28</v>
      </c>
      <c r="K244" s="1" t="s">
        <v>125</v>
      </c>
      <c r="L244">
        <v>1286.55</v>
      </c>
      <c r="M244">
        <v>797.54</v>
      </c>
      <c r="N244" s="1" t="s">
        <v>66</v>
      </c>
      <c r="O244" s="1" t="s">
        <v>67</v>
      </c>
      <c r="P244" s="1" t="s">
        <v>68</v>
      </c>
      <c r="Q244">
        <v>5</v>
      </c>
      <c r="R244">
        <v>0.1</v>
      </c>
      <c r="S244" s="1" t="s">
        <v>88</v>
      </c>
      <c r="T244">
        <v>5789.4750000000004</v>
      </c>
      <c r="U244">
        <v>3987.7</v>
      </c>
      <c r="V244">
        <v>1801.7750000000001</v>
      </c>
      <c r="W244">
        <f>retail_business_table[[#This Row],[discount]]*100</f>
        <v>10</v>
      </c>
    </row>
    <row r="245" spans="1:23" x14ac:dyDescent="0.25">
      <c r="A245" s="1" t="s">
        <v>694</v>
      </c>
      <c r="B245" s="2">
        <v>45391</v>
      </c>
      <c r="C245" s="1" t="s">
        <v>695</v>
      </c>
      <c r="D245" s="1" t="s">
        <v>24</v>
      </c>
      <c r="E245" s="2">
        <v>31478</v>
      </c>
      <c r="F245" s="1" t="s">
        <v>696</v>
      </c>
      <c r="G245" s="2">
        <v>45172</v>
      </c>
      <c r="H245" s="1" t="s">
        <v>46</v>
      </c>
      <c r="I245" s="1" t="s">
        <v>47</v>
      </c>
      <c r="J245" s="1" t="s">
        <v>48</v>
      </c>
      <c r="K245" s="1" t="s">
        <v>49</v>
      </c>
      <c r="L245">
        <v>818.76</v>
      </c>
      <c r="M245">
        <v>527.62</v>
      </c>
      <c r="N245" s="1" t="s">
        <v>73</v>
      </c>
      <c r="O245" s="1" t="s">
        <v>74</v>
      </c>
      <c r="P245" s="1" t="s">
        <v>52</v>
      </c>
      <c r="Q245">
        <v>5</v>
      </c>
      <c r="R245">
        <v>0</v>
      </c>
      <c r="S245" s="1" t="s">
        <v>53</v>
      </c>
      <c r="T245">
        <v>4093.8</v>
      </c>
      <c r="U245">
        <v>2638.1</v>
      </c>
      <c r="V245">
        <v>1455.7</v>
      </c>
      <c r="W245">
        <f>retail_business_table[[#This Row],[discount]]*100</f>
        <v>0</v>
      </c>
    </row>
    <row r="246" spans="1:23" x14ac:dyDescent="0.25">
      <c r="A246" s="1" t="s">
        <v>697</v>
      </c>
      <c r="B246" s="2">
        <v>45549</v>
      </c>
      <c r="C246" s="1" t="s">
        <v>314</v>
      </c>
      <c r="D246" s="1" t="s">
        <v>24</v>
      </c>
      <c r="E246" s="2">
        <v>24531</v>
      </c>
      <c r="F246" s="1" t="s">
        <v>315</v>
      </c>
      <c r="G246" s="2">
        <v>44480</v>
      </c>
      <c r="H246" s="1" t="s">
        <v>145</v>
      </c>
      <c r="I246" s="1" t="s">
        <v>146</v>
      </c>
      <c r="J246" s="1" t="s">
        <v>48</v>
      </c>
      <c r="K246" s="1" t="s">
        <v>147</v>
      </c>
      <c r="L246">
        <v>248.57</v>
      </c>
      <c r="M246">
        <v>190.67</v>
      </c>
      <c r="N246" s="1" t="s">
        <v>66</v>
      </c>
      <c r="O246" s="1" t="s">
        <v>67</v>
      </c>
      <c r="P246" s="1" t="s">
        <v>68</v>
      </c>
      <c r="Q246">
        <v>4</v>
      </c>
      <c r="R246">
        <v>0.1</v>
      </c>
      <c r="S246" s="1" t="s">
        <v>33</v>
      </c>
      <c r="T246">
        <v>894.85199999999998</v>
      </c>
      <c r="U246">
        <v>762.68</v>
      </c>
      <c r="V246">
        <v>132.172</v>
      </c>
      <c r="W246">
        <f>retail_business_table[[#This Row],[discount]]*100</f>
        <v>10</v>
      </c>
    </row>
    <row r="247" spans="1:23" x14ac:dyDescent="0.25">
      <c r="A247" s="1" t="s">
        <v>698</v>
      </c>
      <c r="B247" s="2">
        <v>45446</v>
      </c>
      <c r="C247" s="1" t="s">
        <v>603</v>
      </c>
      <c r="D247" s="1" t="s">
        <v>24</v>
      </c>
      <c r="E247" s="2">
        <v>38926</v>
      </c>
      <c r="F247" s="1" t="s">
        <v>604</v>
      </c>
      <c r="G247" s="2">
        <v>45195</v>
      </c>
      <c r="H247" s="1" t="s">
        <v>37</v>
      </c>
      <c r="I247" s="1" t="s">
        <v>38</v>
      </c>
      <c r="J247" s="1" t="s">
        <v>28</v>
      </c>
      <c r="K247" s="1" t="s">
        <v>39</v>
      </c>
      <c r="L247">
        <v>29.24</v>
      </c>
      <c r="M247">
        <v>15.28</v>
      </c>
      <c r="N247" s="1" t="s">
        <v>66</v>
      </c>
      <c r="O247" s="1" t="s">
        <v>67</v>
      </c>
      <c r="P247" s="1" t="s">
        <v>68</v>
      </c>
      <c r="Q247">
        <v>3</v>
      </c>
      <c r="R247">
        <v>0</v>
      </c>
      <c r="S247" s="1" t="s">
        <v>33</v>
      </c>
      <c r="T247">
        <v>87.72</v>
      </c>
      <c r="U247">
        <v>45.84</v>
      </c>
      <c r="V247">
        <v>41.88</v>
      </c>
      <c r="W247">
        <f>retail_business_table[[#This Row],[discount]]*100</f>
        <v>0</v>
      </c>
    </row>
    <row r="248" spans="1:23" x14ac:dyDescent="0.25">
      <c r="A248" s="1" t="s">
        <v>699</v>
      </c>
      <c r="B248" s="2">
        <v>45633</v>
      </c>
      <c r="C248" s="1" t="s">
        <v>281</v>
      </c>
      <c r="D248" s="1" t="s">
        <v>24</v>
      </c>
      <c r="E248" s="2">
        <v>36698</v>
      </c>
      <c r="F248" s="1" t="s">
        <v>282</v>
      </c>
      <c r="G248" s="2">
        <v>44462</v>
      </c>
      <c r="H248" s="1" t="s">
        <v>104</v>
      </c>
      <c r="I248" s="1" t="s">
        <v>105</v>
      </c>
      <c r="J248" s="1" t="s">
        <v>80</v>
      </c>
      <c r="K248" s="1" t="s">
        <v>106</v>
      </c>
      <c r="L248">
        <v>25.57</v>
      </c>
      <c r="M248">
        <v>19.05</v>
      </c>
      <c r="N248" s="1" t="s">
        <v>66</v>
      </c>
      <c r="O248" s="1" t="s">
        <v>67</v>
      </c>
      <c r="P248" s="1" t="s">
        <v>68</v>
      </c>
      <c r="Q248">
        <v>5</v>
      </c>
      <c r="R248">
        <v>0.1</v>
      </c>
      <c r="S248" s="1" t="s">
        <v>69</v>
      </c>
      <c r="T248">
        <v>115.065</v>
      </c>
      <c r="U248">
        <v>95.25</v>
      </c>
      <c r="V248">
        <v>19.815000000000001</v>
      </c>
      <c r="W248">
        <f>retail_business_table[[#This Row],[discount]]*100</f>
        <v>10</v>
      </c>
    </row>
    <row r="249" spans="1:23" x14ac:dyDescent="0.25">
      <c r="A249" s="1" t="s">
        <v>700</v>
      </c>
      <c r="B249" s="2">
        <v>45247</v>
      </c>
      <c r="C249" s="1" t="s">
        <v>310</v>
      </c>
      <c r="D249" s="1" t="s">
        <v>24</v>
      </c>
      <c r="E249" s="2">
        <v>32850</v>
      </c>
      <c r="F249" s="1" t="s">
        <v>311</v>
      </c>
      <c r="G249" s="2">
        <v>44393</v>
      </c>
      <c r="H249" s="1" t="s">
        <v>92</v>
      </c>
      <c r="I249" s="1" t="s">
        <v>93</v>
      </c>
      <c r="J249" s="1" t="s">
        <v>48</v>
      </c>
      <c r="K249" s="1" t="s">
        <v>94</v>
      </c>
      <c r="L249">
        <v>1562.43</v>
      </c>
      <c r="M249">
        <v>1195.6300000000001</v>
      </c>
      <c r="N249" s="1" t="s">
        <v>30</v>
      </c>
      <c r="O249" s="1" t="s">
        <v>31</v>
      </c>
      <c r="P249" s="1" t="s">
        <v>32</v>
      </c>
      <c r="Q249">
        <v>5</v>
      </c>
      <c r="R249">
        <v>0.1</v>
      </c>
      <c r="S249" s="1" t="s">
        <v>69</v>
      </c>
      <c r="T249">
        <v>7030.9350000000004</v>
      </c>
      <c r="U249">
        <v>5978.15</v>
      </c>
      <c r="V249">
        <v>1052.7850000000001</v>
      </c>
      <c r="W249">
        <f>retail_business_table[[#This Row],[discount]]*100</f>
        <v>10</v>
      </c>
    </row>
    <row r="250" spans="1:23" x14ac:dyDescent="0.25">
      <c r="A250" s="1" t="s">
        <v>701</v>
      </c>
      <c r="B250" s="2">
        <v>45690</v>
      </c>
      <c r="C250" s="1" t="s">
        <v>231</v>
      </c>
      <c r="D250" s="1" t="s">
        <v>24</v>
      </c>
      <c r="E250" s="2">
        <v>37249</v>
      </c>
      <c r="F250" s="1" t="s">
        <v>232</v>
      </c>
      <c r="G250" s="2">
        <v>45832</v>
      </c>
      <c r="H250" s="1" t="s">
        <v>175</v>
      </c>
      <c r="I250" s="1" t="s">
        <v>176</v>
      </c>
      <c r="J250" s="1" t="s">
        <v>28</v>
      </c>
      <c r="K250" s="1" t="s">
        <v>29</v>
      </c>
      <c r="L250">
        <v>540.94000000000005</v>
      </c>
      <c r="M250">
        <v>398.25</v>
      </c>
      <c r="N250" s="1" t="s">
        <v>40</v>
      </c>
      <c r="O250" s="1" t="s">
        <v>41</v>
      </c>
      <c r="P250" s="1" t="s">
        <v>42</v>
      </c>
      <c r="Q250">
        <v>4</v>
      </c>
      <c r="R250">
        <v>0.05</v>
      </c>
      <c r="S250" s="1" t="s">
        <v>69</v>
      </c>
      <c r="T250">
        <v>2055.5720000000001</v>
      </c>
      <c r="U250">
        <v>1593</v>
      </c>
      <c r="V250">
        <v>462.572</v>
      </c>
      <c r="W250">
        <f>retail_business_table[[#This Row],[discount]]*100</f>
        <v>5</v>
      </c>
    </row>
    <row r="251" spans="1:23" x14ac:dyDescent="0.25">
      <c r="A251" s="1" t="s">
        <v>702</v>
      </c>
      <c r="B251" s="2">
        <v>45846</v>
      </c>
      <c r="C251" s="1" t="s">
        <v>160</v>
      </c>
      <c r="D251" s="1" t="s">
        <v>62</v>
      </c>
      <c r="E251" s="2">
        <v>30021</v>
      </c>
      <c r="F251" s="1" t="s">
        <v>161</v>
      </c>
      <c r="G251" s="2">
        <v>45560</v>
      </c>
      <c r="H251" s="1" t="s">
        <v>212</v>
      </c>
      <c r="I251" s="1" t="s">
        <v>213</v>
      </c>
      <c r="J251" s="1" t="s">
        <v>48</v>
      </c>
      <c r="K251" s="1" t="s">
        <v>49</v>
      </c>
      <c r="L251">
        <v>1952.65</v>
      </c>
      <c r="M251">
        <v>1451.27</v>
      </c>
      <c r="N251" s="1" t="s">
        <v>40</v>
      </c>
      <c r="O251" s="1" t="s">
        <v>41</v>
      </c>
      <c r="P251" s="1" t="s">
        <v>42</v>
      </c>
      <c r="Q251">
        <v>1</v>
      </c>
      <c r="R251">
        <v>0.1</v>
      </c>
      <c r="S251" s="1" t="s">
        <v>69</v>
      </c>
      <c r="T251">
        <v>1757.385</v>
      </c>
      <c r="U251">
        <v>1451.27</v>
      </c>
      <c r="V251">
        <v>306.11500000000001</v>
      </c>
      <c r="W251">
        <f>retail_business_table[[#This Row],[discount]]*100</f>
        <v>10</v>
      </c>
    </row>
    <row r="252" spans="1:23" x14ac:dyDescent="0.25">
      <c r="A252" s="1" t="s">
        <v>703</v>
      </c>
      <c r="B252" s="2">
        <v>45507</v>
      </c>
      <c r="C252" s="1" t="s">
        <v>310</v>
      </c>
      <c r="D252" s="1" t="s">
        <v>24</v>
      </c>
      <c r="E252" s="2">
        <v>32850</v>
      </c>
      <c r="F252" s="1" t="s">
        <v>311</v>
      </c>
      <c r="G252" s="2">
        <v>44393</v>
      </c>
      <c r="H252" s="1" t="s">
        <v>104</v>
      </c>
      <c r="I252" s="1" t="s">
        <v>105</v>
      </c>
      <c r="J252" s="1" t="s">
        <v>80</v>
      </c>
      <c r="K252" s="1" t="s">
        <v>106</v>
      </c>
      <c r="L252">
        <v>25.57</v>
      </c>
      <c r="M252">
        <v>19.05</v>
      </c>
      <c r="N252" s="1" t="s">
        <v>50</v>
      </c>
      <c r="O252" s="1" t="s">
        <v>51</v>
      </c>
      <c r="P252" s="1" t="s">
        <v>52</v>
      </c>
      <c r="Q252">
        <v>1</v>
      </c>
      <c r="R252">
        <v>0.1</v>
      </c>
      <c r="S252" s="1" t="s">
        <v>33</v>
      </c>
      <c r="T252">
        <v>23.013000000000002</v>
      </c>
      <c r="U252">
        <v>19.05</v>
      </c>
      <c r="V252">
        <v>3.9630000000000001</v>
      </c>
      <c r="W252">
        <f>retail_business_table[[#This Row],[discount]]*100</f>
        <v>10</v>
      </c>
    </row>
    <row r="253" spans="1:23" x14ac:dyDescent="0.25">
      <c r="A253" s="1" t="s">
        <v>704</v>
      </c>
      <c r="B253" s="2">
        <v>45371</v>
      </c>
      <c r="C253" s="1" t="s">
        <v>544</v>
      </c>
      <c r="D253" s="1" t="s">
        <v>24</v>
      </c>
      <c r="E253" s="2">
        <v>21543</v>
      </c>
      <c r="F253" s="1" t="s">
        <v>545</v>
      </c>
      <c r="G253" s="2">
        <v>45035</v>
      </c>
      <c r="H253" s="1" t="s">
        <v>393</v>
      </c>
      <c r="I253" s="1" t="s">
        <v>394</v>
      </c>
      <c r="J253" s="1" t="s">
        <v>28</v>
      </c>
      <c r="K253" s="1" t="s">
        <v>29</v>
      </c>
      <c r="L253">
        <v>1165.3699999999999</v>
      </c>
      <c r="M253">
        <v>926.55</v>
      </c>
      <c r="N253" s="1" t="s">
        <v>40</v>
      </c>
      <c r="O253" s="1" t="s">
        <v>41</v>
      </c>
      <c r="P253" s="1" t="s">
        <v>42</v>
      </c>
      <c r="Q253">
        <v>5</v>
      </c>
      <c r="R253">
        <v>0.15</v>
      </c>
      <c r="S253" s="1" t="s">
        <v>33</v>
      </c>
      <c r="T253">
        <v>4952.8225000000002</v>
      </c>
      <c r="U253">
        <v>4632.75</v>
      </c>
      <c r="V253">
        <v>320.07249999999999</v>
      </c>
      <c r="W253">
        <f>retail_business_table[[#This Row],[discount]]*100</f>
        <v>15</v>
      </c>
    </row>
    <row r="254" spans="1:23" x14ac:dyDescent="0.25">
      <c r="A254" s="1" t="s">
        <v>705</v>
      </c>
      <c r="B254" s="2">
        <v>45342</v>
      </c>
      <c r="C254" s="1" t="s">
        <v>434</v>
      </c>
      <c r="D254" s="1" t="s">
        <v>24</v>
      </c>
      <c r="E254" s="2">
        <v>28106</v>
      </c>
      <c r="F254" s="1" t="s">
        <v>435</v>
      </c>
      <c r="G254" s="2">
        <v>45861</v>
      </c>
      <c r="H254" s="1" t="s">
        <v>628</v>
      </c>
      <c r="I254" s="1" t="s">
        <v>629</v>
      </c>
      <c r="J254" s="1" t="s">
        <v>28</v>
      </c>
      <c r="K254" s="1" t="s">
        <v>125</v>
      </c>
      <c r="L254">
        <v>1853.77</v>
      </c>
      <c r="M254">
        <v>1363.52</v>
      </c>
      <c r="N254" s="1" t="s">
        <v>50</v>
      </c>
      <c r="O254" s="1" t="s">
        <v>51</v>
      </c>
      <c r="P254" s="1" t="s">
        <v>52</v>
      </c>
      <c r="Q254">
        <v>3</v>
      </c>
      <c r="R254">
        <v>0.1</v>
      </c>
      <c r="S254" s="1" t="s">
        <v>88</v>
      </c>
      <c r="T254">
        <v>5005.1790000000001</v>
      </c>
      <c r="U254">
        <v>4090.56</v>
      </c>
      <c r="V254">
        <v>914.61900000000003</v>
      </c>
      <c r="W254">
        <f>retail_business_table[[#This Row],[discount]]*100</f>
        <v>10</v>
      </c>
    </row>
    <row r="255" spans="1:23" x14ac:dyDescent="0.25">
      <c r="A255" s="1" t="s">
        <v>706</v>
      </c>
      <c r="B255" s="2">
        <v>45732</v>
      </c>
      <c r="C255" s="1" t="s">
        <v>517</v>
      </c>
      <c r="D255" s="1" t="s">
        <v>24</v>
      </c>
      <c r="E255" s="2">
        <v>25414</v>
      </c>
      <c r="F255" s="1" t="s">
        <v>518</v>
      </c>
      <c r="G255" s="2">
        <v>44835</v>
      </c>
      <c r="H255" s="1" t="s">
        <v>393</v>
      </c>
      <c r="I255" s="1" t="s">
        <v>394</v>
      </c>
      <c r="J255" s="1" t="s">
        <v>28</v>
      </c>
      <c r="K255" s="1" t="s">
        <v>29</v>
      </c>
      <c r="L255">
        <v>1165.3699999999999</v>
      </c>
      <c r="M255">
        <v>926.55</v>
      </c>
      <c r="N255" s="1" t="s">
        <v>30</v>
      </c>
      <c r="O255" s="1" t="s">
        <v>31</v>
      </c>
      <c r="P255" s="1" t="s">
        <v>32</v>
      </c>
      <c r="Q255">
        <v>3</v>
      </c>
      <c r="R255">
        <v>0</v>
      </c>
      <c r="S255" s="1" t="s">
        <v>33</v>
      </c>
      <c r="T255">
        <v>3496.11</v>
      </c>
      <c r="U255">
        <v>2779.65</v>
      </c>
      <c r="V255">
        <v>716.46</v>
      </c>
      <c r="W255">
        <f>retail_business_table[[#This Row],[discount]]*100</f>
        <v>0</v>
      </c>
    </row>
    <row r="256" spans="1:23" x14ac:dyDescent="0.25">
      <c r="A256" s="1" t="s">
        <v>707</v>
      </c>
      <c r="B256" s="2">
        <v>45607</v>
      </c>
      <c r="C256" s="1" t="s">
        <v>263</v>
      </c>
      <c r="D256" s="1" t="s">
        <v>62</v>
      </c>
      <c r="E256" s="2">
        <v>30679</v>
      </c>
      <c r="F256" s="1" t="s">
        <v>264</v>
      </c>
      <c r="G256" s="2">
        <v>45006</v>
      </c>
      <c r="H256" s="1" t="s">
        <v>175</v>
      </c>
      <c r="I256" s="1" t="s">
        <v>176</v>
      </c>
      <c r="J256" s="1" t="s">
        <v>28</v>
      </c>
      <c r="K256" s="1" t="s">
        <v>29</v>
      </c>
      <c r="L256">
        <v>540.94000000000005</v>
      </c>
      <c r="M256">
        <v>398.25</v>
      </c>
      <c r="N256" s="1" t="s">
        <v>40</v>
      </c>
      <c r="O256" s="1" t="s">
        <v>41</v>
      </c>
      <c r="P256" s="1" t="s">
        <v>42</v>
      </c>
      <c r="Q256">
        <v>4</v>
      </c>
      <c r="R256">
        <v>0.15</v>
      </c>
      <c r="S256" s="1" t="s">
        <v>33</v>
      </c>
      <c r="T256">
        <v>1839.1959999999999</v>
      </c>
      <c r="U256">
        <v>1593</v>
      </c>
      <c r="V256">
        <v>246.196</v>
      </c>
      <c r="W256">
        <f>retail_business_table[[#This Row],[discount]]*100</f>
        <v>15</v>
      </c>
    </row>
    <row r="257" spans="1:23" x14ac:dyDescent="0.25">
      <c r="A257" s="1" t="s">
        <v>708</v>
      </c>
      <c r="B257" s="2">
        <v>45564</v>
      </c>
      <c r="C257" s="1" t="s">
        <v>709</v>
      </c>
      <c r="D257" s="1" t="s">
        <v>24</v>
      </c>
      <c r="E257" s="2">
        <v>38351</v>
      </c>
      <c r="F257" s="1" t="s">
        <v>710</v>
      </c>
      <c r="G257" s="2">
        <v>44661</v>
      </c>
      <c r="H257" s="1" t="s">
        <v>357</v>
      </c>
      <c r="I257" s="1" t="s">
        <v>358</v>
      </c>
      <c r="J257" s="1" t="s">
        <v>28</v>
      </c>
      <c r="K257" s="1" t="s">
        <v>87</v>
      </c>
      <c r="L257">
        <v>270.45</v>
      </c>
      <c r="M257">
        <v>187.6</v>
      </c>
      <c r="N257" s="1" t="s">
        <v>40</v>
      </c>
      <c r="O257" s="1" t="s">
        <v>41</v>
      </c>
      <c r="P257" s="1" t="s">
        <v>42</v>
      </c>
      <c r="Q257">
        <v>4</v>
      </c>
      <c r="R257">
        <v>0.1</v>
      </c>
      <c r="S257" s="1" t="s">
        <v>33</v>
      </c>
      <c r="T257">
        <v>973.62</v>
      </c>
      <c r="U257">
        <v>750.4</v>
      </c>
      <c r="V257">
        <v>223.22</v>
      </c>
      <c r="W257">
        <f>retail_business_table[[#This Row],[discount]]*100</f>
        <v>10</v>
      </c>
    </row>
    <row r="258" spans="1:23" x14ac:dyDescent="0.25">
      <c r="A258" s="1" t="s">
        <v>711</v>
      </c>
      <c r="B258" s="2">
        <v>45583</v>
      </c>
      <c r="C258" s="1" t="s">
        <v>712</v>
      </c>
      <c r="D258" s="1" t="s">
        <v>24</v>
      </c>
      <c r="E258" s="2">
        <v>20409</v>
      </c>
      <c r="F258" s="1" t="s">
        <v>713</v>
      </c>
      <c r="G258" s="2">
        <v>44106</v>
      </c>
      <c r="H258" s="1" t="s">
        <v>328</v>
      </c>
      <c r="I258" s="1" t="s">
        <v>329</v>
      </c>
      <c r="J258" s="1" t="s">
        <v>48</v>
      </c>
      <c r="K258" s="1" t="s">
        <v>147</v>
      </c>
      <c r="L258">
        <v>1745.61</v>
      </c>
      <c r="M258">
        <v>1322.44</v>
      </c>
      <c r="N258" s="1" t="s">
        <v>40</v>
      </c>
      <c r="O258" s="1" t="s">
        <v>41</v>
      </c>
      <c r="P258" s="1" t="s">
        <v>42</v>
      </c>
      <c r="Q258">
        <v>1</v>
      </c>
      <c r="R258">
        <v>0.15</v>
      </c>
      <c r="S258" s="1" t="s">
        <v>69</v>
      </c>
      <c r="T258">
        <v>1483.7684999999999</v>
      </c>
      <c r="U258">
        <v>1322.44</v>
      </c>
      <c r="V258">
        <v>161.32849999999999</v>
      </c>
      <c r="W258">
        <f>retail_business_table[[#This Row],[discount]]*100</f>
        <v>15</v>
      </c>
    </row>
    <row r="259" spans="1:23" x14ac:dyDescent="0.25">
      <c r="A259" s="1" t="s">
        <v>714</v>
      </c>
      <c r="B259" s="2">
        <v>45743</v>
      </c>
      <c r="C259" s="1" t="s">
        <v>715</v>
      </c>
      <c r="D259" s="1" t="s">
        <v>62</v>
      </c>
      <c r="E259" s="2">
        <v>26827</v>
      </c>
      <c r="F259" s="1" t="s">
        <v>716</v>
      </c>
      <c r="G259" s="2">
        <v>45532</v>
      </c>
      <c r="H259" s="1" t="s">
        <v>393</v>
      </c>
      <c r="I259" s="1" t="s">
        <v>394</v>
      </c>
      <c r="J259" s="1" t="s">
        <v>28</v>
      </c>
      <c r="K259" s="1" t="s">
        <v>29</v>
      </c>
      <c r="L259">
        <v>1165.3699999999999</v>
      </c>
      <c r="M259">
        <v>926.55</v>
      </c>
      <c r="N259" s="1" t="s">
        <v>30</v>
      </c>
      <c r="O259" s="1" t="s">
        <v>31</v>
      </c>
      <c r="P259" s="1" t="s">
        <v>32</v>
      </c>
      <c r="Q259">
        <v>3</v>
      </c>
      <c r="R259">
        <v>0</v>
      </c>
      <c r="S259" s="1" t="s">
        <v>88</v>
      </c>
      <c r="T259">
        <v>3496.11</v>
      </c>
      <c r="U259">
        <v>2779.65</v>
      </c>
      <c r="V259">
        <v>716.46</v>
      </c>
      <c r="W259">
        <f>retail_business_table[[#This Row],[discount]]*100</f>
        <v>0</v>
      </c>
    </row>
    <row r="260" spans="1:23" x14ac:dyDescent="0.25">
      <c r="A260" s="1" t="s">
        <v>717</v>
      </c>
      <c r="B260" s="2">
        <v>45787</v>
      </c>
      <c r="C260" s="1" t="s">
        <v>718</v>
      </c>
      <c r="D260" s="1" t="s">
        <v>24</v>
      </c>
      <c r="E260" s="2">
        <v>26377</v>
      </c>
      <c r="F260" s="1" t="s">
        <v>719</v>
      </c>
      <c r="G260" s="2">
        <v>45539</v>
      </c>
      <c r="H260" s="1" t="s">
        <v>145</v>
      </c>
      <c r="I260" s="1" t="s">
        <v>146</v>
      </c>
      <c r="J260" s="1" t="s">
        <v>48</v>
      </c>
      <c r="K260" s="1" t="s">
        <v>147</v>
      </c>
      <c r="L260">
        <v>248.57</v>
      </c>
      <c r="M260">
        <v>190.67</v>
      </c>
      <c r="N260" s="1" t="s">
        <v>30</v>
      </c>
      <c r="O260" s="1" t="s">
        <v>31</v>
      </c>
      <c r="P260" s="1" t="s">
        <v>32</v>
      </c>
      <c r="Q260">
        <v>3</v>
      </c>
      <c r="R260">
        <v>0.15</v>
      </c>
      <c r="S260" s="1" t="s">
        <v>53</v>
      </c>
      <c r="T260">
        <v>633.85350000000005</v>
      </c>
      <c r="U260">
        <v>572.01</v>
      </c>
      <c r="V260">
        <v>61.843499999999999</v>
      </c>
      <c r="W260">
        <f>retail_business_table[[#This Row],[discount]]*100</f>
        <v>15</v>
      </c>
    </row>
    <row r="261" spans="1:23" x14ac:dyDescent="0.25">
      <c r="A261" s="1" t="s">
        <v>720</v>
      </c>
      <c r="B261" s="2">
        <v>45714</v>
      </c>
      <c r="C261" s="1" t="s">
        <v>721</v>
      </c>
      <c r="D261" s="1" t="s">
        <v>24</v>
      </c>
      <c r="E261" s="2">
        <v>32400</v>
      </c>
      <c r="F261" s="1" t="s">
        <v>722</v>
      </c>
      <c r="G261" s="2">
        <v>45213</v>
      </c>
      <c r="H261" s="1" t="s">
        <v>129</v>
      </c>
      <c r="I261" s="1" t="s">
        <v>130</v>
      </c>
      <c r="J261" s="1" t="s">
        <v>48</v>
      </c>
      <c r="K261" s="1" t="s">
        <v>131</v>
      </c>
      <c r="L261">
        <v>1487.41</v>
      </c>
      <c r="M261">
        <v>813.07</v>
      </c>
      <c r="N261" s="1" t="s">
        <v>40</v>
      </c>
      <c r="O261" s="1" t="s">
        <v>41</v>
      </c>
      <c r="P261" s="1" t="s">
        <v>42</v>
      </c>
      <c r="Q261">
        <v>3</v>
      </c>
      <c r="R261">
        <v>0.15</v>
      </c>
      <c r="S261" s="1" t="s">
        <v>88</v>
      </c>
      <c r="T261">
        <v>3792.8955000000001</v>
      </c>
      <c r="U261">
        <v>2439.21</v>
      </c>
      <c r="V261">
        <v>1353.6855</v>
      </c>
      <c r="W261">
        <f>retail_business_table[[#This Row],[discount]]*100</f>
        <v>15</v>
      </c>
    </row>
    <row r="262" spans="1:23" x14ac:dyDescent="0.25">
      <c r="A262" s="1" t="s">
        <v>723</v>
      </c>
      <c r="B262" s="2">
        <v>45246</v>
      </c>
      <c r="C262" s="1" t="s">
        <v>724</v>
      </c>
      <c r="D262" s="1" t="s">
        <v>24</v>
      </c>
      <c r="E262" s="2">
        <v>32522</v>
      </c>
      <c r="F262" s="1" t="s">
        <v>725</v>
      </c>
      <c r="G262" s="2">
        <v>45231</v>
      </c>
      <c r="H262" s="1" t="s">
        <v>37</v>
      </c>
      <c r="I262" s="1" t="s">
        <v>38</v>
      </c>
      <c r="J262" s="1" t="s">
        <v>28</v>
      </c>
      <c r="K262" s="1" t="s">
        <v>39</v>
      </c>
      <c r="L262">
        <v>29.24</v>
      </c>
      <c r="M262">
        <v>15.28</v>
      </c>
      <c r="N262" s="1" t="s">
        <v>30</v>
      </c>
      <c r="O262" s="1" t="s">
        <v>31</v>
      </c>
      <c r="P262" s="1" t="s">
        <v>32</v>
      </c>
      <c r="Q262">
        <v>5</v>
      </c>
      <c r="R262">
        <v>0.15</v>
      </c>
      <c r="S262" s="1" t="s">
        <v>33</v>
      </c>
      <c r="T262">
        <v>124.27</v>
      </c>
      <c r="U262">
        <v>76.400000000000006</v>
      </c>
      <c r="V262">
        <v>47.87</v>
      </c>
      <c r="W262">
        <f>retail_business_table[[#This Row],[discount]]*100</f>
        <v>15</v>
      </c>
    </row>
    <row r="263" spans="1:23" x14ac:dyDescent="0.25">
      <c r="A263" s="1" t="s">
        <v>726</v>
      </c>
      <c r="B263" s="2">
        <v>45508</v>
      </c>
      <c r="C263" s="1" t="s">
        <v>138</v>
      </c>
      <c r="D263" s="1" t="s">
        <v>24</v>
      </c>
      <c r="E263" s="2">
        <v>25047</v>
      </c>
      <c r="F263" s="1" t="s">
        <v>139</v>
      </c>
      <c r="G263" s="2">
        <v>44186</v>
      </c>
      <c r="H263" s="1" t="s">
        <v>175</v>
      </c>
      <c r="I263" s="1" t="s">
        <v>176</v>
      </c>
      <c r="J263" s="1" t="s">
        <v>28</v>
      </c>
      <c r="K263" s="1" t="s">
        <v>29</v>
      </c>
      <c r="L263">
        <v>540.94000000000005</v>
      </c>
      <c r="M263">
        <v>398.25</v>
      </c>
      <c r="N263" s="1" t="s">
        <v>66</v>
      </c>
      <c r="O263" s="1" t="s">
        <v>67</v>
      </c>
      <c r="P263" s="1" t="s">
        <v>68</v>
      </c>
      <c r="Q263">
        <v>1</v>
      </c>
      <c r="R263">
        <v>0.15</v>
      </c>
      <c r="S263" s="1" t="s">
        <v>33</v>
      </c>
      <c r="T263">
        <v>459.79899999999998</v>
      </c>
      <c r="U263">
        <v>398.25</v>
      </c>
      <c r="V263">
        <v>61.548999999999999</v>
      </c>
      <c r="W263">
        <f>retail_business_table[[#This Row],[discount]]*100</f>
        <v>15</v>
      </c>
    </row>
    <row r="264" spans="1:23" x14ac:dyDescent="0.25">
      <c r="A264" s="1" t="s">
        <v>727</v>
      </c>
      <c r="B264" s="2">
        <v>45568</v>
      </c>
      <c r="C264" s="1" t="s">
        <v>544</v>
      </c>
      <c r="D264" s="1" t="s">
        <v>24</v>
      </c>
      <c r="E264" s="2">
        <v>21543</v>
      </c>
      <c r="F264" s="1" t="s">
        <v>545</v>
      </c>
      <c r="G264" s="2">
        <v>45035</v>
      </c>
      <c r="H264" s="1" t="s">
        <v>92</v>
      </c>
      <c r="I264" s="1" t="s">
        <v>93</v>
      </c>
      <c r="J264" s="1" t="s">
        <v>48</v>
      </c>
      <c r="K264" s="1" t="s">
        <v>94</v>
      </c>
      <c r="L264">
        <v>1562.43</v>
      </c>
      <c r="M264">
        <v>1195.6300000000001</v>
      </c>
      <c r="N264" s="1" t="s">
        <v>50</v>
      </c>
      <c r="O264" s="1" t="s">
        <v>51</v>
      </c>
      <c r="P264" s="1" t="s">
        <v>52</v>
      </c>
      <c r="Q264">
        <v>1</v>
      </c>
      <c r="R264">
        <v>0.05</v>
      </c>
      <c r="S264" s="1" t="s">
        <v>53</v>
      </c>
      <c r="T264">
        <v>1484.3085000000001</v>
      </c>
      <c r="U264">
        <v>1195.6300000000001</v>
      </c>
      <c r="V264">
        <v>288.67849999999999</v>
      </c>
      <c r="W264">
        <f>retail_business_table[[#This Row],[discount]]*100</f>
        <v>5</v>
      </c>
    </row>
    <row r="265" spans="1:23" x14ac:dyDescent="0.25">
      <c r="A265" s="1" t="s">
        <v>728</v>
      </c>
      <c r="B265" s="2">
        <v>45707</v>
      </c>
      <c r="C265" s="1" t="s">
        <v>344</v>
      </c>
      <c r="D265" s="1" t="s">
        <v>62</v>
      </c>
      <c r="E265" s="2">
        <v>38214</v>
      </c>
      <c r="F265" s="1" t="s">
        <v>345</v>
      </c>
      <c r="G265" s="2">
        <v>45764</v>
      </c>
      <c r="H265" s="1" t="s">
        <v>212</v>
      </c>
      <c r="I265" s="1" t="s">
        <v>213</v>
      </c>
      <c r="J265" s="1" t="s">
        <v>48</v>
      </c>
      <c r="K265" s="1" t="s">
        <v>49</v>
      </c>
      <c r="L265">
        <v>1952.65</v>
      </c>
      <c r="M265">
        <v>1451.27</v>
      </c>
      <c r="N265" s="1" t="s">
        <v>50</v>
      </c>
      <c r="O265" s="1" t="s">
        <v>51</v>
      </c>
      <c r="P265" s="1" t="s">
        <v>52</v>
      </c>
      <c r="Q265">
        <v>1</v>
      </c>
      <c r="R265">
        <v>0.05</v>
      </c>
      <c r="S265" s="1" t="s">
        <v>33</v>
      </c>
      <c r="T265">
        <v>1855.0174999999999</v>
      </c>
      <c r="U265">
        <v>1451.27</v>
      </c>
      <c r="V265">
        <v>403.7475</v>
      </c>
      <c r="W265">
        <f>retail_business_table[[#This Row],[discount]]*100</f>
        <v>5</v>
      </c>
    </row>
    <row r="266" spans="1:23" x14ac:dyDescent="0.25">
      <c r="A266" s="1" t="s">
        <v>729</v>
      </c>
      <c r="B266" s="2">
        <v>45778</v>
      </c>
      <c r="C266" s="1" t="s">
        <v>255</v>
      </c>
      <c r="D266" s="1" t="s">
        <v>24</v>
      </c>
      <c r="E266" s="2">
        <v>28594</v>
      </c>
      <c r="F266" s="1" t="s">
        <v>256</v>
      </c>
      <c r="G266" s="2">
        <v>44617</v>
      </c>
      <c r="H266" s="1" t="s">
        <v>241</v>
      </c>
      <c r="I266" s="1" t="s">
        <v>242</v>
      </c>
      <c r="J266" s="1" t="s">
        <v>28</v>
      </c>
      <c r="K266" s="1" t="s">
        <v>125</v>
      </c>
      <c r="L266">
        <v>1286.55</v>
      </c>
      <c r="M266">
        <v>797.54</v>
      </c>
      <c r="N266" s="1" t="s">
        <v>40</v>
      </c>
      <c r="O266" s="1" t="s">
        <v>41</v>
      </c>
      <c r="P266" s="1" t="s">
        <v>42</v>
      </c>
      <c r="Q266">
        <v>5</v>
      </c>
      <c r="R266">
        <v>0</v>
      </c>
      <c r="S266" s="1" t="s">
        <v>69</v>
      </c>
      <c r="T266">
        <v>6432.75</v>
      </c>
      <c r="U266">
        <v>3987.7</v>
      </c>
      <c r="V266">
        <v>2445.0500000000002</v>
      </c>
      <c r="W266">
        <f>retail_business_table[[#This Row],[discount]]*100</f>
        <v>0</v>
      </c>
    </row>
    <row r="267" spans="1:23" x14ac:dyDescent="0.25">
      <c r="A267" s="1" t="s">
        <v>730</v>
      </c>
      <c r="B267" s="2">
        <v>45435</v>
      </c>
      <c r="C267" s="1" t="s">
        <v>55</v>
      </c>
      <c r="D267" s="1" t="s">
        <v>24</v>
      </c>
      <c r="E267" s="2">
        <v>38540</v>
      </c>
      <c r="F267" s="1" t="s">
        <v>56</v>
      </c>
      <c r="G267" s="2">
        <v>45897</v>
      </c>
      <c r="H267" s="1" t="s">
        <v>26</v>
      </c>
      <c r="I267" s="1" t="s">
        <v>27</v>
      </c>
      <c r="J267" s="1" t="s">
        <v>28</v>
      </c>
      <c r="K267" s="1" t="s">
        <v>29</v>
      </c>
      <c r="L267">
        <v>1342.75</v>
      </c>
      <c r="M267">
        <v>797.94</v>
      </c>
      <c r="N267" s="1" t="s">
        <v>40</v>
      </c>
      <c r="O267" s="1" t="s">
        <v>41</v>
      </c>
      <c r="P267" s="1" t="s">
        <v>42</v>
      </c>
      <c r="Q267">
        <v>3</v>
      </c>
      <c r="R267">
        <v>0.1</v>
      </c>
      <c r="S267" s="1" t="s">
        <v>53</v>
      </c>
      <c r="T267">
        <v>3625.4250000000002</v>
      </c>
      <c r="U267">
        <v>2393.8200000000002</v>
      </c>
      <c r="V267">
        <v>1231.605</v>
      </c>
      <c r="W267">
        <f>retail_business_table[[#This Row],[discount]]*100</f>
        <v>10</v>
      </c>
    </row>
    <row r="268" spans="1:23" x14ac:dyDescent="0.25">
      <c r="A268" s="1" t="s">
        <v>731</v>
      </c>
      <c r="B268" s="2">
        <v>45210</v>
      </c>
      <c r="C268" s="1" t="s">
        <v>529</v>
      </c>
      <c r="D268" s="1" t="s">
        <v>62</v>
      </c>
      <c r="E268" s="2">
        <v>23491</v>
      </c>
      <c r="F268" s="1" t="s">
        <v>530</v>
      </c>
      <c r="G268" s="2">
        <v>45707</v>
      </c>
      <c r="H268" s="1" t="s">
        <v>78</v>
      </c>
      <c r="I268" s="1" t="s">
        <v>79</v>
      </c>
      <c r="J268" s="1" t="s">
        <v>80</v>
      </c>
      <c r="K268" s="1" t="s">
        <v>81</v>
      </c>
      <c r="L268">
        <v>123.19</v>
      </c>
      <c r="M268">
        <v>80.36</v>
      </c>
      <c r="N268" s="1" t="s">
        <v>66</v>
      </c>
      <c r="O268" s="1" t="s">
        <v>67</v>
      </c>
      <c r="P268" s="1" t="s">
        <v>68</v>
      </c>
      <c r="Q268">
        <v>5</v>
      </c>
      <c r="R268">
        <v>0.05</v>
      </c>
      <c r="S268" s="1" t="s">
        <v>33</v>
      </c>
      <c r="T268">
        <v>585.15250000000003</v>
      </c>
      <c r="U268">
        <v>401.8</v>
      </c>
      <c r="V268">
        <v>183.35249999999999</v>
      </c>
      <c r="W268">
        <f>retail_business_table[[#This Row],[discount]]*100</f>
        <v>5</v>
      </c>
    </row>
    <row r="269" spans="1:23" x14ac:dyDescent="0.25">
      <c r="A269" s="1" t="s">
        <v>732</v>
      </c>
      <c r="B269" s="2">
        <v>45680</v>
      </c>
      <c r="C269" s="1" t="s">
        <v>607</v>
      </c>
      <c r="D269" s="1" t="s">
        <v>62</v>
      </c>
      <c r="E269" s="2">
        <v>35236</v>
      </c>
      <c r="F269" s="1" t="s">
        <v>608</v>
      </c>
      <c r="G269" s="2">
        <v>45242</v>
      </c>
      <c r="H269" s="1" t="s">
        <v>123</v>
      </c>
      <c r="I269" s="1" t="s">
        <v>124</v>
      </c>
      <c r="J269" s="1" t="s">
        <v>28</v>
      </c>
      <c r="K269" s="1" t="s">
        <v>125</v>
      </c>
      <c r="L269">
        <v>1858.75</v>
      </c>
      <c r="M269">
        <v>1451.16</v>
      </c>
      <c r="N269" s="1" t="s">
        <v>30</v>
      </c>
      <c r="O269" s="1" t="s">
        <v>31</v>
      </c>
      <c r="P269" s="1" t="s">
        <v>32</v>
      </c>
      <c r="Q269">
        <v>3</v>
      </c>
      <c r="R269">
        <v>0.05</v>
      </c>
      <c r="S269" s="1" t="s">
        <v>88</v>
      </c>
      <c r="T269">
        <v>5297.4375</v>
      </c>
      <c r="U269">
        <v>4353.4799999999996</v>
      </c>
      <c r="V269">
        <v>943.95749999999998</v>
      </c>
      <c r="W269">
        <f>retail_business_table[[#This Row],[discount]]*100</f>
        <v>5</v>
      </c>
    </row>
    <row r="270" spans="1:23" x14ac:dyDescent="0.25">
      <c r="A270" s="1" t="s">
        <v>733</v>
      </c>
      <c r="B270" s="2">
        <v>45435</v>
      </c>
      <c r="C270" s="1" t="s">
        <v>734</v>
      </c>
      <c r="D270" s="1" t="s">
        <v>24</v>
      </c>
      <c r="E270" s="2">
        <v>31058</v>
      </c>
      <c r="F270" s="1" t="s">
        <v>735</v>
      </c>
      <c r="G270" s="2">
        <v>44482</v>
      </c>
      <c r="H270" s="1" t="s">
        <v>393</v>
      </c>
      <c r="I270" s="1" t="s">
        <v>394</v>
      </c>
      <c r="J270" s="1" t="s">
        <v>28</v>
      </c>
      <c r="K270" s="1" t="s">
        <v>29</v>
      </c>
      <c r="L270">
        <v>1165.3699999999999</v>
      </c>
      <c r="M270">
        <v>926.55</v>
      </c>
      <c r="N270" s="1" t="s">
        <v>50</v>
      </c>
      <c r="O270" s="1" t="s">
        <v>51</v>
      </c>
      <c r="P270" s="1" t="s">
        <v>52</v>
      </c>
      <c r="Q270">
        <v>4</v>
      </c>
      <c r="R270">
        <v>0.15</v>
      </c>
      <c r="S270" s="1" t="s">
        <v>88</v>
      </c>
      <c r="T270">
        <v>3962.2579999999998</v>
      </c>
      <c r="U270">
        <v>3706.2</v>
      </c>
      <c r="V270">
        <v>256.05799999999999</v>
      </c>
      <c r="W270">
        <f>retail_business_table[[#This Row],[discount]]*100</f>
        <v>15</v>
      </c>
    </row>
    <row r="271" spans="1:23" x14ac:dyDescent="0.25">
      <c r="A271" s="1" t="s">
        <v>736</v>
      </c>
      <c r="B271" s="2">
        <v>45346</v>
      </c>
      <c r="C271" s="1" t="s">
        <v>497</v>
      </c>
      <c r="D271" s="1" t="s">
        <v>62</v>
      </c>
      <c r="E271" s="2">
        <v>29746</v>
      </c>
      <c r="F271" s="1" t="s">
        <v>498</v>
      </c>
      <c r="G271" s="2">
        <v>45456</v>
      </c>
      <c r="H271" s="1" t="s">
        <v>165</v>
      </c>
      <c r="I271" s="1" t="s">
        <v>166</v>
      </c>
      <c r="J271" s="1" t="s">
        <v>28</v>
      </c>
      <c r="K271" s="1" t="s">
        <v>59</v>
      </c>
      <c r="L271">
        <v>1878.47</v>
      </c>
      <c r="M271">
        <v>1014.91</v>
      </c>
      <c r="N271" s="1" t="s">
        <v>30</v>
      </c>
      <c r="O271" s="1" t="s">
        <v>31</v>
      </c>
      <c r="P271" s="1" t="s">
        <v>32</v>
      </c>
      <c r="Q271">
        <v>4</v>
      </c>
      <c r="R271">
        <v>0.05</v>
      </c>
      <c r="S271" s="1" t="s">
        <v>33</v>
      </c>
      <c r="T271">
        <v>7138.1859999999997</v>
      </c>
      <c r="U271">
        <v>4059.64</v>
      </c>
      <c r="V271">
        <v>3078.5459999999998</v>
      </c>
      <c r="W271">
        <f>retail_business_table[[#This Row],[discount]]*100</f>
        <v>5</v>
      </c>
    </row>
    <row r="272" spans="1:23" x14ac:dyDescent="0.25">
      <c r="A272" s="1" t="s">
        <v>737</v>
      </c>
      <c r="B272" s="2">
        <v>45828</v>
      </c>
      <c r="C272" s="1" t="s">
        <v>387</v>
      </c>
      <c r="D272" s="1" t="s">
        <v>62</v>
      </c>
      <c r="E272" s="2">
        <v>22255</v>
      </c>
      <c r="F272" s="1" t="s">
        <v>388</v>
      </c>
      <c r="G272" s="2">
        <v>45465</v>
      </c>
      <c r="H272" s="1" t="s">
        <v>328</v>
      </c>
      <c r="I272" s="1" t="s">
        <v>329</v>
      </c>
      <c r="J272" s="1" t="s">
        <v>48</v>
      </c>
      <c r="K272" s="1" t="s">
        <v>147</v>
      </c>
      <c r="L272">
        <v>1745.61</v>
      </c>
      <c r="M272">
        <v>1322.44</v>
      </c>
      <c r="N272" s="1" t="s">
        <v>40</v>
      </c>
      <c r="O272" s="1" t="s">
        <v>41</v>
      </c>
      <c r="P272" s="1" t="s">
        <v>42</v>
      </c>
      <c r="Q272">
        <v>2</v>
      </c>
      <c r="R272">
        <v>0</v>
      </c>
      <c r="S272" s="1" t="s">
        <v>69</v>
      </c>
      <c r="T272">
        <v>3491.22</v>
      </c>
      <c r="U272">
        <v>2644.88</v>
      </c>
      <c r="V272">
        <v>846.34</v>
      </c>
      <c r="W272">
        <f>retail_business_table[[#This Row],[discount]]*100</f>
        <v>0</v>
      </c>
    </row>
    <row r="273" spans="1:23" x14ac:dyDescent="0.25">
      <c r="A273" s="1" t="s">
        <v>738</v>
      </c>
      <c r="B273" s="2">
        <v>45629</v>
      </c>
      <c r="C273" s="1" t="s">
        <v>347</v>
      </c>
      <c r="D273" s="1" t="s">
        <v>62</v>
      </c>
      <c r="E273" s="2">
        <v>35931</v>
      </c>
      <c r="F273" s="1" t="s">
        <v>348</v>
      </c>
      <c r="G273" s="2">
        <v>45063</v>
      </c>
      <c r="H273" s="1" t="s">
        <v>46</v>
      </c>
      <c r="I273" s="1" t="s">
        <v>47</v>
      </c>
      <c r="J273" s="1" t="s">
        <v>48</v>
      </c>
      <c r="K273" s="1" t="s">
        <v>49</v>
      </c>
      <c r="L273">
        <v>818.76</v>
      </c>
      <c r="M273">
        <v>527.62</v>
      </c>
      <c r="N273" s="1" t="s">
        <v>40</v>
      </c>
      <c r="O273" s="1" t="s">
        <v>41</v>
      </c>
      <c r="P273" s="1" t="s">
        <v>42</v>
      </c>
      <c r="Q273">
        <v>2</v>
      </c>
      <c r="R273">
        <v>0.15</v>
      </c>
      <c r="S273" s="1" t="s">
        <v>88</v>
      </c>
      <c r="T273">
        <v>1391.8920000000001</v>
      </c>
      <c r="U273">
        <v>1055.24</v>
      </c>
      <c r="V273">
        <v>336.65199999999999</v>
      </c>
      <c r="W273">
        <f>retail_business_table[[#This Row],[discount]]*100</f>
        <v>15</v>
      </c>
    </row>
    <row r="274" spans="1:23" x14ac:dyDescent="0.25">
      <c r="A274" s="1" t="s">
        <v>739</v>
      </c>
      <c r="B274" s="2">
        <v>45219</v>
      </c>
      <c r="C274" s="1" t="s">
        <v>740</v>
      </c>
      <c r="D274" s="1" t="s">
        <v>24</v>
      </c>
      <c r="E274" s="2">
        <v>35802</v>
      </c>
      <c r="F274" s="1" t="s">
        <v>741</v>
      </c>
      <c r="G274" s="2">
        <v>44252</v>
      </c>
      <c r="H274" s="1" t="s">
        <v>26</v>
      </c>
      <c r="I274" s="1" t="s">
        <v>27</v>
      </c>
      <c r="J274" s="1" t="s">
        <v>28</v>
      </c>
      <c r="K274" s="1" t="s">
        <v>29</v>
      </c>
      <c r="L274">
        <v>1342.75</v>
      </c>
      <c r="M274">
        <v>797.94</v>
      </c>
      <c r="N274" s="1" t="s">
        <v>30</v>
      </c>
      <c r="O274" s="1" t="s">
        <v>31</v>
      </c>
      <c r="P274" s="1" t="s">
        <v>32</v>
      </c>
      <c r="Q274">
        <v>3</v>
      </c>
      <c r="R274">
        <v>0</v>
      </c>
      <c r="S274" s="1" t="s">
        <v>33</v>
      </c>
      <c r="T274">
        <v>4028.25</v>
      </c>
      <c r="U274">
        <v>2393.8200000000002</v>
      </c>
      <c r="V274">
        <v>1634.43</v>
      </c>
      <c r="W274">
        <f>retail_business_table[[#This Row],[discount]]*100</f>
        <v>0</v>
      </c>
    </row>
    <row r="275" spans="1:23" x14ac:dyDescent="0.25">
      <c r="A275" s="1" t="s">
        <v>742</v>
      </c>
      <c r="B275" s="2">
        <v>45241</v>
      </c>
      <c r="C275" s="1" t="s">
        <v>743</v>
      </c>
      <c r="D275" s="1" t="s">
        <v>62</v>
      </c>
      <c r="E275" s="2">
        <v>37614</v>
      </c>
      <c r="F275" s="1" t="s">
        <v>744</v>
      </c>
      <c r="G275" s="2">
        <v>44855</v>
      </c>
      <c r="H275" s="1" t="s">
        <v>46</v>
      </c>
      <c r="I275" s="1" t="s">
        <v>47</v>
      </c>
      <c r="J275" s="1" t="s">
        <v>48</v>
      </c>
      <c r="K275" s="1" t="s">
        <v>49</v>
      </c>
      <c r="L275">
        <v>818.76</v>
      </c>
      <c r="M275">
        <v>527.62</v>
      </c>
      <c r="N275" s="1" t="s">
        <v>50</v>
      </c>
      <c r="O275" s="1" t="s">
        <v>51</v>
      </c>
      <c r="P275" s="1" t="s">
        <v>52</v>
      </c>
      <c r="Q275">
        <v>2</v>
      </c>
      <c r="R275">
        <v>0.1</v>
      </c>
      <c r="S275" s="1" t="s">
        <v>69</v>
      </c>
      <c r="T275">
        <v>1473.768</v>
      </c>
      <c r="U275">
        <v>1055.24</v>
      </c>
      <c r="V275">
        <v>418.52800000000002</v>
      </c>
      <c r="W275">
        <f>retail_business_table[[#This Row],[discount]]*100</f>
        <v>10</v>
      </c>
    </row>
    <row r="276" spans="1:23" x14ac:dyDescent="0.25">
      <c r="A276" s="1" t="s">
        <v>745</v>
      </c>
      <c r="B276" s="2">
        <v>45841</v>
      </c>
      <c r="C276" s="1" t="s">
        <v>121</v>
      </c>
      <c r="D276" s="1" t="s">
        <v>24</v>
      </c>
      <c r="E276" s="2">
        <v>33917</v>
      </c>
      <c r="F276" s="1" t="s">
        <v>122</v>
      </c>
      <c r="G276" s="2">
        <v>44208</v>
      </c>
      <c r="H276" s="1" t="s">
        <v>442</v>
      </c>
      <c r="I276" s="1" t="s">
        <v>443</v>
      </c>
      <c r="J276" s="1" t="s">
        <v>28</v>
      </c>
      <c r="K276" s="1" t="s">
        <v>125</v>
      </c>
      <c r="L276">
        <v>564.41999999999996</v>
      </c>
      <c r="M276">
        <v>293.95999999999998</v>
      </c>
      <c r="N276" s="1" t="s">
        <v>50</v>
      </c>
      <c r="O276" s="1" t="s">
        <v>51</v>
      </c>
      <c r="P276" s="1" t="s">
        <v>52</v>
      </c>
      <c r="Q276">
        <v>2</v>
      </c>
      <c r="R276">
        <v>0.05</v>
      </c>
      <c r="S276" s="1" t="s">
        <v>53</v>
      </c>
      <c r="T276">
        <v>1072.3979999999999</v>
      </c>
      <c r="U276">
        <v>587.91999999999996</v>
      </c>
      <c r="V276">
        <v>484.47800000000001</v>
      </c>
      <c r="W276">
        <f>retail_business_table[[#This Row],[discount]]*100</f>
        <v>5</v>
      </c>
    </row>
    <row r="277" spans="1:23" x14ac:dyDescent="0.25">
      <c r="A277" s="1" t="s">
        <v>746</v>
      </c>
      <c r="B277" s="2">
        <v>45212</v>
      </c>
      <c r="C277" s="1" t="s">
        <v>734</v>
      </c>
      <c r="D277" s="1" t="s">
        <v>24</v>
      </c>
      <c r="E277" s="2">
        <v>31058</v>
      </c>
      <c r="F277" s="1" t="s">
        <v>735</v>
      </c>
      <c r="G277" s="2">
        <v>44482</v>
      </c>
      <c r="H277" s="1" t="s">
        <v>352</v>
      </c>
      <c r="I277" s="1" t="s">
        <v>353</v>
      </c>
      <c r="J277" s="1" t="s">
        <v>80</v>
      </c>
      <c r="K277" s="1" t="s">
        <v>81</v>
      </c>
      <c r="L277">
        <v>1095.72</v>
      </c>
      <c r="M277">
        <v>822.2</v>
      </c>
      <c r="N277" s="1" t="s">
        <v>30</v>
      </c>
      <c r="O277" s="1" t="s">
        <v>31</v>
      </c>
      <c r="P277" s="1" t="s">
        <v>32</v>
      </c>
      <c r="Q277">
        <v>5</v>
      </c>
      <c r="R277">
        <v>0.1</v>
      </c>
      <c r="S277" s="1" t="s">
        <v>53</v>
      </c>
      <c r="T277">
        <v>4930.74</v>
      </c>
      <c r="U277">
        <v>4111</v>
      </c>
      <c r="V277">
        <v>819.74</v>
      </c>
      <c r="W277">
        <f>retail_business_table[[#This Row],[discount]]*100</f>
        <v>10</v>
      </c>
    </row>
    <row r="278" spans="1:23" x14ac:dyDescent="0.25">
      <c r="A278" s="1" t="s">
        <v>747</v>
      </c>
      <c r="B278" s="2">
        <v>45489</v>
      </c>
      <c r="C278" s="1" t="s">
        <v>44</v>
      </c>
      <c r="D278" s="1" t="s">
        <v>24</v>
      </c>
      <c r="E278" s="2">
        <v>38558</v>
      </c>
      <c r="F278" s="1" t="s">
        <v>45</v>
      </c>
      <c r="G278" s="2">
        <v>44192</v>
      </c>
      <c r="H278" s="1" t="s">
        <v>92</v>
      </c>
      <c r="I278" s="1" t="s">
        <v>93</v>
      </c>
      <c r="J278" s="1" t="s">
        <v>48</v>
      </c>
      <c r="K278" s="1" t="s">
        <v>94</v>
      </c>
      <c r="L278">
        <v>1562.43</v>
      </c>
      <c r="M278">
        <v>1195.6300000000001</v>
      </c>
      <c r="N278" s="1" t="s">
        <v>50</v>
      </c>
      <c r="O278" s="1" t="s">
        <v>51</v>
      </c>
      <c r="P278" s="1" t="s">
        <v>52</v>
      </c>
      <c r="Q278">
        <v>5</v>
      </c>
      <c r="R278">
        <v>0</v>
      </c>
      <c r="S278" s="1" t="s">
        <v>88</v>
      </c>
      <c r="T278">
        <v>7812.15</v>
      </c>
      <c r="U278">
        <v>5978.15</v>
      </c>
      <c r="V278">
        <v>1834</v>
      </c>
      <c r="W278">
        <f>retail_business_table[[#This Row],[discount]]*100</f>
        <v>0</v>
      </c>
    </row>
    <row r="279" spans="1:23" x14ac:dyDescent="0.25">
      <c r="A279" s="1" t="s">
        <v>748</v>
      </c>
      <c r="B279" s="2">
        <v>45575</v>
      </c>
      <c r="C279" s="1" t="s">
        <v>236</v>
      </c>
      <c r="D279" s="1" t="s">
        <v>62</v>
      </c>
      <c r="E279" s="2">
        <v>37929</v>
      </c>
      <c r="F279" s="1" t="s">
        <v>237</v>
      </c>
      <c r="G279" s="2">
        <v>44928</v>
      </c>
      <c r="H279" s="1" t="s">
        <v>64</v>
      </c>
      <c r="I279" s="1" t="s">
        <v>65</v>
      </c>
      <c r="J279" s="1" t="s">
        <v>28</v>
      </c>
      <c r="K279" s="1" t="s">
        <v>39</v>
      </c>
      <c r="L279">
        <v>1501.46</v>
      </c>
      <c r="M279">
        <v>1167.73</v>
      </c>
      <c r="N279" s="1" t="s">
        <v>40</v>
      </c>
      <c r="O279" s="1" t="s">
        <v>41</v>
      </c>
      <c r="P279" s="1" t="s">
        <v>42</v>
      </c>
      <c r="Q279">
        <v>4</v>
      </c>
      <c r="R279">
        <v>0.15</v>
      </c>
      <c r="S279" s="1" t="s">
        <v>53</v>
      </c>
      <c r="T279">
        <v>5104.9639999999999</v>
      </c>
      <c r="U279">
        <v>4670.92</v>
      </c>
      <c r="V279">
        <v>434.04399999999998</v>
      </c>
      <c r="W279">
        <f>retail_business_table[[#This Row],[discount]]*100</f>
        <v>15</v>
      </c>
    </row>
    <row r="280" spans="1:23" x14ac:dyDescent="0.25">
      <c r="A280" s="1" t="s">
        <v>749</v>
      </c>
      <c r="B280" s="2">
        <v>45851</v>
      </c>
      <c r="C280" s="1" t="s">
        <v>375</v>
      </c>
      <c r="D280" s="1" t="s">
        <v>62</v>
      </c>
      <c r="E280" s="2">
        <v>38541</v>
      </c>
      <c r="F280" s="1" t="s">
        <v>376</v>
      </c>
      <c r="G280" s="2">
        <v>45601</v>
      </c>
      <c r="H280" s="1" t="s">
        <v>337</v>
      </c>
      <c r="I280" s="1" t="s">
        <v>338</v>
      </c>
      <c r="J280" s="1" t="s">
        <v>48</v>
      </c>
      <c r="K280" s="1" t="s">
        <v>153</v>
      </c>
      <c r="L280">
        <v>1193.0899999999999</v>
      </c>
      <c r="M280">
        <v>818.24</v>
      </c>
      <c r="N280" s="1" t="s">
        <v>66</v>
      </c>
      <c r="O280" s="1" t="s">
        <v>67</v>
      </c>
      <c r="P280" s="1" t="s">
        <v>68</v>
      </c>
      <c r="Q280">
        <v>2</v>
      </c>
      <c r="R280">
        <v>0.1</v>
      </c>
      <c r="S280" s="1" t="s">
        <v>88</v>
      </c>
      <c r="T280">
        <v>2147.5619999999999</v>
      </c>
      <c r="U280">
        <v>1636.48</v>
      </c>
      <c r="V280">
        <v>511.08199999999999</v>
      </c>
      <c r="W280">
        <f>retail_business_table[[#This Row],[discount]]*100</f>
        <v>10</v>
      </c>
    </row>
    <row r="281" spans="1:23" x14ac:dyDescent="0.25">
      <c r="A281" s="1" t="s">
        <v>750</v>
      </c>
      <c r="B281" s="2">
        <v>45693</v>
      </c>
      <c r="C281" s="1" t="s">
        <v>331</v>
      </c>
      <c r="D281" s="1" t="s">
        <v>24</v>
      </c>
      <c r="E281" s="2">
        <v>20358</v>
      </c>
      <c r="F281" s="1" t="s">
        <v>332</v>
      </c>
      <c r="G281" s="2">
        <v>45869</v>
      </c>
      <c r="H281" s="1" t="s">
        <v>188</v>
      </c>
      <c r="I281" s="1" t="s">
        <v>189</v>
      </c>
      <c r="J281" s="1" t="s">
        <v>28</v>
      </c>
      <c r="K281" s="1" t="s">
        <v>125</v>
      </c>
      <c r="L281">
        <v>323.92</v>
      </c>
      <c r="M281">
        <v>242.98</v>
      </c>
      <c r="N281" s="1" t="s">
        <v>40</v>
      </c>
      <c r="O281" s="1" t="s">
        <v>41</v>
      </c>
      <c r="P281" s="1" t="s">
        <v>42</v>
      </c>
      <c r="Q281">
        <v>5</v>
      </c>
      <c r="R281">
        <v>0.1</v>
      </c>
      <c r="S281" s="1" t="s">
        <v>69</v>
      </c>
      <c r="T281">
        <v>1457.64</v>
      </c>
      <c r="U281">
        <v>1214.9000000000001</v>
      </c>
      <c r="V281">
        <v>242.74</v>
      </c>
      <c r="W281">
        <f>retail_business_table[[#This Row],[discount]]*100</f>
        <v>10</v>
      </c>
    </row>
    <row r="282" spans="1:23" x14ac:dyDescent="0.25">
      <c r="A282" s="1" t="s">
        <v>751</v>
      </c>
      <c r="B282" s="2">
        <v>45579</v>
      </c>
      <c r="C282" s="1" t="s">
        <v>231</v>
      </c>
      <c r="D282" s="1" t="s">
        <v>24</v>
      </c>
      <c r="E282" s="2">
        <v>37249</v>
      </c>
      <c r="F282" s="1" t="s">
        <v>232</v>
      </c>
      <c r="G282" s="2">
        <v>45832</v>
      </c>
      <c r="H282" s="1" t="s">
        <v>217</v>
      </c>
      <c r="I282" s="1" t="s">
        <v>218</v>
      </c>
      <c r="J282" s="1" t="s">
        <v>48</v>
      </c>
      <c r="K282" s="1" t="s">
        <v>131</v>
      </c>
      <c r="L282">
        <v>1197.18</v>
      </c>
      <c r="M282">
        <v>722.74</v>
      </c>
      <c r="N282" s="1" t="s">
        <v>73</v>
      </c>
      <c r="O282" s="1" t="s">
        <v>74</v>
      </c>
      <c r="P282" s="1" t="s">
        <v>52</v>
      </c>
      <c r="Q282">
        <v>5</v>
      </c>
      <c r="R282">
        <v>0.05</v>
      </c>
      <c r="S282" s="1" t="s">
        <v>69</v>
      </c>
      <c r="T282">
        <v>5686.6049999999996</v>
      </c>
      <c r="U282">
        <v>3613.7</v>
      </c>
      <c r="V282">
        <v>2072.9050000000002</v>
      </c>
      <c r="W282">
        <f>retail_business_table[[#This Row],[discount]]*100</f>
        <v>5</v>
      </c>
    </row>
    <row r="283" spans="1:23" x14ac:dyDescent="0.25">
      <c r="A283" s="1" t="s">
        <v>752</v>
      </c>
      <c r="B283" s="2">
        <v>45725</v>
      </c>
      <c r="C283" s="1" t="s">
        <v>71</v>
      </c>
      <c r="D283" s="1" t="s">
        <v>24</v>
      </c>
      <c r="E283" s="2">
        <v>34163</v>
      </c>
      <c r="F283" s="1" t="s">
        <v>72</v>
      </c>
      <c r="G283" s="2">
        <v>44573</v>
      </c>
      <c r="H283" s="1" t="s">
        <v>165</v>
      </c>
      <c r="I283" s="1" t="s">
        <v>166</v>
      </c>
      <c r="J283" s="1" t="s">
        <v>28</v>
      </c>
      <c r="K283" s="1" t="s">
        <v>59</v>
      </c>
      <c r="L283">
        <v>1878.47</v>
      </c>
      <c r="M283">
        <v>1014.91</v>
      </c>
      <c r="N283" s="1" t="s">
        <v>73</v>
      </c>
      <c r="O283" s="1" t="s">
        <v>74</v>
      </c>
      <c r="P283" s="1" t="s">
        <v>52</v>
      </c>
      <c r="Q283">
        <v>1</v>
      </c>
      <c r="R283">
        <v>0</v>
      </c>
      <c r="S283" s="1" t="s">
        <v>69</v>
      </c>
      <c r="T283">
        <v>1878.47</v>
      </c>
      <c r="U283">
        <v>1014.91</v>
      </c>
      <c r="V283">
        <v>863.56</v>
      </c>
      <c r="W283">
        <f>retail_business_table[[#This Row],[discount]]*100</f>
        <v>0</v>
      </c>
    </row>
    <row r="284" spans="1:23" x14ac:dyDescent="0.25">
      <c r="A284" s="1" t="s">
        <v>753</v>
      </c>
      <c r="B284" s="2">
        <v>45485</v>
      </c>
      <c r="C284" s="1" t="s">
        <v>754</v>
      </c>
      <c r="D284" s="1" t="s">
        <v>24</v>
      </c>
      <c r="E284" s="2">
        <v>32411</v>
      </c>
      <c r="F284" s="1" t="s">
        <v>755</v>
      </c>
      <c r="G284" s="2">
        <v>45671</v>
      </c>
      <c r="H284" s="1" t="s">
        <v>135</v>
      </c>
      <c r="I284" s="1" t="s">
        <v>136</v>
      </c>
      <c r="J284" s="1" t="s">
        <v>80</v>
      </c>
      <c r="K284" s="1" t="s">
        <v>100</v>
      </c>
      <c r="L284">
        <v>1015.76</v>
      </c>
      <c r="M284">
        <v>584.4</v>
      </c>
      <c r="N284" s="1" t="s">
        <v>50</v>
      </c>
      <c r="O284" s="1" t="s">
        <v>51</v>
      </c>
      <c r="P284" s="1" t="s">
        <v>52</v>
      </c>
      <c r="Q284">
        <v>2</v>
      </c>
      <c r="R284">
        <v>0.1</v>
      </c>
      <c r="S284" s="1" t="s">
        <v>69</v>
      </c>
      <c r="T284">
        <v>1828.3679999999999</v>
      </c>
      <c r="U284">
        <v>1168.8</v>
      </c>
      <c r="V284">
        <v>659.56799999999998</v>
      </c>
      <c r="W284">
        <f>retail_business_table[[#This Row],[discount]]*100</f>
        <v>10</v>
      </c>
    </row>
    <row r="285" spans="1:23" x14ac:dyDescent="0.25">
      <c r="A285" s="1" t="s">
        <v>756</v>
      </c>
      <c r="B285" s="2">
        <v>45450</v>
      </c>
      <c r="C285" s="1" t="s">
        <v>757</v>
      </c>
      <c r="D285" s="1" t="s">
        <v>62</v>
      </c>
      <c r="E285" s="2">
        <v>25396</v>
      </c>
      <c r="F285" s="1" t="s">
        <v>758</v>
      </c>
      <c r="G285" s="2">
        <v>44890</v>
      </c>
      <c r="H285" s="1" t="s">
        <v>104</v>
      </c>
      <c r="I285" s="1" t="s">
        <v>105</v>
      </c>
      <c r="J285" s="1" t="s">
        <v>80</v>
      </c>
      <c r="K285" s="1" t="s">
        <v>106</v>
      </c>
      <c r="L285">
        <v>25.57</v>
      </c>
      <c r="M285">
        <v>19.05</v>
      </c>
      <c r="N285" s="1" t="s">
        <v>73</v>
      </c>
      <c r="O285" s="1" t="s">
        <v>74</v>
      </c>
      <c r="P285" s="1" t="s">
        <v>52</v>
      </c>
      <c r="Q285">
        <v>3</v>
      </c>
      <c r="R285">
        <v>0</v>
      </c>
      <c r="S285" s="1" t="s">
        <v>33</v>
      </c>
      <c r="T285">
        <v>76.709999999999994</v>
      </c>
      <c r="U285">
        <v>57.15</v>
      </c>
      <c r="V285">
        <v>19.559999999999999</v>
      </c>
      <c r="W285">
        <f>retail_business_table[[#This Row],[discount]]*100</f>
        <v>0</v>
      </c>
    </row>
    <row r="286" spans="1:23" x14ac:dyDescent="0.25">
      <c r="A286" s="1" t="s">
        <v>759</v>
      </c>
      <c r="B286" s="2">
        <v>45474</v>
      </c>
      <c r="C286" s="1" t="s">
        <v>760</v>
      </c>
      <c r="D286" s="1" t="s">
        <v>62</v>
      </c>
      <c r="E286" s="2">
        <v>38340</v>
      </c>
      <c r="F286" s="1" t="s">
        <v>761</v>
      </c>
      <c r="G286" s="2">
        <v>45347</v>
      </c>
      <c r="H286" s="1" t="s">
        <v>78</v>
      </c>
      <c r="I286" s="1" t="s">
        <v>79</v>
      </c>
      <c r="J286" s="1" t="s">
        <v>80</v>
      </c>
      <c r="K286" s="1" t="s">
        <v>81</v>
      </c>
      <c r="L286">
        <v>123.19</v>
      </c>
      <c r="M286">
        <v>80.36</v>
      </c>
      <c r="N286" s="1" t="s">
        <v>73</v>
      </c>
      <c r="O286" s="1" t="s">
        <v>74</v>
      </c>
      <c r="P286" s="1" t="s">
        <v>52</v>
      </c>
      <c r="Q286">
        <v>3</v>
      </c>
      <c r="R286">
        <v>0.05</v>
      </c>
      <c r="S286" s="1" t="s">
        <v>33</v>
      </c>
      <c r="T286">
        <v>351.0915</v>
      </c>
      <c r="U286">
        <v>241.08</v>
      </c>
      <c r="V286">
        <v>110.0115</v>
      </c>
      <c r="W286">
        <f>retail_business_table[[#This Row],[discount]]*100</f>
        <v>5</v>
      </c>
    </row>
    <row r="287" spans="1:23" x14ac:dyDescent="0.25">
      <c r="A287" s="1" t="s">
        <v>762</v>
      </c>
      <c r="B287" s="2">
        <v>45210</v>
      </c>
      <c r="C287" s="1" t="s">
        <v>547</v>
      </c>
      <c r="D287" s="1" t="s">
        <v>24</v>
      </c>
      <c r="E287" s="2">
        <v>29791</v>
      </c>
      <c r="F287" s="1" t="s">
        <v>548</v>
      </c>
      <c r="G287" s="2">
        <v>45184</v>
      </c>
      <c r="H287" s="1" t="s">
        <v>57</v>
      </c>
      <c r="I287" s="1" t="s">
        <v>58</v>
      </c>
      <c r="J287" s="1" t="s">
        <v>28</v>
      </c>
      <c r="K287" s="1" t="s">
        <v>59</v>
      </c>
      <c r="L287">
        <v>1044.6400000000001</v>
      </c>
      <c r="M287">
        <v>775.07</v>
      </c>
      <c r="N287" s="1" t="s">
        <v>73</v>
      </c>
      <c r="O287" s="1" t="s">
        <v>74</v>
      </c>
      <c r="P287" s="1" t="s">
        <v>52</v>
      </c>
      <c r="Q287">
        <v>1</v>
      </c>
      <c r="R287">
        <v>0.05</v>
      </c>
      <c r="S287" s="1" t="s">
        <v>69</v>
      </c>
      <c r="T287">
        <v>992.40800000000002</v>
      </c>
      <c r="U287">
        <v>775.07</v>
      </c>
      <c r="V287">
        <v>217.33799999999999</v>
      </c>
      <c r="W287">
        <f>retail_business_table[[#This Row],[discount]]*100</f>
        <v>5</v>
      </c>
    </row>
    <row r="288" spans="1:23" x14ac:dyDescent="0.25">
      <c r="A288" s="1" t="s">
        <v>763</v>
      </c>
      <c r="B288" s="2">
        <v>45484</v>
      </c>
      <c r="C288" s="1" t="s">
        <v>764</v>
      </c>
      <c r="D288" s="1" t="s">
        <v>24</v>
      </c>
      <c r="E288" s="2">
        <v>22326</v>
      </c>
      <c r="F288" s="1" t="s">
        <v>765</v>
      </c>
      <c r="G288" s="2">
        <v>45653</v>
      </c>
      <c r="H288" s="1" t="s">
        <v>113</v>
      </c>
      <c r="I288" s="1" t="s">
        <v>114</v>
      </c>
      <c r="J288" s="1" t="s">
        <v>28</v>
      </c>
      <c r="K288" s="1" t="s">
        <v>87</v>
      </c>
      <c r="L288">
        <v>1216.3599999999999</v>
      </c>
      <c r="M288">
        <v>794.8</v>
      </c>
      <c r="N288" s="1" t="s">
        <v>73</v>
      </c>
      <c r="O288" s="1" t="s">
        <v>74</v>
      </c>
      <c r="P288" s="1" t="s">
        <v>52</v>
      </c>
      <c r="Q288">
        <v>5</v>
      </c>
      <c r="R288">
        <v>0.1</v>
      </c>
      <c r="S288" s="1" t="s">
        <v>88</v>
      </c>
      <c r="T288">
        <v>5473.62</v>
      </c>
      <c r="U288">
        <v>3974</v>
      </c>
      <c r="V288">
        <v>1499.62</v>
      </c>
      <c r="W288">
        <f>retail_business_table[[#This Row],[discount]]*100</f>
        <v>10</v>
      </c>
    </row>
    <row r="289" spans="1:23" x14ac:dyDescent="0.25">
      <c r="A289" s="1" t="s">
        <v>766</v>
      </c>
      <c r="B289" s="2">
        <v>45398</v>
      </c>
      <c r="C289" s="1" t="s">
        <v>452</v>
      </c>
      <c r="D289" s="1" t="s">
        <v>24</v>
      </c>
      <c r="E289" s="2">
        <v>22233</v>
      </c>
      <c r="F289" s="1" t="s">
        <v>453</v>
      </c>
      <c r="G289" s="2">
        <v>45720</v>
      </c>
      <c r="H289" s="1" t="s">
        <v>228</v>
      </c>
      <c r="I289" s="1" t="s">
        <v>229</v>
      </c>
      <c r="J289" s="1" t="s">
        <v>48</v>
      </c>
      <c r="K289" s="1" t="s">
        <v>49</v>
      </c>
      <c r="L289">
        <v>1635.01</v>
      </c>
      <c r="M289">
        <v>1043.29</v>
      </c>
      <c r="N289" s="1" t="s">
        <v>66</v>
      </c>
      <c r="O289" s="1" t="s">
        <v>67</v>
      </c>
      <c r="P289" s="1" t="s">
        <v>68</v>
      </c>
      <c r="Q289">
        <v>1</v>
      </c>
      <c r="R289">
        <v>0.1</v>
      </c>
      <c r="S289" s="1" t="s">
        <v>69</v>
      </c>
      <c r="T289">
        <v>1471.509</v>
      </c>
      <c r="U289">
        <v>1043.29</v>
      </c>
      <c r="V289">
        <v>428.21899999999999</v>
      </c>
      <c r="W289">
        <f>retail_business_table[[#This Row],[discount]]*100</f>
        <v>10</v>
      </c>
    </row>
    <row r="290" spans="1:23" x14ac:dyDescent="0.25">
      <c r="A290" s="1" t="s">
        <v>767</v>
      </c>
      <c r="B290" s="2">
        <v>45437</v>
      </c>
      <c r="C290" s="1" t="s">
        <v>660</v>
      </c>
      <c r="D290" s="1" t="s">
        <v>24</v>
      </c>
      <c r="E290" s="2">
        <v>21086</v>
      </c>
      <c r="F290" s="1" t="s">
        <v>661</v>
      </c>
      <c r="G290" s="2">
        <v>44153</v>
      </c>
      <c r="H290" s="1" t="s">
        <v>233</v>
      </c>
      <c r="I290" s="1" t="s">
        <v>234</v>
      </c>
      <c r="J290" s="1" t="s">
        <v>48</v>
      </c>
      <c r="K290" s="1" t="s">
        <v>153</v>
      </c>
      <c r="L290">
        <v>1673.69</v>
      </c>
      <c r="M290">
        <v>1323.38</v>
      </c>
      <c r="N290" s="1" t="s">
        <v>73</v>
      </c>
      <c r="O290" s="1" t="s">
        <v>74</v>
      </c>
      <c r="P290" s="1" t="s">
        <v>52</v>
      </c>
      <c r="Q290">
        <v>4</v>
      </c>
      <c r="R290">
        <v>0</v>
      </c>
      <c r="S290" s="1" t="s">
        <v>53</v>
      </c>
      <c r="T290">
        <v>6694.76</v>
      </c>
      <c r="U290">
        <v>5293.52</v>
      </c>
      <c r="V290">
        <v>1401.24</v>
      </c>
      <c r="W290">
        <f>retail_business_table[[#This Row],[discount]]*100</f>
        <v>0</v>
      </c>
    </row>
    <row r="291" spans="1:23" x14ac:dyDescent="0.25">
      <c r="A291" s="1" t="s">
        <v>768</v>
      </c>
      <c r="B291" s="2">
        <v>45572</v>
      </c>
      <c r="C291" s="1" t="s">
        <v>335</v>
      </c>
      <c r="D291" s="1" t="s">
        <v>24</v>
      </c>
      <c r="E291" s="2">
        <v>23030</v>
      </c>
      <c r="F291" s="1" t="s">
        <v>336</v>
      </c>
      <c r="G291" s="2">
        <v>44957</v>
      </c>
      <c r="H291" s="1" t="s">
        <v>233</v>
      </c>
      <c r="I291" s="1" t="s">
        <v>234</v>
      </c>
      <c r="J291" s="1" t="s">
        <v>48</v>
      </c>
      <c r="K291" s="1" t="s">
        <v>153</v>
      </c>
      <c r="L291">
        <v>1673.69</v>
      </c>
      <c r="M291">
        <v>1323.38</v>
      </c>
      <c r="N291" s="1" t="s">
        <v>73</v>
      </c>
      <c r="O291" s="1" t="s">
        <v>74</v>
      </c>
      <c r="P291" s="1" t="s">
        <v>52</v>
      </c>
      <c r="Q291">
        <v>3</v>
      </c>
      <c r="R291">
        <v>0.1</v>
      </c>
      <c r="S291" s="1" t="s">
        <v>53</v>
      </c>
      <c r="T291">
        <v>4518.9629999999997</v>
      </c>
      <c r="U291">
        <v>3970.14</v>
      </c>
      <c r="V291">
        <v>548.82299999999998</v>
      </c>
      <c r="W291">
        <f>retail_business_table[[#This Row],[discount]]*100</f>
        <v>10</v>
      </c>
    </row>
    <row r="292" spans="1:23" x14ac:dyDescent="0.25">
      <c r="A292" s="1" t="s">
        <v>769</v>
      </c>
      <c r="B292" s="2">
        <v>45820</v>
      </c>
      <c r="C292" s="1" t="s">
        <v>770</v>
      </c>
      <c r="D292" s="1" t="s">
        <v>24</v>
      </c>
      <c r="E292" s="2">
        <v>26671</v>
      </c>
      <c r="F292" s="1" t="s">
        <v>771</v>
      </c>
      <c r="G292" s="2">
        <v>45075</v>
      </c>
      <c r="H292" s="1" t="s">
        <v>442</v>
      </c>
      <c r="I292" s="1" t="s">
        <v>443</v>
      </c>
      <c r="J292" s="1" t="s">
        <v>28</v>
      </c>
      <c r="K292" s="1" t="s">
        <v>125</v>
      </c>
      <c r="L292">
        <v>564.41999999999996</v>
      </c>
      <c r="M292">
        <v>293.95999999999998</v>
      </c>
      <c r="N292" s="1" t="s">
        <v>40</v>
      </c>
      <c r="O292" s="1" t="s">
        <v>41</v>
      </c>
      <c r="P292" s="1" t="s">
        <v>42</v>
      </c>
      <c r="Q292">
        <v>3</v>
      </c>
      <c r="R292">
        <v>0.15</v>
      </c>
      <c r="S292" s="1" t="s">
        <v>88</v>
      </c>
      <c r="T292">
        <v>1439.271</v>
      </c>
      <c r="U292">
        <v>881.88</v>
      </c>
      <c r="V292">
        <v>557.39099999999996</v>
      </c>
      <c r="W292">
        <f>retail_business_table[[#This Row],[discount]]*100</f>
        <v>15</v>
      </c>
    </row>
    <row r="293" spans="1:23" x14ac:dyDescent="0.25">
      <c r="A293" s="1" t="s">
        <v>772</v>
      </c>
      <c r="B293" s="2">
        <v>45475</v>
      </c>
      <c r="C293" s="1" t="s">
        <v>468</v>
      </c>
      <c r="D293" s="1" t="s">
        <v>62</v>
      </c>
      <c r="E293" s="2">
        <v>31052</v>
      </c>
      <c r="F293" s="1" t="s">
        <v>469</v>
      </c>
      <c r="G293" s="2">
        <v>44584</v>
      </c>
      <c r="H293" s="1" t="s">
        <v>228</v>
      </c>
      <c r="I293" s="1" t="s">
        <v>229</v>
      </c>
      <c r="J293" s="1" t="s">
        <v>48</v>
      </c>
      <c r="K293" s="1" t="s">
        <v>49</v>
      </c>
      <c r="L293">
        <v>1635.01</v>
      </c>
      <c r="M293">
        <v>1043.29</v>
      </c>
      <c r="N293" s="1" t="s">
        <v>66</v>
      </c>
      <c r="O293" s="1" t="s">
        <v>67</v>
      </c>
      <c r="P293" s="1" t="s">
        <v>68</v>
      </c>
      <c r="Q293">
        <v>2</v>
      </c>
      <c r="R293">
        <v>0.15</v>
      </c>
      <c r="S293" s="1" t="s">
        <v>53</v>
      </c>
      <c r="T293">
        <v>2779.5169999999998</v>
      </c>
      <c r="U293">
        <v>2086.58</v>
      </c>
      <c r="V293">
        <v>692.93700000000001</v>
      </c>
      <c r="W293">
        <f>retail_business_table[[#This Row],[discount]]*100</f>
        <v>15</v>
      </c>
    </row>
    <row r="294" spans="1:23" x14ac:dyDescent="0.25">
      <c r="A294" s="1" t="s">
        <v>773</v>
      </c>
      <c r="B294" s="2">
        <v>45802</v>
      </c>
      <c r="C294" s="1" t="s">
        <v>407</v>
      </c>
      <c r="D294" s="1" t="s">
        <v>62</v>
      </c>
      <c r="E294" s="2">
        <v>22804</v>
      </c>
      <c r="F294" s="1" t="s">
        <v>408</v>
      </c>
      <c r="G294" s="2">
        <v>44237</v>
      </c>
      <c r="H294" s="1" t="s">
        <v>85</v>
      </c>
      <c r="I294" s="1" t="s">
        <v>86</v>
      </c>
      <c r="J294" s="1" t="s">
        <v>28</v>
      </c>
      <c r="K294" s="1" t="s">
        <v>87</v>
      </c>
      <c r="L294">
        <v>1396.22</v>
      </c>
      <c r="M294">
        <v>1004.09</v>
      </c>
      <c r="N294" s="1" t="s">
        <v>40</v>
      </c>
      <c r="O294" s="1" t="s">
        <v>41</v>
      </c>
      <c r="P294" s="1" t="s">
        <v>42</v>
      </c>
      <c r="Q294">
        <v>2</v>
      </c>
      <c r="R294">
        <v>0.1</v>
      </c>
      <c r="S294" s="1" t="s">
        <v>69</v>
      </c>
      <c r="T294">
        <v>2513.1959999999999</v>
      </c>
      <c r="U294">
        <v>2008.18</v>
      </c>
      <c r="V294">
        <v>505.01600000000002</v>
      </c>
      <c r="W294">
        <f>retail_business_table[[#This Row],[discount]]*100</f>
        <v>10</v>
      </c>
    </row>
    <row r="295" spans="1:23" x14ac:dyDescent="0.25">
      <c r="A295" s="1" t="s">
        <v>774</v>
      </c>
      <c r="B295" s="2">
        <v>45736</v>
      </c>
      <c r="C295" s="1" t="s">
        <v>562</v>
      </c>
      <c r="D295" s="1" t="s">
        <v>62</v>
      </c>
      <c r="E295" s="2">
        <v>32344</v>
      </c>
      <c r="F295" s="1" t="s">
        <v>563</v>
      </c>
      <c r="G295" s="2">
        <v>44826</v>
      </c>
      <c r="H295" s="1" t="s">
        <v>357</v>
      </c>
      <c r="I295" s="1" t="s">
        <v>358</v>
      </c>
      <c r="J295" s="1" t="s">
        <v>28</v>
      </c>
      <c r="K295" s="1" t="s">
        <v>87</v>
      </c>
      <c r="L295">
        <v>270.45</v>
      </c>
      <c r="M295">
        <v>187.6</v>
      </c>
      <c r="N295" s="1" t="s">
        <v>30</v>
      </c>
      <c r="O295" s="1" t="s">
        <v>31</v>
      </c>
      <c r="P295" s="1" t="s">
        <v>32</v>
      </c>
      <c r="Q295">
        <v>3</v>
      </c>
      <c r="R295">
        <v>0.15</v>
      </c>
      <c r="S295" s="1" t="s">
        <v>69</v>
      </c>
      <c r="T295">
        <v>689.64750000000004</v>
      </c>
      <c r="U295">
        <v>562.79999999999995</v>
      </c>
      <c r="V295">
        <v>126.8475</v>
      </c>
      <c r="W295">
        <f>retail_business_table[[#This Row],[discount]]*100</f>
        <v>15</v>
      </c>
    </row>
    <row r="296" spans="1:23" x14ac:dyDescent="0.25">
      <c r="A296" s="1" t="s">
        <v>775</v>
      </c>
      <c r="B296" s="2">
        <v>45776</v>
      </c>
      <c r="C296" s="1" t="s">
        <v>776</v>
      </c>
      <c r="D296" s="1" t="s">
        <v>62</v>
      </c>
      <c r="E296" s="2">
        <v>27995</v>
      </c>
      <c r="F296" s="1" t="s">
        <v>777</v>
      </c>
      <c r="G296" s="2">
        <v>45827</v>
      </c>
      <c r="H296" s="1" t="s">
        <v>188</v>
      </c>
      <c r="I296" s="1" t="s">
        <v>189</v>
      </c>
      <c r="J296" s="1" t="s">
        <v>28</v>
      </c>
      <c r="K296" s="1" t="s">
        <v>125</v>
      </c>
      <c r="L296">
        <v>323.92</v>
      </c>
      <c r="M296">
        <v>242.98</v>
      </c>
      <c r="N296" s="1" t="s">
        <v>30</v>
      </c>
      <c r="O296" s="1" t="s">
        <v>31</v>
      </c>
      <c r="P296" s="1" t="s">
        <v>32</v>
      </c>
      <c r="Q296">
        <v>5</v>
      </c>
      <c r="R296">
        <v>0</v>
      </c>
      <c r="S296" s="1" t="s">
        <v>33</v>
      </c>
      <c r="T296">
        <v>1619.6</v>
      </c>
      <c r="U296">
        <v>1214.9000000000001</v>
      </c>
      <c r="V296">
        <v>404.7</v>
      </c>
      <c r="W296">
        <f>retail_business_table[[#This Row],[discount]]*100</f>
        <v>0</v>
      </c>
    </row>
    <row r="297" spans="1:23" x14ac:dyDescent="0.25">
      <c r="A297" s="1" t="s">
        <v>778</v>
      </c>
      <c r="B297" s="2">
        <v>45798</v>
      </c>
      <c r="C297" s="1" t="s">
        <v>281</v>
      </c>
      <c r="D297" s="1" t="s">
        <v>24</v>
      </c>
      <c r="E297" s="2">
        <v>36698</v>
      </c>
      <c r="F297" s="1" t="s">
        <v>282</v>
      </c>
      <c r="G297" s="2">
        <v>44462</v>
      </c>
      <c r="H297" s="1" t="s">
        <v>628</v>
      </c>
      <c r="I297" s="1" t="s">
        <v>629</v>
      </c>
      <c r="J297" s="1" t="s">
        <v>28</v>
      </c>
      <c r="K297" s="1" t="s">
        <v>125</v>
      </c>
      <c r="L297">
        <v>1853.77</v>
      </c>
      <c r="M297">
        <v>1363.52</v>
      </c>
      <c r="N297" s="1" t="s">
        <v>40</v>
      </c>
      <c r="O297" s="1" t="s">
        <v>41</v>
      </c>
      <c r="P297" s="1" t="s">
        <v>42</v>
      </c>
      <c r="Q297">
        <v>1</v>
      </c>
      <c r="R297">
        <v>0.1</v>
      </c>
      <c r="S297" s="1" t="s">
        <v>53</v>
      </c>
      <c r="T297">
        <v>1668.393</v>
      </c>
      <c r="U297">
        <v>1363.52</v>
      </c>
      <c r="V297">
        <v>304.87299999999999</v>
      </c>
      <c r="W297">
        <f>retail_business_table[[#This Row],[discount]]*100</f>
        <v>10</v>
      </c>
    </row>
    <row r="298" spans="1:23" x14ac:dyDescent="0.25">
      <c r="A298" s="1" t="s">
        <v>779</v>
      </c>
      <c r="B298" s="2">
        <v>45569</v>
      </c>
      <c r="C298" s="1" t="s">
        <v>780</v>
      </c>
      <c r="D298" s="1" t="s">
        <v>62</v>
      </c>
      <c r="E298" s="2">
        <v>26908</v>
      </c>
      <c r="F298" s="1" t="s">
        <v>781</v>
      </c>
      <c r="G298" s="2">
        <v>45561</v>
      </c>
      <c r="H298" s="1" t="s">
        <v>412</v>
      </c>
      <c r="I298" s="1" t="s">
        <v>413</v>
      </c>
      <c r="J298" s="1" t="s">
        <v>48</v>
      </c>
      <c r="K298" s="1" t="s">
        <v>147</v>
      </c>
      <c r="L298">
        <v>1246.1099999999999</v>
      </c>
      <c r="M298">
        <v>833.52</v>
      </c>
      <c r="N298" s="1" t="s">
        <v>50</v>
      </c>
      <c r="O298" s="1" t="s">
        <v>51</v>
      </c>
      <c r="P298" s="1" t="s">
        <v>52</v>
      </c>
      <c r="Q298">
        <v>1</v>
      </c>
      <c r="R298">
        <v>0</v>
      </c>
      <c r="S298" s="1" t="s">
        <v>33</v>
      </c>
      <c r="T298">
        <v>1246.1099999999999</v>
      </c>
      <c r="U298">
        <v>833.52</v>
      </c>
      <c r="V298">
        <v>412.59</v>
      </c>
      <c r="W298">
        <f>retail_business_table[[#This Row],[discount]]*100</f>
        <v>0</v>
      </c>
    </row>
    <row r="299" spans="1:23" x14ac:dyDescent="0.25">
      <c r="A299" s="1" t="s">
        <v>782</v>
      </c>
      <c r="B299" s="2">
        <v>45525</v>
      </c>
      <c r="C299" s="1" t="s">
        <v>410</v>
      </c>
      <c r="D299" s="1" t="s">
        <v>24</v>
      </c>
      <c r="E299" s="2">
        <v>23580</v>
      </c>
      <c r="F299" s="1" t="s">
        <v>411</v>
      </c>
      <c r="G299" s="2">
        <v>44213</v>
      </c>
      <c r="H299" s="1" t="s">
        <v>78</v>
      </c>
      <c r="I299" s="1" t="s">
        <v>79</v>
      </c>
      <c r="J299" s="1" t="s">
        <v>80</v>
      </c>
      <c r="K299" s="1" t="s">
        <v>81</v>
      </c>
      <c r="L299">
        <v>123.19</v>
      </c>
      <c r="M299">
        <v>80.36</v>
      </c>
      <c r="N299" s="1" t="s">
        <v>73</v>
      </c>
      <c r="O299" s="1" t="s">
        <v>74</v>
      </c>
      <c r="P299" s="1" t="s">
        <v>52</v>
      </c>
      <c r="Q299">
        <v>4</v>
      </c>
      <c r="R299">
        <v>0.05</v>
      </c>
      <c r="S299" s="1" t="s">
        <v>69</v>
      </c>
      <c r="T299">
        <v>468.12200000000001</v>
      </c>
      <c r="U299">
        <v>321.44</v>
      </c>
      <c r="V299">
        <v>146.68199999999999</v>
      </c>
      <c r="W299">
        <f>retail_business_table[[#This Row],[discount]]*100</f>
        <v>5</v>
      </c>
    </row>
    <row r="300" spans="1:23" x14ac:dyDescent="0.25">
      <c r="A300" s="1" t="s">
        <v>783</v>
      </c>
      <c r="B300" s="2">
        <v>45251</v>
      </c>
      <c r="C300" s="1" t="s">
        <v>718</v>
      </c>
      <c r="D300" s="1" t="s">
        <v>24</v>
      </c>
      <c r="E300" s="2">
        <v>26377</v>
      </c>
      <c r="F300" s="1" t="s">
        <v>719</v>
      </c>
      <c r="G300" s="2">
        <v>45539</v>
      </c>
      <c r="H300" s="1" t="s">
        <v>260</v>
      </c>
      <c r="I300" s="1" t="s">
        <v>261</v>
      </c>
      <c r="J300" s="1" t="s">
        <v>48</v>
      </c>
      <c r="K300" s="1" t="s">
        <v>131</v>
      </c>
      <c r="L300">
        <v>1272.23</v>
      </c>
      <c r="M300">
        <v>952.65</v>
      </c>
      <c r="N300" s="1" t="s">
        <v>73</v>
      </c>
      <c r="O300" s="1" t="s">
        <v>74</v>
      </c>
      <c r="P300" s="1" t="s">
        <v>52</v>
      </c>
      <c r="Q300">
        <v>3</v>
      </c>
      <c r="R300">
        <v>0.05</v>
      </c>
      <c r="S300" s="1" t="s">
        <v>69</v>
      </c>
      <c r="T300">
        <v>3625.8555000000001</v>
      </c>
      <c r="U300">
        <v>2857.95</v>
      </c>
      <c r="V300">
        <v>767.90549999999996</v>
      </c>
      <c r="W300">
        <f>retail_business_table[[#This Row],[discount]]*100</f>
        <v>5</v>
      </c>
    </row>
    <row r="301" spans="1:23" x14ac:dyDescent="0.25">
      <c r="A301" s="1" t="s">
        <v>784</v>
      </c>
      <c r="B301" s="2">
        <v>45245</v>
      </c>
      <c r="C301" s="1" t="s">
        <v>404</v>
      </c>
      <c r="D301" s="1" t="s">
        <v>62</v>
      </c>
      <c r="E301" s="2">
        <v>27978</v>
      </c>
      <c r="F301" s="1" t="s">
        <v>405</v>
      </c>
      <c r="G301" s="2">
        <v>45697</v>
      </c>
      <c r="H301" s="1" t="s">
        <v>145</v>
      </c>
      <c r="I301" s="1" t="s">
        <v>146</v>
      </c>
      <c r="J301" s="1" t="s">
        <v>48</v>
      </c>
      <c r="K301" s="1" t="s">
        <v>147</v>
      </c>
      <c r="L301">
        <v>248.57</v>
      </c>
      <c r="M301">
        <v>190.67</v>
      </c>
      <c r="N301" s="1" t="s">
        <v>73</v>
      </c>
      <c r="O301" s="1" t="s">
        <v>74</v>
      </c>
      <c r="P301" s="1" t="s">
        <v>52</v>
      </c>
      <c r="Q301">
        <v>4</v>
      </c>
      <c r="R301">
        <v>0.15</v>
      </c>
      <c r="S301" s="1" t="s">
        <v>33</v>
      </c>
      <c r="T301">
        <v>845.13800000000003</v>
      </c>
      <c r="U301">
        <v>762.68</v>
      </c>
      <c r="V301">
        <v>82.457999999999998</v>
      </c>
      <c r="W301">
        <f>retail_business_table[[#This Row],[discount]]*100</f>
        <v>15</v>
      </c>
    </row>
    <row r="302" spans="1:23" x14ac:dyDescent="0.25">
      <c r="A302" s="1" t="s">
        <v>785</v>
      </c>
      <c r="B302" s="2">
        <v>45633</v>
      </c>
      <c r="C302" s="1" t="s">
        <v>404</v>
      </c>
      <c r="D302" s="1" t="s">
        <v>62</v>
      </c>
      <c r="E302" s="2">
        <v>27978</v>
      </c>
      <c r="F302" s="1" t="s">
        <v>405</v>
      </c>
      <c r="G302" s="2">
        <v>45697</v>
      </c>
      <c r="H302" s="1" t="s">
        <v>425</v>
      </c>
      <c r="I302" s="1" t="s">
        <v>426</v>
      </c>
      <c r="J302" s="1" t="s">
        <v>80</v>
      </c>
      <c r="K302" s="1" t="s">
        <v>106</v>
      </c>
      <c r="L302">
        <v>304.70999999999998</v>
      </c>
      <c r="M302">
        <v>164.01</v>
      </c>
      <c r="N302" s="1" t="s">
        <v>66</v>
      </c>
      <c r="O302" s="1" t="s">
        <v>67</v>
      </c>
      <c r="P302" s="1" t="s">
        <v>68</v>
      </c>
      <c r="Q302">
        <v>1</v>
      </c>
      <c r="R302">
        <v>0.15</v>
      </c>
      <c r="S302" s="1" t="s">
        <v>53</v>
      </c>
      <c r="T302">
        <v>259.00349999999997</v>
      </c>
      <c r="U302">
        <v>164.01</v>
      </c>
      <c r="V302">
        <v>94.993499999999997</v>
      </c>
      <c r="W302">
        <f>retail_business_table[[#This Row],[discount]]*100</f>
        <v>15</v>
      </c>
    </row>
    <row r="303" spans="1:23" x14ac:dyDescent="0.25">
      <c r="A303" s="1" t="s">
        <v>786</v>
      </c>
      <c r="B303" s="2">
        <v>45637</v>
      </c>
      <c r="C303" s="1" t="s">
        <v>281</v>
      </c>
      <c r="D303" s="1" t="s">
        <v>24</v>
      </c>
      <c r="E303" s="2">
        <v>36698</v>
      </c>
      <c r="F303" s="1" t="s">
        <v>282</v>
      </c>
      <c r="G303" s="2">
        <v>44462</v>
      </c>
      <c r="H303" s="1" t="s">
        <v>26</v>
      </c>
      <c r="I303" s="1" t="s">
        <v>27</v>
      </c>
      <c r="J303" s="1" t="s">
        <v>28</v>
      </c>
      <c r="K303" s="1" t="s">
        <v>29</v>
      </c>
      <c r="L303">
        <v>1342.75</v>
      </c>
      <c r="M303">
        <v>797.94</v>
      </c>
      <c r="N303" s="1" t="s">
        <v>50</v>
      </c>
      <c r="O303" s="1" t="s">
        <v>51</v>
      </c>
      <c r="P303" s="1" t="s">
        <v>52</v>
      </c>
      <c r="Q303">
        <v>5</v>
      </c>
      <c r="R303">
        <v>0.1</v>
      </c>
      <c r="S303" s="1" t="s">
        <v>88</v>
      </c>
      <c r="T303">
        <v>6042.375</v>
      </c>
      <c r="U303">
        <v>3989.7</v>
      </c>
      <c r="V303">
        <v>2052.6750000000002</v>
      </c>
      <c r="W303">
        <f>retail_business_table[[#This Row],[discount]]*100</f>
        <v>10</v>
      </c>
    </row>
    <row r="304" spans="1:23" x14ac:dyDescent="0.25">
      <c r="A304" s="1" t="s">
        <v>787</v>
      </c>
      <c r="B304" s="2">
        <v>45909</v>
      </c>
      <c r="C304" s="1" t="s">
        <v>688</v>
      </c>
      <c r="D304" s="1" t="s">
        <v>24</v>
      </c>
      <c r="E304" s="2">
        <v>20117</v>
      </c>
      <c r="F304" s="1" t="s">
        <v>689</v>
      </c>
      <c r="G304" s="2">
        <v>45007</v>
      </c>
      <c r="H304" s="1" t="s">
        <v>412</v>
      </c>
      <c r="I304" s="1" t="s">
        <v>413</v>
      </c>
      <c r="J304" s="1" t="s">
        <v>48</v>
      </c>
      <c r="K304" s="1" t="s">
        <v>147</v>
      </c>
      <c r="L304">
        <v>1246.1099999999999</v>
      </c>
      <c r="M304">
        <v>833.52</v>
      </c>
      <c r="N304" s="1" t="s">
        <v>30</v>
      </c>
      <c r="O304" s="1" t="s">
        <v>31</v>
      </c>
      <c r="P304" s="1" t="s">
        <v>32</v>
      </c>
      <c r="Q304">
        <v>4</v>
      </c>
      <c r="R304">
        <v>0.15</v>
      </c>
      <c r="S304" s="1" t="s">
        <v>33</v>
      </c>
      <c r="T304">
        <v>4236.7740000000003</v>
      </c>
      <c r="U304">
        <v>3334.08</v>
      </c>
      <c r="V304">
        <v>902.69399999999996</v>
      </c>
      <c r="W304">
        <f>retail_business_table[[#This Row],[discount]]*100</f>
        <v>15</v>
      </c>
    </row>
    <row r="305" spans="1:23" x14ac:dyDescent="0.25">
      <c r="A305" s="1" t="s">
        <v>788</v>
      </c>
      <c r="B305" s="2">
        <v>45451</v>
      </c>
      <c r="C305" s="1" t="s">
        <v>178</v>
      </c>
      <c r="D305" s="1" t="s">
        <v>62</v>
      </c>
      <c r="E305" s="2">
        <v>22552</v>
      </c>
      <c r="F305" s="1" t="s">
        <v>179</v>
      </c>
      <c r="G305" s="2">
        <v>44326</v>
      </c>
      <c r="H305" s="1" t="s">
        <v>26</v>
      </c>
      <c r="I305" s="1" t="s">
        <v>27</v>
      </c>
      <c r="J305" s="1" t="s">
        <v>28</v>
      </c>
      <c r="K305" s="1" t="s">
        <v>29</v>
      </c>
      <c r="L305">
        <v>1342.75</v>
      </c>
      <c r="M305">
        <v>797.94</v>
      </c>
      <c r="N305" s="1" t="s">
        <v>66</v>
      </c>
      <c r="O305" s="1" t="s">
        <v>67</v>
      </c>
      <c r="P305" s="1" t="s">
        <v>68</v>
      </c>
      <c r="Q305">
        <v>1</v>
      </c>
      <c r="R305">
        <v>0.15</v>
      </c>
      <c r="S305" s="1" t="s">
        <v>69</v>
      </c>
      <c r="T305">
        <v>1141.3375000000001</v>
      </c>
      <c r="U305">
        <v>797.94</v>
      </c>
      <c r="V305">
        <v>343.39749999999998</v>
      </c>
      <c r="W305">
        <f>retail_business_table[[#This Row],[discount]]*100</f>
        <v>15</v>
      </c>
    </row>
    <row r="306" spans="1:23" x14ac:dyDescent="0.25">
      <c r="A306" s="1" t="s">
        <v>789</v>
      </c>
      <c r="B306" s="2">
        <v>45573</v>
      </c>
      <c r="C306" s="1" t="s">
        <v>497</v>
      </c>
      <c r="D306" s="1" t="s">
        <v>62</v>
      </c>
      <c r="E306" s="2">
        <v>29746</v>
      </c>
      <c r="F306" s="1" t="s">
        <v>498</v>
      </c>
      <c r="G306" s="2">
        <v>45456</v>
      </c>
      <c r="H306" s="1" t="s">
        <v>483</v>
      </c>
      <c r="I306" s="1" t="s">
        <v>484</v>
      </c>
      <c r="J306" s="1" t="s">
        <v>28</v>
      </c>
      <c r="K306" s="1" t="s">
        <v>29</v>
      </c>
      <c r="L306">
        <v>1485.05</v>
      </c>
      <c r="M306">
        <v>988.31</v>
      </c>
      <c r="N306" s="1" t="s">
        <v>30</v>
      </c>
      <c r="O306" s="1" t="s">
        <v>31</v>
      </c>
      <c r="P306" s="1" t="s">
        <v>32</v>
      </c>
      <c r="Q306">
        <v>4</v>
      </c>
      <c r="R306">
        <v>0.1</v>
      </c>
      <c r="S306" s="1" t="s">
        <v>88</v>
      </c>
      <c r="T306">
        <v>5346.18</v>
      </c>
      <c r="U306">
        <v>3953.24</v>
      </c>
      <c r="V306">
        <v>1392.94</v>
      </c>
      <c r="W306">
        <f>retail_business_table[[#This Row],[discount]]*100</f>
        <v>10</v>
      </c>
    </row>
    <row r="307" spans="1:23" x14ac:dyDescent="0.25">
      <c r="A307" s="1" t="s">
        <v>790</v>
      </c>
      <c r="B307" s="2">
        <v>45582</v>
      </c>
      <c r="C307" s="1" t="s">
        <v>322</v>
      </c>
      <c r="D307" s="1" t="s">
        <v>62</v>
      </c>
      <c r="E307" s="2">
        <v>23676</v>
      </c>
      <c r="F307" s="1" t="s">
        <v>323</v>
      </c>
      <c r="G307" s="2">
        <v>44351</v>
      </c>
      <c r="H307" s="1" t="s">
        <v>233</v>
      </c>
      <c r="I307" s="1" t="s">
        <v>234</v>
      </c>
      <c r="J307" s="1" t="s">
        <v>48</v>
      </c>
      <c r="K307" s="1" t="s">
        <v>153</v>
      </c>
      <c r="L307">
        <v>1673.69</v>
      </c>
      <c r="M307">
        <v>1323.38</v>
      </c>
      <c r="N307" s="1" t="s">
        <v>66</v>
      </c>
      <c r="O307" s="1" t="s">
        <v>67</v>
      </c>
      <c r="P307" s="1" t="s">
        <v>68</v>
      </c>
      <c r="Q307">
        <v>5</v>
      </c>
      <c r="R307">
        <v>0.05</v>
      </c>
      <c r="S307" s="1" t="s">
        <v>33</v>
      </c>
      <c r="T307">
        <v>7950.0275000000001</v>
      </c>
      <c r="U307">
        <v>6616.9</v>
      </c>
      <c r="V307">
        <v>1333.1275000000001</v>
      </c>
      <c r="W307">
        <f>retail_business_table[[#This Row],[discount]]*100</f>
        <v>5</v>
      </c>
    </row>
    <row r="308" spans="1:23" x14ac:dyDescent="0.25">
      <c r="A308" s="1" t="s">
        <v>791</v>
      </c>
      <c r="B308" s="2">
        <v>45852</v>
      </c>
      <c r="C308" s="1" t="s">
        <v>44</v>
      </c>
      <c r="D308" s="1" t="s">
        <v>24</v>
      </c>
      <c r="E308" s="2">
        <v>38558</v>
      </c>
      <c r="F308" s="1" t="s">
        <v>45</v>
      </c>
      <c r="G308" s="2">
        <v>44192</v>
      </c>
      <c r="H308" s="1" t="s">
        <v>337</v>
      </c>
      <c r="I308" s="1" t="s">
        <v>338</v>
      </c>
      <c r="J308" s="1" t="s">
        <v>48</v>
      </c>
      <c r="K308" s="1" t="s">
        <v>153</v>
      </c>
      <c r="L308">
        <v>1193.0899999999999</v>
      </c>
      <c r="M308">
        <v>818.24</v>
      </c>
      <c r="N308" s="1" t="s">
        <v>30</v>
      </c>
      <c r="O308" s="1" t="s">
        <v>31</v>
      </c>
      <c r="P308" s="1" t="s">
        <v>32</v>
      </c>
      <c r="Q308">
        <v>1</v>
      </c>
      <c r="R308">
        <v>0.15</v>
      </c>
      <c r="S308" s="1" t="s">
        <v>53</v>
      </c>
      <c r="T308">
        <v>1014.1265</v>
      </c>
      <c r="U308">
        <v>818.24</v>
      </c>
      <c r="V308">
        <v>195.88650000000001</v>
      </c>
      <c r="W308">
        <f>retail_business_table[[#This Row],[discount]]*100</f>
        <v>15</v>
      </c>
    </row>
    <row r="309" spans="1:23" x14ac:dyDescent="0.25">
      <c r="A309" s="1" t="s">
        <v>792</v>
      </c>
      <c r="B309" s="2">
        <v>45619</v>
      </c>
      <c r="C309" s="1" t="s">
        <v>529</v>
      </c>
      <c r="D309" s="1" t="s">
        <v>62</v>
      </c>
      <c r="E309" s="2">
        <v>23491</v>
      </c>
      <c r="F309" s="1" t="s">
        <v>530</v>
      </c>
      <c r="G309" s="2">
        <v>45707</v>
      </c>
      <c r="H309" s="1" t="s">
        <v>165</v>
      </c>
      <c r="I309" s="1" t="s">
        <v>166</v>
      </c>
      <c r="J309" s="1" t="s">
        <v>28</v>
      </c>
      <c r="K309" s="1" t="s">
        <v>59</v>
      </c>
      <c r="L309">
        <v>1878.47</v>
      </c>
      <c r="M309">
        <v>1014.91</v>
      </c>
      <c r="N309" s="1" t="s">
        <v>73</v>
      </c>
      <c r="O309" s="1" t="s">
        <v>74</v>
      </c>
      <c r="P309" s="1" t="s">
        <v>52</v>
      </c>
      <c r="Q309">
        <v>3</v>
      </c>
      <c r="R309">
        <v>0</v>
      </c>
      <c r="S309" s="1" t="s">
        <v>69</v>
      </c>
      <c r="T309">
        <v>5635.41</v>
      </c>
      <c r="U309">
        <v>3044.73</v>
      </c>
      <c r="V309">
        <v>2590.6799999999998</v>
      </c>
      <c r="W309">
        <f>retail_business_table[[#This Row],[discount]]*100</f>
        <v>0</v>
      </c>
    </row>
    <row r="310" spans="1:23" x14ac:dyDescent="0.25">
      <c r="A310" s="1" t="s">
        <v>793</v>
      </c>
      <c r="B310" s="2">
        <v>45389</v>
      </c>
      <c r="C310" s="1" t="s">
        <v>568</v>
      </c>
      <c r="D310" s="1" t="s">
        <v>62</v>
      </c>
      <c r="E310" s="2">
        <v>26004</v>
      </c>
      <c r="F310" s="1" t="s">
        <v>569</v>
      </c>
      <c r="G310" s="2">
        <v>44575</v>
      </c>
      <c r="H310" s="1" t="s">
        <v>222</v>
      </c>
      <c r="I310" s="1" t="s">
        <v>223</v>
      </c>
      <c r="J310" s="1" t="s">
        <v>28</v>
      </c>
      <c r="K310" s="1" t="s">
        <v>39</v>
      </c>
      <c r="L310">
        <v>388.26</v>
      </c>
      <c r="M310">
        <v>199.3</v>
      </c>
      <c r="N310" s="1" t="s">
        <v>40</v>
      </c>
      <c r="O310" s="1" t="s">
        <v>41</v>
      </c>
      <c r="P310" s="1" t="s">
        <v>42</v>
      </c>
      <c r="Q310">
        <v>3</v>
      </c>
      <c r="R310">
        <v>0.1</v>
      </c>
      <c r="S310" s="1" t="s">
        <v>33</v>
      </c>
      <c r="T310">
        <v>1048.3019999999999</v>
      </c>
      <c r="U310">
        <v>597.9</v>
      </c>
      <c r="V310">
        <v>450.40199999999999</v>
      </c>
      <c r="W310">
        <f>retail_business_table[[#This Row],[discount]]*100</f>
        <v>10</v>
      </c>
    </row>
    <row r="311" spans="1:23" x14ac:dyDescent="0.25">
      <c r="A311" s="1" t="s">
        <v>794</v>
      </c>
      <c r="B311" s="2">
        <v>45258</v>
      </c>
      <c r="C311" s="1" t="s">
        <v>127</v>
      </c>
      <c r="D311" s="1" t="s">
        <v>24</v>
      </c>
      <c r="E311" s="2">
        <v>36771</v>
      </c>
      <c r="F311" s="1" t="s">
        <v>128</v>
      </c>
      <c r="G311" s="2">
        <v>44778</v>
      </c>
      <c r="H311" s="1" t="s">
        <v>319</v>
      </c>
      <c r="I311" s="1" t="s">
        <v>320</v>
      </c>
      <c r="J311" s="1" t="s">
        <v>48</v>
      </c>
      <c r="K311" s="1" t="s">
        <v>131</v>
      </c>
      <c r="L311">
        <v>1194.1199999999999</v>
      </c>
      <c r="M311">
        <v>838.95</v>
      </c>
      <c r="N311" s="1" t="s">
        <v>50</v>
      </c>
      <c r="O311" s="1" t="s">
        <v>51</v>
      </c>
      <c r="P311" s="1" t="s">
        <v>52</v>
      </c>
      <c r="Q311">
        <v>2</v>
      </c>
      <c r="R311">
        <v>0.15</v>
      </c>
      <c r="S311" s="1" t="s">
        <v>88</v>
      </c>
      <c r="T311">
        <v>2030.0039999999999</v>
      </c>
      <c r="U311">
        <v>1677.9</v>
      </c>
      <c r="V311">
        <v>352.10399999999998</v>
      </c>
      <c r="W311">
        <f>retail_business_table[[#This Row],[discount]]*100</f>
        <v>15</v>
      </c>
    </row>
    <row r="312" spans="1:23" x14ac:dyDescent="0.25">
      <c r="A312" s="1" t="s">
        <v>795</v>
      </c>
      <c r="B312" s="2">
        <v>45474</v>
      </c>
      <c r="C312" s="1" t="s">
        <v>310</v>
      </c>
      <c r="D312" s="1" t="s">
        <v>24</v>
      </c>
      <c r="E312" s="2">
        <v>32850</v>
      </c>
      <c r="F312" s="1" t="s">
        <v>311</v>
      </c>
      <c r="G312" s="2">
        <v>44393</v>
      </c>
      <c r="H312" s="1" t="s">
        <v>352</v>
      </c>
      <c r="I312" s="1" t="s">
        <v>353</v>
      </c>
      <c r="J312" s="1" t="s">
        <v>80</v>
      </c>
      <c r="K312" s="1" t="s">
        <v>81</v>
      </c>
      <c r="L312">
        <v>1095.72</v>
      </c>
      <c r="M312">
        <v>822.2</v>
      </c>
      <c r="N312" s="1" t="s">
        <v>66</v>
      </c>
      <c r="O312" s="1" t="s">
        <v>67</v>
      </c>
      <c r="P312" s="1" t="s">
        <v>68</v>
      </c>
      <c r="Q312">
        <v>2</v>
      </c>
      <c r="R312">
        <v>0.1</v>
      </c>
      <c r="S312" s="1" t="s">
        <v>53</v>
      </c>
      <c r="T312">
        <v>1972.296</v>
      </c>
      <c r="U312">
        <v>1644.4</v>
      </c>
      <c r="V312">
        <v>327.89600000000002</v>
      </c>
      <c r="W312">
        <f>retail_business_table[[#This Row],[discount]]*100</f>
        <v>10</v>
      </c>
    </row>
    <row r="313" spans="1:23" x14ac:dyDescent="0.25">
      <c r="A313" s="1" t="s">
        <v>796</v>
      </c>
      <c r="B313" s="2">
        <v>45665</v>
      </c>
      <c r="C313" s="1" t="s">
        <v>797</v>
      </c>
      <c r="D313" s="1" t="s">
        <v>24</v>
      </c>
      <c r="E313" s="2">
        <v>22750</v>
      </c>
      <c r="F313" s="1" t="s">
        <v>798</v>
      </c>
      <c r="G313" s="2">
        <v>45831</v>
      </c>
      <c r="H313" s="1" t="s">
        <v>129</v>
      </c>
      <c r="I313" s="1" t="s">
        <v>130</v>
      </c>
      <c r="J313" s="1" t="s">
        <v>48</v>
      </c>
      <c r="K313" s="1" t="s">
        <v>131</v>
      </c>
      <c r="L313">
        <v>1487.41</v>
      </c>
      <c r="M313">
        <v>813.07</v>
      </c>
      <c r="N313" s="1" t="s">
        <v>40</v>
      </c>
      <c r="O313" s="1" t="s">
        <v>41</v>
      </c>
      <c r="P313" s="1" t="s">
        <v>42</v>
      </c>
      <c r="Q313">
        <v>2</v>
      </c>
      <c r="R313">
        <v>0.05</v>
      </c>
      <c r="S313" s="1" t="s">
        <v>33</v>
      </c>
      <c r="T313">
        <v>2826.0790000000002</v>
      </c>
      <c r="U313">
        <v>1626.14</v>
      </c>
      <c r="V313">
        <v>1199.9390000000001</v>
      </c>
      <c r="W313">
        <f>retail_business_table[[#This Row],[discount]]*100</f>
        <v>5</v>
      </c>
    </row>
    <row r="314" spans="1:23" x14ac:dyDescent="0.25">
      <c r="A314" s="1" t="s">
        <v>799</v>
      </c>
      <c r="B314" s="2">
        <v>45645</v>
      </c>
      <c r="C314" s="1" t="s">
        <v>102</v>
      </c>
      <c r="D314" s="1" t="s">
        <v>24</v>
      </c>
      <c r="E314" s="2">
        <v>24092</v>
      </c>
      <c r="F314" s="1" t="s">
        <v>103</v>
      </c>
      <c r="G314" s="2">
        <v>44917</v>
      </c>
      <c r="H314" s="1" t="s">
        <v>377</v>
      </c>
      <c r="I314" s="1" t="s">
        <v>378</v>
      </c>
      <c r="J314" s="1" t="s">
        <v>28</v>
      </c>
      <c r="K314" s="1" t="s">
        <v>59</v>
      </c>
      <c r="L314">
        <v>366.93</v>
      </c>
      <c r="M314">
        <v>285.23</v>
      </c>
      <c r="N314" s="1" t="s">
        <v>30</v>
      </c>
      <c r="O314" s="1" t="s">
        <v>31</v>
      </c>
      <c r="P314" s="1" t="s">
        <v>32</v>
      </c>
      <c r="Q314">
        <v>2</v>
      </c>
      <c r="R314">
        <v>0.15</v>
      </c>
      <c r="S314" s="1" t="s">
        <v>33</v>
      </c>
      <c r="T314">
        <v>623.78099999999995</v>
      </c>
      <c r="U314">
        <v>570.46</v>
      </c>
      <c r="V314">
        <v>53.320999999999998</v>
      </c>
      <c r="W314">
        <f>retail_business_table[[#This Row],[discount]]*100</f>
        <v>15</v>
      </c>
    </row>
    <row r="315" spans="1:23" x14ac:dyDescent="0.25">
      <c r="A315" s="1" t="s">
        <v>800</v>
      </c>
      <c r="B315" s="2">
        <v>45760</v>
      </c>
      <c r="C315" s="1" t="s">
        <v>194</v>
      </c>
      <c r="D315" s="1" t="s">
        <v>24</v>
      </c>
      <c r="E315" s="2">
        <v>31945</v>
      </c>
      <c r="F315" s="1" t="s">
        <v>195</v>
      </c>
      <c r="G315" s="2">
        <v>44261</v>
      </c>
      <c r="H315" s="1" t="s">
        <v>196</v>
      </c>
      <c r="I315" s="1" t="s">
        <v>197</v>
      </c>
      <c r="J315" s="1" t="s">
        <v>48</v>
      </c>
      <c r="K315" s="1" t="s">
        <v>131</v>
      </c>
      <c r="L315">
        <v>673.78</v>
      </c>
      <c r="M315">
        <v>363.33</v>
      </c>
      <c r="N315" s="1" t="s">
        <v>30</v>
      </c>
      <c r="O315" s="1" t="s">
        <v>31</v>
      </c>
      <c r="P315" s="1" t="s">
        <v>32</v>
      </c>
      <c r="Q315">
        <v>5</v>
      </c>
      <c r="R315">
        <v>0.15</v>
      </c>
      <c r="S315" s="1" t="s">
        <v>33</v>
      </c>
      <c r="T315">
        <v>2863.5650000000001</v>
      </c>
      <c r="U315">
        <v>1816.65</v>
      </c>
      <c r="V315">
        <v>1046.915</v>
      </c>
      <c r="W315">
        <f>retail_business_table[[#This Row],[discount]]*100</f>
        <v>15</v>
      </c>
    </row>
    <row r="316" spans="1:23" x14ac:dyDescent="0.25">
      <c r="A316" s="1" t="s">
        <v>801</v>
      </c>
      <c r="B316" s="2">
        <v>45188</v>
      </c>
      <c r="C316" s="1" t="s">
        <v>802</v>
      </c>
      <c r="D316" s="1" t="s">
        <v>24</v>
      </c>
      <c r="E316" s="2">
        <v>22556</v>
      </c>
      <c r="F316" s="1" t="s">
        <v>803</v>
      </c>
      <c r="G316" s="2">
        <v>45467</v>
      </c>
      <c r="H316" s="1" t="s">
        <v>135</v>
      </c>
      <c r="I316" s="1" t="s">
        <v>136</v>
      </c>
      <c r="J316" s="1" t="s">
        <v>80</v>
      </c>
      <c r="K316" s="1" t="s">
        <v>100</v>
      </c>
      <c r="L316">
        <v>1015.76</v>
      </c>
      <c r="M316">
        <v>584.4</v>
      </c>
      <c r="N316" s="1" t="s">
        <v>66</v>
      </c>
      <c r="O316" s="1" t="s">
        <v>67</v>
      </c>
      <c r="P316" s="1" t="s">
        <v>68</v>
      </c>
      <c r="Q316">
        <v>3</v>
      </c>
      <c r="R316">
        <v>0.1</v>
      </c>
      <c r="S316" s="1" t="s">
        <v>88</v>
      </c>
      <c r="T316">
        <v>2742.5520000000001</v>
      </c>
      <c r="U316">
        <v>1753.2</v>
      </c>
      <c r="V316">
        <v>989.35199999999998</v>
      </c>
      <c r="W316">
        <f>retail_business_table[[#This Row],[discount]]*100</f>
        <v>10</v>
      </c>
    </row>
    <row r="317" spans="1:23" x14ac:dyDescent="0.25">
      <c r="A317" s="1" t="s">
        <v>804</v>
      </c>
      <c r="B317" s="2">
        <v>45748</v>
      </c>
      <c r="C317" s="1" t="s">
        <v>163</v>
      </c>
      <c r="D317" s="1" t="s">
        <v>62</v>
      </c>
      <c r="E317" s="2">
        <v>34980</v>
      </c>
      <c r="F317" s="1" t="s">
        <v>164</v>
      </c>
      <c r="G317" s="2">
        <v>45124</v>
      </c>
      <c r="H317" s="1" t="s">
        <v>474</v>
      </c>
      <c r="I317" s="1" t="s">
        <v>475</v>
      </c>
      <c r="J317" s="1" t="s">
        <v>28</v>
      </c>
      <c r="K317" s="1" t="s">
        <v>59</v>
      </c>
      <c r="L317">
        <v>337.63</v>
      </c>
      <c r="M317">
        <v>169.03</v>
      </c>
      <c r="N317" s="1" t="s">
        <v>73</v>
      </c>
      <c r="O317" s="1" t="s">
        <v>74</v>
      </c>
      <c r="P317" s="1" t="s">
        <v>52</v>
      </c>
      <c r="Q317">
        <v>3</v>
      </c>
      <c r="R317">
        <v>0</v>
      </c>
      <c r="S317" s="1" t="s">
        <v>53</v>
      </c>
      <c r="T317">
        <v>1012.89</v>
      </c>
      <c r="U317">
        <v>507.09</v>
      </c>
      <c r="V317">
        <v>505.8</v>
      </c>
      <c r="W317">
        <f>retail_business_table[[#This Row],[discount]]*100</f>
        <v>0</v>
      </c>
    </row>
    <row r="318" spans="1:23" x14ac:dyDescent="0.25">
      <c r="A318" s="1" t="s">
        <v>805</v>
      </c>
      <c r="B318" s="2">
        <v>45715</v>
      </c>
      <c r="C318" s="1" t="s">
        <v>497</v>
      </c>
      <c r="D318" s="1" t="s">
        <v>62</v>
      </c>
      <c r="E318" s="2">
        <v>29746</v>
      </c>
      <c r="F318" s="1" t="s">
        <v>498</v>
      </c>
      <c r="G318" s="2">
        <v>45456</v>
      </c>
      <c r="H318" s="1" t="s">
        <v>217</v>
      </c>
      <c r="I318" s="1" t="s">
        <v>218</v>
      </c>
      <c r="J318" s="1" t="s">
        <v>48</v>
      </c>
      <c r="K318" s="1" t="s">
        <v>131</v>
      </c>
      <c r="L318">
        <v>1197.18</v>
      </c>
      <c r="M318">
        <v>722.74</v>
      </c>
      <c r="N318" s="1" t="s">
        <v>73</v>
      </c>
      <c r="O318" s="1" t="s">
        <v>74</v>
      </c>
      <c r="P318" s="1" t="s">
        <v>52</v>
      </c>
      <c r="Q318">
        <v>5</v>
      </c>
      <c r="R318">
        <v>0.05</v>
      </c>
      <c r="S318" s="1" t="s">
        <v>88</v>
      </c>
      <c r="T318">
        <v>5686.6049999999996</v>
      </c>
      <c r="U318">
        <v>3613.7</v>
      </c>
      <c r="V318">
        <v>2072.9050000000002</v>
      </c>
      <c r="W318">
        <f>retail_business_table[[#This Row],[discount]]*100</f>
        <v>5</v>
      </c>
    </row>
    <row r="319" spans="1:23" x14ac:dyDescent="0.25">
      <c r="A319" s="1" t="s">
        <v>806</v>
      </c>
      <c r="B319" s="2">
        <v>45801</v>
      </c>
      <c r="C319" s="1" t="s">
        <v>647</v>
      </c>
      <c r="D319" s="1" t="s">
        <v>24</v>
      </c>
      <c r="E319" s="2">
        <v>26101</v>
      </c>
      <c r="F319" s="1" t="s">
        <v>648</v>
      </c>
      <c r="G319" s="2">
        <v>44841</v>
      </c>
      <c r="H319" s="1" t="s">
        <v>442</v>
      </c>
      <c r="I319" s="1" t="s">
        <v>443</v>
      </c>
      <c r="J319" s="1" t="s">
        <v>28</v>
      </c>
      <c r="K319" s="1" t="s">
        <v>125</v>
      </c>
      <c r="L319">
        <v>564.41999999999996</v>
      </c>
      <c r="M319">
        <v>293.95999999999998</v>
      </c>
      <c r="N319" s="1" t="s">
        <v>40</v>
      </c>
      <c r="O319" s="1" t="s">
        <v>41</v>
      </c>
      <c r="P319" s="1" t="s">
        <v>42</v>
      </c>
      <c r="Q319">
        <v>2</v>
      </c>
      <c r="R319">
        <v>0.15</v>
      </c>
      <c r="S319" s="1" t="s">
        <v>69</v>
      </c>
      <c r="T319">
        <v>959.51400000000001</v>
      </c>
      <c r="U319">
        <v>587.91999999999996</v>
      </c>
      <c r="V319">
        <v>371.59399999999999</v>
      </c>
      <c r="W319">
        <f>retail_business_table[[#This Row],[discount]]*100</f>
        <v>15</v>
      </c>
    </row>
    <row r="320" spans="1:23" x14ac:dyDescent="0.25">
      <c r="A320" s="1" t="s">
        <v>807</v>
      </c>
      <c r="B320" s="2">
        <v>45693</v>
      </c>
      <c r="C320" s="1" t="s">
        <v>740</v>
      </c>
      <c r="D320" s="1" t="s">
        <v>24</v>
      </c>
      <c r="E320" s="2">
        <v>35802</v>
      </c>
      <c r="F320" s="1" t="s">
        <v>741</v>
      </c>
      <c r="G320" s="2">
        <v>44252</v>
      </c>
      <c r="H320" s="1" t="s">
        <v>26</v>
      </c>
      <c r="I320" s="1" t="s">
        <v>27</v>
      </c>
      <c r="J320" s="1" t="s">
        <v>28</v>
      </c>
      <c r="K320" s="1" t="s">
        <v>29</v>
      </c>
      <c r="L320">
        <v>1342.75</v>
      </c>
      <c r="M320">
        <v>797.94</v>
      </c>
      <c r="N320" s="1" t="s">
        <v>50</v>
      </c>
      <c r="O320" s="1" t="s">
        <v>51</v>
      </c>
      <c r="P320" s="1" t="s">
        <v>52</v>
      </c>
      <c r="Q320">
        <v>1</v>
      </c>
      <c r="R320">
        <v>0</v>
      </c>
      <c r="S320" s="1" t="s">
        <v>69</v>
      </c>
      <c r="T320">
        <v>1342.75</v>
      </c>
      <c r="U320">
        <v>797.94</v>
      </c>
      <c r="V320">
        <v>544.80999999999995</v>
      </c>
      <c r="W320">
        <f>retail_business_table[[#This Row],[discount]]*100</f>
        <v>0</v>
      </c>
    </row>
    <row r="321" spans="1:23" x14ac:dyDescent="0.25">
      <c r="A321" s="1" t="s">
        <v>808</v>
      </c>
      <c r="B321" s="2">
        <v>45571</v>
      </c>
      <c r="C321" s="1" t="s">
        <v>809</v>
      </c>
      <c r="D321" s="1" t="s">
        <v>24</v>
      </c>
      <c r="E321" s="2">
        <v>33773</v>
      </c>
      <c r="F321" s="1" t="s">
        <v>810</v>
      </c>
      <c r="G321" s="2">
        <v>44616</v>
      </c>
      <c r="H321" s="1" t="s">
        <v>425</v>
      </c>
      <c r="I321" s="1" t="s">
        <v>426</v>
      </c>
      <c r="J321" s="1" t="s">
        <v>80</v>
      </c>
      <c r="K321" s="1" t="s">
        <v>106</v>
      </c>
      <c r="L321">
        <v>304.70999999999998</v>
      </c>
      <c r="M321">
        <v>164.01</v>
      </c>
      <c r="N321" s="1" t="s">
        <v>40</v>
      </c>
      <c r="O321" s="1" t="s">
        <v>41</v>
      </c>
      <c r="P321" s="1" t="s">
        <v>42</v>
      </c>
      <c r="Q321">
        <v>3</v>
      </c>
      <c r="R321">
        <v>0.15</v>
      </c>
      <c r="S321" s="1" t="s">
        <v>69</v>
      </c>
      <c r="T321">
        <v>777.01049999999998</v>
      </c>
      <c r="U321">
        <v>492.03</v>
      </c>
      <c r="V321">
        <v>284.98050000000001</v>
      </c>
      <c r="W321">
        <f>retail_business_table[[#This Row],[discount]]*100</f>
        <v>15</v>
      </c>
    </row>
    <row r="322" spans="1:23" x14ac:dyDescent="0.25">
      <c r="A322" s="1" t="s">
        <v>811</v>
      </c>
      <c r="B322" s="2">
        <v>45604</v>
      </c>
      <c r="C322" s="1" t="s">
        <v>396</v>
      </c>
      <c r="D322" s="1" t="s">
        <v>62</v>
      </c>
      <c r="E322" s="2">
        <v>31890</v>
      </c>
      <c r="F322" s="1" t="s">
        <v>397</v>
      </c>
      <c r="G322" s="2">
        <v>45694</v>
      </c>
      <c r="H322" s="1" t="s">
        <v>123</v>
      </c>
      <c r="I322" s="1" t="s">
        <v>124</v>
      </c>
      <c r="J322" s="1" t="s">
        <v>28</v>
      </c>
      <c r="K322" s="1" t="s">
        <v>125</v>
      </c>
      <c r="L322">
        <v>1858.75</v>
      </c>
      <c r="M322">
        <v>1451.16</v>
      </c>
      <c r="N322" s="1" t="s">
        <v>50</v>
      </c>
      <c r="O322" s="1" t="s">
        <v>51</v>
      </c>
      <c r="P322" s="1" t="s">
        <v>52</v>
      </c>
      <c r="Q322">
        <v>4</v>
      </c>
      <c r="R322">
        <v>0.15</v>
      </c>
      <c r="S322" s="1" t="s">
        <v>88</v>
      </c>
      <c r="T322">
        <v>6319.75</v>
      </c>
      <c r="U322">
        <v>5804.64</v>
      </c>
      <c r="V322">
        <v>515.11</v>
      </c>
      <c r="W322">
        <f>retail_business_table[[#This Row],[discount]]*100</f>
        <v>15</v>
      </c>
    </row>
    <row r="323" spans="1:23" x14ac:dyDescent="0.25">
      <c r="A323" s="1" t="s">
        <v>812</v>
      </c>
      <c r="B323" s="2">
        <v>45629</v>
      </c>
      <c r="C323" s="1" t="s">
        <v>431</v>
      </c>
      <c r="D323" s="1" t="s">
        <v>62</v>
      </c>
      <c r="E323" s="2">
        <v>26631</v>
      </c>
      <c r="F323" s="1" t="s">
        <v>432</v>
      </c>
      <c r="G323" s="2">
        <v>45638</v>
      </c>
      <c r="H323" s="1" t="s">
        <v>157</v>
      </c>
      <c r="I323" s="1" t="s">
        <v>158</v>
      </c>
      <c r="J323" s="1" t="s">
        <v>48</v>
      </c>
      <c r="K323" s="1" t="s">
        <v>131</v>
      </c>
      <c r="L323">
        <v>1079.8900000000001</v>
      </c>
      <c r="M323">
        <v>703.83</v>
      </c>
      <c r="N323" s="1" t="s">
        <v>50</v>
      </c>
      <c r="O323" s="1" t="s">
        <v>51</v>
      </c>
      <c r="P323" s="1" t="s">
        <v>52</v>
      </c>
      <c r="Q323">
        <v>5</v>
      </c>
      <c r="R323">
        <v>0.05</v>
      </c>
      <c r="S323" s="1" t="s">
        <v>33</v>
      </c>
      <c r="T323">
        <v>5129.4775</v>
      </c>
      <c r="U323">
        <v>3519.15</v>
      </c>
      <c r="V323">
        <v>1610.3275000000001</v>
      </c>
      <c r="W323">
        <f>retail_business_table[[#This Row],[discount]]*100</f>
        <v>5</v>
      </c>
    </row>
    <row r="324" spans="1:23" x14ac:dyDescent="0.25">
      <c r="A324" s="1" t="s">
        <v>813</v>
      </c>
      <c r="B324" s="2">
        <v>45772</v>
      </c>
      <c r="C324" s="1" t="s">
        <v>290</v>
      </c>
      <c r="D324" s="1" t="s">
        <v>62</v>
      </c>
      <c r="E324" s="2">
        <v>30807</v>
      </c>
      <c r="F324" s="1" t="s">
        <v>291</v>
      </c>
      <c r="G324" s="2">
        <v>45889</v>
      </c>
      <c r="H324" s="1" t="s">
        <v>212</v>
      </c>
      <c r="I324" s="1" t="s">
        <v>213</v>
      </c>
      <c r="J324" s="1" t="s">
        <v>48</v>
      </c>
      <c r="K324" s="1" t="s">
        <v>49</v>
      </c>
      <c r="L324">
        <v>1952.65</v>
      </c>
      <c r="M324">
        <v>1451.27</v>
      </c>
      <c r="N324" s="1" t="s">
        <v>40</v>
      </c>
      <c r="O324" s="1" t="s">
        <v>41</v>
      </c>
      <c r="P324" s="1" t="s">
        <v>42</v>
      </c>
      <c r="Q324">
        <v>5</v>
      </c>
      <c r="R324">
        <v>0.15</v>
      </c>
      <c r="S324" s="1" t="s">
        <v>33</v>
      </c>
      <c r="T324">
        <v>8298.7625000000007</v>
      </c>
      <c r="U324">
        <v>7256.35</v>
      </c>
      <c r="V324">
        <v>1042.4124999999999</v>
      </c>
      <c r="W324">
        <f>retail_business_table[[#This Row],[discount]]*100</f>
        <v>15</v>
      </c>
    </row>
    <row r="325" spans="1:23" x14ac:dyDescent="0.25">
      <c r="A325" s="1" t="s">
        <v>814</v>
      </c>
      <c r="B325" s="2">
        <v>45402</v>
      </c>
      <c r="C325" s="1" t="s">
        <v>461</v>
      </c>
      <c r="D325" s="1" t="s">
        <v>24</v>
      </c>
      <c r="E325" s="2">
        <v>27756</v>
      </c>
      <c r="F325" s="1" t="s">
        <v>462</v>
      </c>
      <c r="G325" s="2">
        <v>45208</v>
      </c>
      <c r="H325" s="1" t="s">
        <v>474</v>
      </c>
      <c r="I325" s="1" t="s">
        <v>475</v>
      </c>
      <c r="J325" s="1" t="s">
        <v>28</v>
      </c>
      <c r="K325" s="1" t="s">
        <v>59</v>
      </c>
      <c r="L325">
        <v>337.63</v>
      </c>
      <c r="M325">
        <v>169.03</v>
      </c>
      <c r="N325" s="1" t="s">
        <v>40</v>
      </c>
      <c r="O325" s="1" t="s">
        <v>41</v>
      </c>
      <c r="P325" s="1" t="s">
        <v>42</v>
      </c>
      <c r="Q325">
        <v>5</v>
      </c>
      <c r="R325">
        <v>0.1</v>
      </c>
      <c r="S325" s="1" t="s">
        <v>33</v>
      </c>
      <c r="T325">
        <v>1519.335</v>
      </c>
      <c r="U325">
        <v>845.15</v>
      </c>
      <c r="V325">
        <v>674.18499999999995</v>
      </c>
      <c r="W325">
        <f>retail_business_table[[#This Row],[discount]]*100</f>
        <v>10</v>
      </c>
    </row>
    <row r="326" spans="1:23" x14ac:dyDescent="0.25">
      <c r="A326" s="1" t="s">
        <v>815</v>
      </c>
      <c r="B326" s="2">
        <v>45289</v>
      </c>
      <c r="C326" s="1" t="s">
        <v>55</v>
      </c>
      <c r="D326" s="1" t="s">
        <v>24</v>
      </c>
      <c r="E326" s="2">
        <v>38540</v>
      </c>
      <c r="F326" s="1" t="s">
        <v>56</v>
      </c>
      <c r="G326" s="2">
        <v>45897</v>
      </c>
      <c r="H326" s="1" t="s">
        <v>26</v>
      </c>
      <c r="I326" s="1" t="s">
        <v>27</v>
      </c>
      <c r="J326" s="1" t="s">
        <v>28</v>
      </c>
      <c r="K326" s="1" t="s">
        <v>29</v>
      </c>
      <c r="L326">
        <v>1342.75</v>
      </c>
      <c r="M326">
        <v>797.94</v>
      </c>
      <c r="N326" s="1" t="s">
        <v>30</v>
      </c>
      <c r="O326" s="1" t="s">
        <v>31</v>
      </c>
      <c r="P326" s="1" t="s">
        <v>32</v>
      </c>
      <c r="Q326">
        <v>5</v>
      </c>
      <c r="R326">
        <v>0.15</v>
      </c>
      <c r="S326" s="1" t="s">
        <v>69</v>
      </c>
      <c r="T326">
        <v>5706.6875</v>
      </c>
      <c r="U326">
        <v>3989.7</v>
      </c>
      <c r="V326">
        <v>1716.9875</v>
      </c>
      <c r="W326">
        <f>retail_business_table[[#This Row],[discount]]*100</f>
        <v>15</v>
      </c>
    </row>
    <row r="327" spans="1:23" x14ac:dyDescent="0.25">
      <c r="A327" s="1" t="s">
        <v>816</v>
      </c>
      <c r="B327" s="2">
        <v>45567</v>
      </c>
      <c r="C327" s="1" t="s">
        <v>780</v>
      </c>
      <c r="D327" s="1" t="s">
        <v>62</v>
      </c>
      <c r="E327" s="2">
        <v>26908</v>
      </c>
      <c r="F327" s="1" t="s">
        <v>781</v>
      </c>
      <c r="G327" s="2">
        <v>45561</v>
      </c>
      <c r="H327" s="1" t="s">
        <v>46</v>
      </c>
      <c r="I327" s="1" t="s">
        <v>47</v>
      </c>
      <c r="J327" s="1" t="s">
        <v>48</v>
      </c>
      <c r="K327" s="1" t="s">
        <v>49</v>
      </c>
      <c r="L327">
        <v>818.76</v>
      </c>
      <c r="M327">
        <v>527.62</v>
      </c>
      <c r="N327" s="1" t="s">
        <v>30</v>
      </c>
      <c r="O327" s="1" t="s">
        <v>31</v>
      </c>
      <c r="P327" s="1" t="s">
        <v>32</v>
      </c>
      <c r="Q327">
        <v>5</v>
      </c>
      <c r="R327">
        <v>0.1</v>
      </c>
      <c r="S327" s="1" t="s">
        <v>69</v>
      </c>
      <c r="T327">
        <v>3684.42</v>
      </c>
      <c r="U327">
        <v>2638.1</v>
      </c>
      <c r="V327">
        <v>1046.32</v>
      </c>
      <c r="W327">
        <f>retail_business_table[[#This Row],[discount]]*100</f>
        <v>10</v>
      </c>
    </row>
    <row r="328" spans="1:23" x14ac:dyDescent="0.25">
      <c r="A328" s="1" t="s">
        <v>817</v>
      </c>
      <c r="B328" s="2">
        <v>45835</v>
      </c>
      <c r="C328" s="1" t="s">
        <v>743</v>
      </c>
      <c r="D328" s="1" t="s">
        <v>62</v>
      </c>
      <c r="E328" s="2">
        <v>37614</v>
      </c>
      <c r="F328" s="1" t="s">
        <v>744</v>
      </c>
      <c r="G328" s="2">
        <v>44855</v>
      </c>
      <c r="H328" s="1" t="s">
        <v>98</v>
      </c>
      <c r="I328" s="1" t="s">
        <v>99</v>
      </c>
      <c r="J328" s="1" t="s">
        <v>80</v>
      </c>
      <c r="K328" s="1" t="s">
        <v>100</v>
      </c>
      <c r="L328">
        <v>1879.08</v>
      </c>
      <c r="M328">
        <v>1004.56</v>
      </c>
      <c r="N328" s="1" t="s">
        <v>30</v>
      </c>
      <c r="O328" s="1" t="s">
        <v>31</v>
      </c>
      <c r="P328" s="1" t="s">
        <v>32</v>
      </c>
      <c r="Q328">
        <v>2</v>
      </c>
      <c r="R328">
        <v>0.15</v>
      </c>
      <c r="S328" s="1" t="s">
        <v>33</v>
      </c>
      <c r="T328">
        <v>3194.4360000000001</v>
      </c>
      <c r="U328">
        <v>2009.12</v>
      </c>
      <c r="V328">
        <v>1185.316</v>
      </c>
      <c r="W328">
        <f>retail_business_table[[#This Row],[discount]]*100</f>
        <v>15</v>
      </c>
    </row>
    <row r="329" spans="1:23" x14ac:dyDescent="0.25">
      <c r="A329" s="1" t="s">
        <v>818</v>
      </c>
      <c r="B329" s="2">
        <v>45799</v>
      </c>
      <c r="C329" s="1" t="s">
        <v>819</v>
      </c>
      <c r="D329" s="1" t="s">
        <v>62</v>
      </c>
      <c r="E329" s="2">
        <v>32818</v>
      </c>
      <c r="F329" s="1" t="s">
        <v>820</v>
      </c>
      <c r="G329" s="2">
        <v>44718</v>
      </c>
      <c r="H329" s="1" t="s">
        <v>442</v>
      </c>
      <c r="I329" s="1" t="s">
        <v>443</v>
      </c>
      <c r="J329" s="1" t="s">
        <v>28</v>
      </c>
      <c r="K329" s="1" t="s">
        <v>125</v>
      </c>
      <c r="L329">
        <v>564.41999999999996</v>
      </c>
      <c r="M329">
        <v>293.95999999999998</v>
      </c>
      <c r="N329" s="1" t="s">
        <v>30</v>
      </c>
      <c r="O329" s="1" t="s">
        <v>31</v>
      </c>
      <c r="P329" s="1" t="s">
        <v>32</v>
      </c>
      <c r="Q329">
        <v>5</v>
      </c>
      <c r="R329">
        <v>0.1</v>
      </c>
      <c r="S329" s="1" t="s">
        <v>33</v>
      </c>
      <c r="T329">
        <v>2539.89</v>
      </c>
      <c r="U329">
        <v>1469.8</v>
      </c>
      <c r="V329">
        <v>1070.0899999999999</v>
      </c>
      <c r="W329">
        <f>retail_business_table[[#This Row],[discount]]*100</f>
        <v>10</v>
      </c>
    </row>
    <row r="330" spans="1:23" x14ac:dyDescent="0.25">
      <c r="A330" s="1" t="s">
        <v>821</v>
      </c>
      <c r="B330" s="2">
        <v>45639</v>
      </c>
      <c r="C330" s="1" t="s">
        <v>121</v>
      </c>
      <c r="D330" s="1" t="s">
        <v>24</v>
      </c>
      <c r="E330" s="2">
        <v>33917</v>
      </c>
      <c r="F330" s="1" t="s">
        <v>122</v>
      </c>
      <c r="G330" s="2">
        <v>44208</v>
      </c>
      <c r="H330" s="1" t="s">
        <v>64</v>
      </c>
      <c r="I330" s="1" t="s">
        <v>65</v>
      </c>
      <c r="J330" s="1" t="s">
        <v>28</v>
      </c>
      <c r="K330" s="1" t="s">
        <v>39</v>
      </c>
      <c r="L330">
        <v>1501.46</v>
      </c>
      <c r="M330">
        <v>1167.73</v>
      </c>
      <c r="N330" s="1" t="s">
        <v>73</v>
      </c>
      <c r="O330" s="1" t="s">
        <v>74</v>
      </c>
      <c r="P330" s="1" t="s">
        <v>52</v>
      </c>
      <c r="Q330">
        <v>5</v>
      </c>
      <c r="R330">
        <v>0.15</v>
      </c>
      <c r="S330" s="1" t="s">
        <v>53</v>
      </c>
      <c r="T330">
        <v>6381.2049999999999</v>
      </c>
      <c r="U330">
        <v>5838.65</v>
      </c>
      <c r="V330">
        <v>542.55499999999995</v>
      </c>
      <c r="W330">
        <f>retail_business_table[[#This Row],[discount]]*100</f>
        <v>15</v>
      </c>
    </row>
    <row r="331" spans="1:23" x14ac:dyDescent="0.25">
      <c r="A331" s="1" t="s">
        <v>822</v>
      </c>
      <c r="B331" s="2">
        <v>45247</v>
      </c>
      <c r="C331" s="1" t="s">
        <v>757</v>
      </c>
      <c r="D331" s="1" t="s">
        <v>62</v>
      </c>
      <c r="E331" s="2">
        <v>25396</v>
      </c>
      <c r="F331" s="1" t="s">
        <v>758</v>
      </c>
      <c r="G331" s="2">
        <v>44890</v>
      </c>
      <c r="H331" s="1" t="s">
        <v>118</v>
      </c>
      <c r="I331" s="1" t="s">
        <v>119</v>
      </c>
      <c r="J331" s="1" t="s">
        <v>48</v>
      </c>
      <c r="K331" s="1" t="s">
        <v>94</v>
      </c>
      <c r="L331">
        <v>428.05</v>
      </c>
      <c r="M331">
        <v>246.07</v>
      </c>
      <c r="N331" s="1" t="s">
        <v>50</v>
      </c>
      <c r="O331" s="1" t="s">
        <v>51</v>
      </c>
      <c r="P331" s="1" t="s">
        <v>52</v>
      </c>
      <c r="Q331">
        <v>3</v>
      </c>
      <c r="R331">
        <v>0</v>
      </c>
      <c r="S331" s="1" t="s">
        <v>33</v>
      </c>
      <c r="T331">
        <v>1284.1500000000001</v>
      </c>
      <c r="U331">
        <v>738.21</v>
      </c>
      <c r="V331">
        <v>545.94000000000005</v>
      </c>
      <c r="W331">
        <f>retail_business_table[[#This Row],[discount]]*100</f>
        <v>0</v>
      </c>
    </row>
    <row r="332" spans="1:23" x14ac:dyDescent="0.25">
      <c r="A332" s="1" t="s">
        <v>823</v>
      </c>
      <c r="B332" s="2">
        <v>45622</v>
      </c>
      <c r="C332" s="1" t="s">
        <v>824</v>
      </c>
      <c r="D332" s="1" t="s">
        <v>24</v>
      </c>
      <c r="E332" s="2">
        <v>33196</v>
      </c>
      <c r="F332" s="1" t="s">
        <v>825</v>
      </c>
      <c r="G332" s="2">
        <v>44435</v>
      </c>
      <c r="H332" s="1" t="s">
        <v>393</v>
      </c>
      <c r="I332" s="1" t="s">
        <v>394</v>
      </c>
      <c r="J332" s="1" t="s">
        <v>28</v>
      </c>
      <c r="K332" s="1" t="s">
        <v>29</v>
      </c>
      <c r="L332">
        <v>1165.3699999999999</v>
      </c>
      <c r="M332">
        <v>926.55</v>
      </c>
      <c r="N332" s="1" t="s">
        <v>66</v>
      </c>
      <c r="O332" s="1" t="s">
        <v>67</v>
      </c>
      <c r="P332" s="1" t="s">
        <v>68</v>
      </c>
      <c r="Q332">
        <v>3</v>
      </c>
      <c r="R332">
        <v>0.15</v>
      </c>
      <c r="S332" s="1" t="s">
        <v>33</v>
      </c>
      <c r="T332">
        <v>2971.6934999999999</v>
      </c>
      <c r="U332">
        <v>2779.65</v>
      </c>
      <c r="V332">
        <v>192.04349999999999</v>
      </c>
      <c r="W332">
        <f>retail_business_table[[#This Row],[discount]]*100</f>
        <v>15</v>
      </c>
    </row>
    <row r="333" spans="1:23" x14ac:dyDescent="0.25">
      <c r="A333" s="1" t="s">
        <v>826</v>
      </c>
      <c r="B333" s="2">
        <v>45362</v>
      </c>
      <c r="C333" s="1" t="s">
        <v>603</v>
      </c>
      <c r="D333" s="1" t="s">
        <v>24</v>
      </c>
      <c r="E333" s="2">
        <v>38926</v>
      </c>
      <c r="F333" s="1" t="s">
        <v>604</v>
      </c>
      <c r="G333" s="2">
        <v>45195</v>
      </c>
      <c r="H333" s="1" t="s">
        <v>46</v>
      </c>
      <c r="I333" s="1" t="s">
        <v>47</v>
      </c>
      <c r="J333" s="1" t="s">
        <v>48</v>
      </c>
      <c r="K333" s="1" t="s">
        <v>49</v>
      </c>
      <c r="L333">
        <v>818.76</v>
      </c>
      <c r="M333">
        <v>527.62</v>
      </c>
      <c r="N333" s="1" t="s">
        <v>40</v>
      </c>
      <c r="O333" s="1" t="s">
        <v>41</v>
      </c>
      <c r="P333" s="1" t="s">
        <v>42</v>
      </c>
      <c r="Q333">
        <v>2</v>
      </c>
      <c r="R333">
        <v>0.05</v>
      </c>
      <c r="S333" s="1" t="s">
        <v>33</v>
      </c>
      <c r="T333">
        <v>1555.644</v>
      </c>
      <c r="U333">
        <v>1055.24</v>
      </c>
      <c r="V333">
        <v>500.404</v>
      </c>
      <c r="W333">
        <f>retail_business_table[[#This Row],[discount]]*100</f>
        <v>5</v>
      </c>
    </row>
    <row r="334" spans="1:23" x14ac:dyDescent="0.25">
      <c r="A334" s="1" t="s">
        <v>827</v>
      </c>
      <c r="B334" s="2">
        <v>45553</v>
      </c>
      <c r="C334" s="1" t="s">
        <v>828</v>
      </c>
      <c r="D334" s="1" t="s">
        <v>62</v>
      </c>
      <c r="E334" s="2">
        <v>23256</v>
      </c>
      <c r="F334" s="1" t="s">
        <v>829</v>
      </c>
      <c r="G334" s="2">
        <v>44258</v>
      </c>
      <c r="H334" s="1" t="s">
        <v>135</v>
      </c>
      <c r="I334" s="1" t="s">
        <v>136</v>
      </c>
      <c r="J334" s="1" t="s">
        <v>80</v>
      </c>
      <c r="K334" s="1" t="s">
        <v>100</v>
      </c>
      <c r="L334">
        <v>1015.76</v>
      </c>
      <c r="M334">
        <v>584.4</v>
      </c>
      <c r="N334" s="1" t="s">
        <v>30</v>
      </c>
      <c r="O334" s="1" t="s">
        <v>31</v>
      </c>
      <c r="P334" s="1" t="s">
        <v>32</v>
      </c>
      <c r="Q334">
        <v>2</v>
      </c>
      <c r="R334">
        <v>0</v>
      </c>
      <c r="S334" s="1" t="s">
        <v>69</v>
      </c>
      <c r="T334">
        <v>2031.52</v>
      </c>
      <c r="U334">
        <v>1168.8</v>
      </c>
      <c r="V334">
        <v>862.72</v>
      </c>
      <c r="W334">
        <f>retail_business_table[[#This Row],[discount]]*100</f>
        <v>0</v>
      </c>
    </row>
    <row r="335" spans="1:23" x14ac:dyDescent="0.25">
      <c r="A335" s="1" t="s">
        <v>830</v>
      </c>
      <c r="B335" s="2">
        <v>45901</v>
      </c>
      <c r="C335" s="1" t="s">
        <v>770</v>
      </c>
      <c r="D335" s="1" t="s">
        <v>24</v>
      </c>
      <c r="E335" s="2">
        <v>26671</v>
      </c>
      <c r="F335" s="1" t="s">
        <v>771</v>
      </c>
      <c r="G335" s="2">
        <v>45075</v>
      </c>
      <c r="H335" s="1" t="s">
        <v>135</v>
      </c>
      <c r="I335" s="1" t="s">
        <v>136</v>
      </c>
      <c r="J335" s="1" t="s">
        <v>80</v>
      </c>
      <c r="K335" s="1" t="s">
        <v>100</v>
      </c>
      <c r="L335">
        <v>1015.76</v>
      </c>
      <c r="M335">
        <v>584.4</v>
      </c>
      <c r="N335" s="1" t="s">
        <v>66</v>
      </c>
      <c r="O335" s="1" t="s">
        <v>67</v>
      </c>
      <c r="P335" s="1" t="s">
        <v>68</v>
      </c>
      <c r="Q335">
        <v>5</v>
      </c>
      <c r="R335">
        <v>0.05</v>
      </c>
      <c r="S335" s="1" t="s">
        <v>69</v>
      </c>
      <c r="T335">
        <v>4824.8599999999997</v>
      </c>
      <c r="U335">
        <v>2922</v>
      </c>
      <c r="V335">
        <v>1902.86</v>
      </c>
      <c r="W335">
        <f>retail_business_table[[#This Row],[discount]]*100</f>
        <v>5</v>
      </c>
    </row>
    <row r="336" spans="1:23" x14ac:dyDescent="0.25">
      <c r="A336" s="1" t="s">
        <v>831</v>
      </c>
      <c r="B336" s="2">
        <v>45591</v>
      </c>
      <c r="C336" s="1" t="s">
        <v>317</v>
      </c>
      <c r="D336" s="1" t="s">
        <v>24</v>
      </c>
      <c r="E336" s="2">
        <v>27205</v>
      </c>
      <c r="F336" s="1" t="s">
        <v>318</v>
      </c>
      <c r="G336" s="2">
        <v>44509</v>
      </c>
      <c r="H336" s="1" t="s">
        <v>228</v>
      </c>
      <c r="I336" s="1" t="s">
        <v>229</v>
      </c>
      <c r="J336" s="1" t="s">
        <v>48</v>
      </c>
      <c r="K336" s="1" t="s">
        <v>49</v>
      </c>
      <c r="L336">
        <v>1635.01</v>
      </c>
      <c r="M336">
        <v>1043.29</v>
      </c>
      <c r="N336" s="1" t="s">
        <v>66</v>
      </c>
      <c r="O336" s="1" t="s">
        <v>67</v>
      </c>
      <c r="P336" s="1" t="s">
        <v>68</v>
      </c>
      <c r="Q336">
        <v>4</v>
      </c>
      <c r="R336">
        <v>0.1</v>
      </c>
      <c r="S336" s="1" t="s">
        <v>53</v>
      </c>
      <c r="T336">
        <v>5886.0360000000001</v>
      </c>
      <c r="U336">
        <v>4173.16</v>
      </c>
      <c r="V336">
        <v>1712.876</v>
      </c>
      <c r="W336">
        <f>retail_business_table[[#This Row],[discount]]*100</f>
        <v>10</v>
      </c>
    </row>
    <row r="337" spans="1:23" x14ac:dyDescent="0.25">
      <c r="A337" s="1" t="s">
        <v>832</v>
      </c>
      <c r="B337" s="2">
        <v>45638</v>
      </c>
      <c r="C337" s="1" t="s">
        <v>303</v>
      </c>
      <c r="D337" s="1" t="s">
        <v>24</v>
      </c>
      <c r="E337" s="2">
        <v>37990</v>
      </c>
      <c r="F337" s="1" t="s">
        <v>304</v>
      </c>
      <c r="G337" s="2">
        <v>45538</v>
      </c>
      <c r="H337" s="1" t="s">
        <v>26</v>
      </c>
      <c r="I337" s="1" t="s">
        <v>27</v>
      </c>
      <c r="J337" s="1" t="s">
        <v>28</v>
      </c>
      <c r="K337" s="1" t="s">
        <v>29</v>
      </c>
      <c r="L337">
        <v>1342.75</v>
      </c>
      <c r="M337">
        <v>797.94</v>
      </c>
      <c r="N337" s="1" t="s">
        <v>50</v>
      </c>
      <c r="O337" s="1" t="s">
        <v>51</v>
      </c>
      <c r="P337" s="1" t="s">
        <v>52</v>
      </c>
      <c r="Q337">
        <v>1</v>
      </c>
      <c r="R337">
        <v>0.05</v>
      </c>
      <c r="S337" s="1" t="s">
        <v>53</v>
      </c>
      <c r="T337">
        <v>1275.6125</v>
      </c>
      <c r="U337">
        <v>797.94</v>
      </c>
      <c r="V337">
        <v>477.67250000000001</v>
      </c>
      <c r="W337">
        <f>retail_business_table[[#This Row],[discount]]*100</f>
        <v>5</v>
      </c>
    </row>
    <row r="338" spans="1:23" x14ac:dyDescent="0.25">
      <c r="A338" s="1" t="s">
        <v>833</v>
      </c>
      <c r="B338" s="2">
        <v>45646</v>
      </c>
      <c r="C338" s="1" t="s">
        <v>517</v>
      </c>
      <c r="D338" s="1" t="s">
        <v>24</v>
      </c>
      <c r="E338" s="2">
        <v>25414</v>
      </c>
      <c r="F338" s="1" t="s">
        <v>518</v>
      </c>
      <c r="G338" s="2">
        <v>44835</v>
      </c>
      <c r="H338" s="1" t="s">
        <v>442</v>
      </c>
      <c r="I338" s="1" t="s">
        <v>443</v>
      </c>
      <c r="J338" s="1" t="s">
        <v>28</v>
      </c>
      <c r="K338" s="1" t="s">
        <v>125</v>
      </c>
      <c r="L338">
        <v>564.41999999999996</v>
      </c>
      <c r="M338">
        <v>293.95999999999998</v>
      </c>
      <c r="N338" s="1" t="s">
        <v>40</v>
      </c>
      <c r="O338" s="1" t="s">
        <v>41</v>
      </c>
      <c r="P338" s="1" t="s">
        <v>42</v>
      </c>
      <c r="Q338">
        <v>4</v>
      </c>
      <c r="R338">
        <v>0.05</v>
      </c>
      <c r="S338" s="1" t="s">
        <v>33</v>
      </c>
      <c r="T338">
        <v>2144.7959999999998</v>
      </c>
      <c r="U338">
        <v>1175.8399999999999</v>
      </c>
      <c r="V338">
        <v>968.95600000000002</v>
      </c>
      <c r="W338">
        <f>retail_business_table[[#This Row],[discount]]*100</f>
        <v>5</v>
      </c>
    </row>
    <row r="339" spans="1:23" x14ac:dyDescent="0.25">
      <c r="A339" s="1" t="s">
        <v>834</v>
      </c>
      <c r="B339" s="2">
        <v>45596</v>
      </c>
      <c r="C339" s="1" t="s">
        <v>384</v>
      </c>
      <c r="D339" s="1" t="s">
        <v>62</v>
      </c>
      <c r="E339" s="2">
        <v>29674</v>
      </c>
      <c r="F339" s="1" t="s">
        <v>385</v>
      </c>
      <c r="G339" s="2">
        <v>44600</v>
      </c>
      <c r="H339" s="1" t="s">
        <v>319</v>
      </c>
      <c r="I339" s="1" t="s">
        <v>320</v>
      </c>
      <c r="J339" s="1" t="s">
        <v>48</v>
      </c>
      <c r="K339" s="1" t="s">
        <v>131</v>
      </c>
      <c r="L339">
        <v>1194.1199999999999</v>
      </c>
      <c r="M339">
        <v>838.95</v>
      </c>
      <c r="N339" s="1" t="s">
        <v>30</v>
      </c>
      <c r="O339" s="1" t="s">
        <v>31</v>
      </c>
      <c r="P339" s="1" t="s">
        <v>32</v>
      </c>
      <c r="Q339">
        <v>1</v>
      </c>
      <c r="R339">
        <v>0</v>
      </c>
      <c r="S339" s="1" t="s">
        <v>69</v>
      </c>
      <c r="T339">
        <v>1194.1199999999999</v>
      </c>
      <c r="U339">
        <v>838.95</v>
      </c>
      <c r="V339">
        <v>355.17</v>
      </c>
      <c r="W339">
        <f>retail_business_table[[#This Row],[discount]]*100</f>
        <v>0</v>
      </c>
    </row>
    <row r="340" spans="1:23" x14ac:dyDescent="0.25">
      <c r="A340" s="1" t="s">
        <v>835</v>
      </c>
      <c r="B340" s="2">
        <v>45395</v>
      </c>
      <c r="C340" s="1" t="s">
        <v>249</v>
      </c>
      <c r="D340" s="1" t="s">
        <v>24</v>
      </c>
      <c r="E340" s="2">
        <v>30899</v>
      </c>
      <c r="F340" s="1" t="s">
        <v>250</v>
      </c>
      <c r="G340" s="2">
        <v>45421</v>
      </c>
      <c r="H340" s="1" t="s">
        <v>175</v>
      </c>
      <c r="I340" s="1" t="s">
        <v>176</v>
      </c>
      <c r="J340" s="1" t="s">
        <v>28</v>
      </c>
      <c r="K340" s="1" t="s">
        <v>29</v>
      </c>
      <c r="L340">
        <v>540.94000000000005</v>
      </c>
      <c r="M340">
        <v>398.25</v>
      </c>
      <c r="N340" s="1" t="s">
        <v>66</v>
      </c>
      <c r="O340" s="1" t="s">
        <v>67</v>
      </c>
      <c r="P340" s="1" t="s">
        <v>68</v>
      </c>
      <c r="Q340">
        <v>2</v>
      </c>
      <c r="R340">
        <v>0.15</v>
      </c>
      <c r="S340" s="1" t="s">
        <v>69</v>
      </c>
      <c r="T340">
        <v>919.59799999999996</v>
      </c>
      <c r="U340">
        <v>796.5</v>
      </c>
      <c r="V340">
        <v>123.098</v>
      </c>
      <c r="W340">
        <f>retail_business_table[[#This Row],[discount]]*100</f>
        <v>15</v>
      </c>
    </row>
    <row r="341" spans="1:23" x14ac:dyDescent="0.25">
      <c r="A341" s="1" t="s">
        <v>836</v>
      </c>
      <c r="B341" s="2">
        <v>45420</v>
      </c>
      <c r="C341" s="1" t="s">
        <v>434</v>
      </c>
      <c r="D341" s="1" t="s">
        <v>24</v>
      </c>
      <c r="E341" s="2">
        <v>28106</v>
      </c>
      <c r="F341" s="1" t="s">
        <v>435</v>
      </c>
      <c r="G341" s="2">
        <v>45861</v>
      </c>
      <c r="H341" s="1" t="s">
        <v>319</v>
      </c>
      <c r="I341" s="1" t="s">
        <v>320</v>
      </c>
      <c r="J341" s="1" t="s">
        <v>48</v>
      </c>
      <c r="K341" s="1" t="s">
        <v>131</v>
      </c>
      <c r="L341">
        <v>1194.1199999999999</v>
      </c>
      <c r="M341">
        <v>838.95</v>
      </c>
      <c r="N341" s="1" t="s">
        <v>40</v>
      </c>
      <c r="O341" s="1" t="s">
        <v>41</v>
      </c>
      <c r="P341" s="1" t="s">
        <v>42</v>
      </c>
      <c r="Q341">
        <v>4</v>
      </c>
      <c r="R341">
        <v>0.05</v>
      </c>
      <c r="S341" s="1" t="s">
        <v>33</v>
      </c>
      <c r="T341">
        <v>4537.6559999999999</v>
      </c>
      <c r="U341">
        <v>3355.8</v>
      </c>
      <c r="V341">
        <v>1181.856</v>
      </c>
      <c r="W341">
        <f>retail_business_table[[#This Row],[discount]]*100</f>
        <v>5</v>
      </c>
    </row>
    <row r="342" spans="1:23" x14ac:dyDescent="0.25">
      <c r="A342" s="1" t="s">
        <v>837</v>
      </c>
      <c r="B342" s="2">
        <v>45254</v>
      </c>
      <c r="C342" s="1" t="s">
        <v>434</v>
      </c>
      <c r="D342" s="1" t="s">
        <v>24</v>
      </c>
      <c r="E342" s="2">
        <v>28106</v>
      </c>
      <c r="F342" s="1" t="s">
        <v>435</v>
      </c>
      <c r="G342" s="2">
        <v>45861</v>
      </c>
      <c r="H342" s="1" t="s">
        <v>57</v>
      </c>
      <c r="I342" s="1" t="s">
        <v>58</v>
      </c>
      <c r="J342" s="1" t="s">
        <v>28</v>
      </c>
      <c r="K342" s="1" t="s">
        <v>59</v>
      </c>
      <c r="L342">
        <v>1044.6400000000001</v>
      </c>
      <c r="M342">
        <v>775.07</v>
      </c>
      <c r="N342" s="1" t="s">
        <v>66</v>
      </c>
      <c r="O342" s="1" t="s">
        <v>67</v>
      </c>
      <c r="P342" s="1" t="s">
        <v>68</v>
      </c>
      <c r="Q342">
        <v>3</v>
      </c>
      <c r="R342">
        <v>0</v>
      </c>
      <c r="S342" s="1" t="s">
        <v>33</v>
      </c>
      <c r="T342">
        <v>3133.92</v>
      </c>
      <c r="U342">
        <v>2325.21</v>
      </c>
      <c r="V342">
        <v>808.71</v>
      </c>
      <c r="W342">
        <f>retail_business_table[[#This Row],[discount]]*100</f>
        <v>0</v>
      </c>
    </row>
    <row r="343" spans="1:23" x14ac:dyDescent="0.25">
      <c r="A343" s="1" t="s">
        <v>838</v>
      </c>
      <c r="B343" s="2">
        <v>45846</v>
      </c>
      <c r="C343" s="1" t="s">
        <v>416</v>
      </c>
      <c r="D343" s="1" t="s">
        <v>62</v>
      </c>
      <c r="E343" s="2">
        <v>23715</v>
      </c>
      <c r="F343" s="1" t="s">
        <v>417</v>
      </c>
      <c r="G343" s="2">
        <v>44601</v>
      </c>
      <c r="H343" s="1" t="s">
        <v>212</v>
      </c>
      <c r="I343" s="1" t="s">
        <v>213</v>
      </c>
      <c r="J343" s="1" t="s">
        <v>48</v>
      </c>
      <c r="K343" s="1" t="s">
        <v>49</v>
      </c>
      <c r="L343">
        <v>1952.65</v>
      </c>
      <c r="M343">
        <v>1451.27</v>
      </c>
      <c r="N343" s="1" t="s">
        <v>40</v>
      </c>
      <c r="O343" s="1" t="s">
        <v>41</v>
      </c>
      <c r="P343" s="1" t="s">
        <v>42</v>
      </c>
      <c r="Q343">
        <v>5</v>
      </c>
      <c r="R343">
        <v>0.15</v>
      </c>
      <c r="S343" s="1" t="s">
        <v>69</v>
      </c>
      <c r="T343">
        <v>8298.7625000000007</v>
      </c>
      <c r="U343">
        <v>7256.35</v>
      </c>
      <c r="V343">
        <v>1042.4124999999999</v>
      </c>
      <c r="W343">
        <f>retail_business_table[[#This Row],[discount]]*100</f>
        <v>15</v>
      </c>
    </row>
    <row r="344" spans="1:23" x14ac:dyDescent="0.25">
      <c r="A344" s="1" t="s">
        <v>839</v>
      </c>
      <c r="B344" s="2">
        <v>45619</v>
      </c>
      <c r="C344" s="1" t="s">
        <v>840</v>
      </c>
      <c r="D344" s="1" t="s">
        <v>24</v>
      </c>
      <c r="E344" s="2">
        <v>29985</v>
      </c>
      <c r="F344" s="1" t="s">
        <v>841</v>
      </c>
      <c r="G344" s="2">
        <v>45488</v>
      </c>
      <c r="H344" s="1" t="s">
        <v>104</v>
      </c>
      <c r="I344" s="1" t="s">
        <v>105</v>
      </c>
      <c r="J344" s="1" t="s">
        <v>80</v>
      </c>
      <c r="K344" s="1" t="s">
        <v>106</v>
      </c>
      <c r="L344">
        <v>25.57</v>
      </c>
      <c r="M344">
        <v>19.05</v>
      </c>
      <c r="N344" s="1" t="s">
        <v>40</v>
      </c>
      <c r="O344" s="1" t="s">
        <v>41</v>
      </c>
      <c r="P344" s="1" t="s">
        <v>42</v>
      </c>
      <c r="Q344">
        <v>3</v>
      </c>
      <c r="R344">
        <v>0.05</v>
      </c>
      <c r="S344" s="1" t="s">
        <v>88</v>
      </c>
      <c r="T344">
        <v>72.874499999999998</v>
      </c>
      <c r="U344">
        <v>57.15</v>
      </c>
      <c r="V344">
        <v>15.724500000000001</v>
      </c>
      <c r="W344">
        <f>retail_business_table[[#This Row],[discount]]*100</f>
        <v>5</v>
      </c>
    </row>
    <row r="345" spans="1:23" x14ac:dyDescent="0.25">
      <c r="A345" s="1" t="s">
        <v>842</v>
      </c>
      <c r="B345" s="2">
        <v>45708</v>
      </c>
      <c r="C345" s="1" t="s">
        <v>440</v>
      </c>
      <c r="D345" s="1" t="s">
        <v>24</v>
      </c>
      <c r="E345" s="2">
        <v>28937</v>
      </c>
      <c r="F345" s="1" t="s">
        <v>441</v>
      </c>
      <c r="G345" s="2">
        <v>45210</v>
      </c>
      <c r="H345" s="1" t="s">
        <v>98</v>
      </c>
      <c r="I345" s="1" t="s">
        <v>99</v>
      </c>
      <c r="J345" s="1" t="s">
        <v>80</v>
      </c>
      <c r="K345" s="1" t="s">
        <v>100</v>
      </c>
      <c r="L345">
        <v>1879.08</v>
      </c>
      <c r="M345">
        <v>1004.56</v>
      </c>
      <c r="N345" s="1" t="s">
        <v>50</v>
      </c>
      <c r="O345" s="1" t="s">
        <v>51</v>
      </c>
      <c r="P345" s="1" t="s">
        <v>52</v>
      </c>
      <c r="Q345">
        <v>4</v>
      </c>
      <c r="R345">
        <v>0.1</v>
      </c>
      <c r="S345" s="1" t="s">
        <v>69</v>
      </c>
      <c r="T345">
        <v>6764.6880000000001</v>
      </c>
      <c r="U345">
        <v>4018.24</v>
      </c>
      <c r="V345">
        <v>2746.4479999999999</v>
      </c>
      <c r="W345">
        <f>retail_business_table[[#This Row],[discount]]*100</f>
        <v>10</v>
      </c>
    </row>
    <row r="346" spans="1:23" x14ac:dyDescent="0.25">
      <c r="A346" s="1" t="s">
        <v>843</v>
      </c>
      <c r="B346" s="2">
        <v>45899</v>
      </c>
      <c r="C346" s="1" t="s">
        <v>252</v>
      </c>
      <c r="D346" s="1" t="s">
        <v>24</v>
      </c>
      <c r="E346" s="2">
        <v>33771</v>
      </c>
      <c r="F346" s="1" t="s">
        <v>253</v>
      </c>
      <c r="G346" s="2">
        <v>45544</v>
      </c>
      <c r="H346" s="1" t="s">
        <v>140</v>
      </c>
      <c r="I346" s="1" t="s">
        <v>141</v>
      </c>
      <c r="J346" s="1" t="s">
        <v>28</v>
      </c>
      <c r="K346" s="1" t="s">
        <v>125</v>
      </c>
      <c r="L346">
        <v>1798.97</v>
      </c>
      <c r="M346">
        <v>1329.15</v>
      </c>
      <c r="N346" s="1" t="s">
        <v>30</v>
      </c>
      <c r="O346" s="1" t="s">
        <v>31</v>
      </c>
      <c r="P346" s="1" t="s">
        <v>32</v>
      </c>
      <c r="Q346">
        <v>3</v>
      </c>
      <c r="R346">
        <v>0.05</v>
      </c>
      <c r="S346" s="1" t="s">
        <v>69</v>
      </c>
      <c r="T346">
        <v>5127.0645000000004</v>
      </c>
      <c r="U346">
        <v>3987.45</v>
      </c>
      <c r="V346">
        <v>1139.6144999999999</v>
      </c>
      <c r="W346">
        <f>retail_business_table[[#This Row],[discount]]*100</f>
        <v>5</v>
      </c>
    </row>
    <row r="347" spans="1:23" x14ac:dyDescent="0.25">
      <c r="A347" s="1" t="s">
        <v>844</v>
      </c>
      <c r="B347" s="2">
        <v>45744</v>
      </c>
      <c r="C347" s="1" t="s">
        <v>102</v>
      </c>
      <c r="D347" s="1" t="s">
        <v>24</v>
      </c>
      <c r="E347" s="2">
        <v>24092</v>
      </c>
      <c r="F347" s="1" t="s">
        <v>103</v>
      </c>
      <c r="G347" s="2">
        <v>44917</v>
      </c>
      <c r="H347" s="1" t="s">
        <v>26</v>
      </c>
      <c r="I347" s="1" t="s">
        <v>27</v>
      </c>
      <c r="J347" s="1" t="s">
        <v>28</v>
      </c>
      <c r="K347" s="1" t="s">
        <v>29</v>
      </c>
      <c r="L347">
        <v>1342.75</v>
      </c>
      <c r="M347">
        <v>797.94</v>
      </c>
      <c r="N347" s="1" t="s">
        <v>40</v>
      </c>
      <c r="O347" s="1" t="s">
        <v>41</v>
      </c>
      <c r="P347" s="1" t="s">
        <v>42</v>
      </c>
      <c r="Q347">
        <v>4</v>
      </c>
      <c r="R347">
        <v>0.1</v>
      </c>
      <c r="S347" s="1" t="s">
        <v>88</v>
      </c>
      <c r="T347">
        <v>4833.8999999999996</v>
      </c>
      <c r="U347">
        <v>3191.76</v>
      </c>
      <c r="V347">
        <v>1642.14</v>
      </c>
      <c r="W347">
        <f>retail_business_table[[#This Row],[discount]]*100</f>
        <v>10</v>
      </c>
    </row>
    <row r="348" spans="1:23" x14ac:dyDescent="0.25">
      <c r="A348" s="1" t="s">
        <v>845</v>
      </c>
      <c r="B348" s="2">
        <v>45719</v>
      </c>
      <c r="C348" s="1" t="s">
        <v>322</v>
      </c>
      <c r="D348" s="1" t="s">
        <v>62</v>
      </c>
      <c r="E348" s="2">
        <v>23676</v>
      </c>
      <c r="F348" s="1" t="s">
        <v>323</v>
      </c>
      <c r="G348" s="2">
        <v>44351</v>
      </c>
      <c r="H348" s="1" t="s">
        <v>37</v>
      </c>
      <c r="I348" s="1" t="s">
        <v>38</v>
      </c>
      <c r="J348" s="1" t="s">
        <v>28</v>
      </c>
      <c r="K348" s="1" t="s">
        <v>39</v>
      </c>
      <c r="L348">
        <v>29.24</v>
      </c>
      <c r="M348">
        <v>15.28</v>
      </c>
      <c r="N348" s="1" t="s">
        <v>66</v>
      </c>
      <c r="O348" s="1" t="s">
        <v>67</v>
      </c>
      <c r="P348" s="1" t="s">
        <v>68</v>
      </c>
      <c r="Q348">
        <v>2</v>
      </c>
      <c r="R348">
        <v>0.05</v>
      </c>
      <c r="S348" s="1" t="s">
        <v>53</v>
      </c>
      <c r="T348">
        <v>55.555999999999997</v>
      </c>
      <c r="U348">
        <v>30.56</v>
      </c>
      <c r="V348">
        <v>24.995999999999999</v>
      </c>
      <c r="W348">
        <f>retail_business_table[[#This Row],[discount]]*100</f>
        <v>5</v>
      </c>
    </row>
    <row r="349" spans="1:23" x14ac:dyDescent="0.25">
      <c r="A349" s="1" t="s">
        <v>846</v>
      </c>
      <c r="B349" s="2">
        <v>45726</v>
      </c>
      <c r="C349" s="1" t="s">
        <v>384</v>
      </c>
      <c r="D349" s="1" t="s">
        <v>62</v>
      </c>
      <c r="E349" s="2">
        <v>29674</v>
      </c>
      <c r="F349" s="1" t="s">
        <v>385</v>
      </c>
      <c r="G349" s="2">
        <v>44600</v>
      </c>
      <c r="H349" s="1" t="s">
        <v>246</v>
      </c>
      <c r="I349" s="1" t="s">
        <v>247</v>
      </c>
      <c r="J349" s="1" t="s">
        <v>28</v>
      </c>
      <c r="K349" s="1" t="s">
        <v>39</v>
      </c>
      <c r="L349">
        <v>429.15</v>
      </c>
      <c r="M349">
        <v>258.72000000000003</v>
      </c>
      <c r="N349" s="1" t="s">
        <v>50</v>
      </c>
      <c r="O349" s="1" t="s">
        <v>51</v>
      </c>
      <c r="P349" s="1" t="s">
        <v>52</v>
      </c>
      <c r="Q349">
        <v>1</v>
      </c>
      <c r="R349">
        <v>0.1</v>
      </c>
      <c r="S349" s="1" t="s">
        <v>53</v>
      </c>
      <c r="T349">
        <v>386.23500000000001</v>
      </c>
      <c r="U349">
        <v>258.72000000000003</v>
      </c>
      <c r="V349">
        <v>127.515</v>
      </c>
      <c r="W349">
        <f>retail_business_table[[#This Row],[discount]]*100</f>
        <v>10</v>
      </c>
    </row>
    <row r="350" spans="1:23" x14ac:dyDescent="0.25">
      <c r="A350" s="1" t="s">
        <v>847</v>
      </c>
      <c r="B350" s="2">
        <v>45850</v>
      </c>
      <c r="C350" s="1" t="s">
        <v>511</v>
      </c>
      <c r="D350" s="1" t="s">
        <v>24</v>
      </c>
      <c r="E350" s="2">
        <v>25132</v>
      </c>
      <c r="F350" s="1" t="s">
        <v>512</v>
      </c>
      <c r="G350" s="2">
        <v>44228</v>
      </c>
      <c r="H350" s="1" t="s">
        <v>246</v>
      </c>
      <c r="I350" s="1" t="s">
        <v>247</v>
      </c>
      <c r="J350" s="1" t="s">
        <v>28</v>
      </c>
      <c r="K350" s="1" t="s">
        <v>39</v>
      </c>
      <c r="L350">
        <v>429.15</v>
      </c>
      <c r="M350">
        <v>258.72000000000003</v>
      </c>
      <c r="N350" s="1" t="s">
        <v>40</v>
      </c>
      <c r="O350" s="1" t="s">
        <v>41</v>
      </c>
      <c r="P350" s="1" t="s">
        <v>42</v>
      </c>
      <c r="Q350">
        <v>3</v>
      </c>
      <c r="R350">
        <v>0.1</v>
      </c>
      <c r="S350" s="1" t="s">
        <v>33</v>
      </c>
      <c r="T350">
        <v>1158.7049999999999</v>
      </c>
      <c r="U350">
        <v>776.16</v>
      </c>
      <c r="V350">
        <v>382.54500000000002</v>
      </c>
      <c r="W350">
        <f>retail_business_table[[#This Row],[discount]]*100</f>
        <v>10</v>
      </c>
    </row>
    <row r="351" spans="1:23" x14ac:dyDescent="0.25">
      <c r="A351" s="1" t="s">
        <v>848</v>
      </c>
      <c r="B351" s="2">
        <v>45651</v>
      </c>
      <c r="C351" s="1" t="s">
        <v>647</v>
      </c>
      <c r="D351" s="1" t="s">
        <v>24</v>
      </c>
      <c r="E351" s="2">
        <v>26101</v>
      </c>
      <c r="F351" s="1" t="s">
        <v>648</v>
      </c>
      <c r="G351" s="2">
        <v>44841</v>
      </c>
      <c r="H351" s="1" t="s">
        <v>357</v>
      </c>
      <c r="I351" s="1" t="s">
        <v>358</v>
      </c>
      <c r="J351" s="1" t="s">
        <v>28</v>
      </c>
      <c r="K351" s="1" t="s">
        <v>87</v>
      </c>
      <c r="L351">
        <v>270.45</v>
      </c>
      <c r="M351">
        <v>187.6</v>
      </c>
      <c r="N351" s="1" t="s">
        <v>73</v>
      </c>
      <c r="O351" s="1" t="s">
        <v>74</v>
      </c>
      <c r="P351" s="1" t="s">
        <v>52</v>
      </c>
      <c r="Q351">
        <v>1</v>
      </c>
      <c r="R351">
        <v>0.1</v>
      </c>
      <c r="S351" s="1" t="s">
        <v>33</v>
      </c>
      <c r="T351">
        <v>243.405</v>
      </c>
      <c r="U351">
        <v>187.6</v>
      </c>
      <c r="V351">
        <v>55.805</v>
      </c>
      <c r="W351">
        <f>retail_business_table[[#This Row],[discount]]*100</f>
        <v>10</v>
      </c>
    </row>
    <row r="352" spans="1:23" x14ac:dyDescent="0.25">
      <c r="A352" s="1" t="s">
        <v>849</v>
      </c>
      <c r="B352" s="2">
        <v>45650</v>
      </c>
      <c r="C352" s="1" t="s">
        <v>387</v>
      </c>
      <c r="D352" s="1" t="s">
        <v>62</v>
      </c>
      <c r="E352" s="2">
        <v>22255</v>
      </c>
      <c r="F352" s="1" t="s">
        <v>388</v>
      </c>
      <c r="G352" s="2">
        <v>45465</v>
      </c>
      <c r="H352" s="1" t="s">
        <v>217</v>
      </c>
      <c r="I352" s="1" t="s">
        <v>218</v>
      </c>
      <c r="J352" s="1" t="s">
        <v>48</v>
      </c>
      <c r="K352" s="1" t="s">
        <v>131</v>
      </c>
      <c r="L352">
        <v>1197.18</v>
      </c>
      <c r="M352">
        <v>722.74</v>
      </c>
      <c r="N352" s="1" t="s">
        <v>50</v>
      </c>
      <c r="O352" s="1" t="s">
        <v>51</v>
      </c>
      <c r="P352" s="1" t="s">
        <v>52</v>
      </c>
      <c r="Q352">
        <v>1</v>
      </c>
      <c r="R352">
        <v>0</v>
      </c>
      <c r="S352" s="1" t="s">
        <v>53</v>
      </c>
      <c r="T352">
        <v>1197.18</v>
      </c>
      <c r="U352">
        <v>722.74</v>
      </c>
      <c r="V352">
        <v>474.44</v>
      </c>
      <c r="W352">
        <f>retail_business_table[[#This Row],[discount]]*100</f>
        <v>0</v>
      </c>
    </row>
    <row r="353" spans="1:23" x14ac:dyDescent="0.25">
      <c r="A353" s="1" t="s">
        <v>850</v>
      </c>
      <c r="B353" s="2">
        <v>45295</v>
      </c>
      <c r="C353" s="1" t="s">
        <v>851</v>
      </c>
      <c r="D353" s="1" t="s">
        <v>62</v>
      </c>
      <c r="E353" s="2">
        <v>29021</v>
      </c>
      <c r="F353" s="1" t="s">
        <v>852</v>
      </c>
      <c r="G353" s="2">
        <v>45479</v>
      </c>
      <c r="H353" s="1" t="s">
        <v>145</v>
      </c>
      <c r="I353" s="1" t="s">
        <v>146</v>
      </c>
      <c r="J353" s="1" t="s">
        <v>48</v>
      </c>
      <c r="K353" s="1" t="s">
        <v>147</v>
      </c>
      <c r="L353">
        <v>248.57</v>
      </c>
      <c r="M353">
        <v>190.67</v>
      </c>
      <c r="N353" s="1" t="s">
        <v>50</v>
      </c>
      <c r="O353" s="1" t="s">
        <v>51</v>
      </c>
      <c r="P353" s="1" t="s">
        <v>52</v>
      </c>
      <c r="Q353">
        <v>4</v>
      </c>
      <c r="R353">
        <v>0.1</v>
      </c>
      <c r="S353" s="1" t="s">
        <v>88</v>
      </c>
      <c r="T353">
        <v>894.85199999999998</v>
      </c>
      <c r="U353">
        <v>762.68</v>
      </c>
      <c r="V353">
        <v>132.172</v>
      </c>
      <c r="W353">
        <f>retail_business_table[[#This Row],[discount]]*100</f>
        <v>10</v>
      </c>
    </row>
    <row r="354" spans="1:23" x14ac:dyDescent="0.25">
      <c r="A354" s="1" t="s">
        <v>853</v>
      </c>
      <c r="B354" s="2">
        <v>45730</v>
      </c>
      <c r="C354" s="1" t="s">
        <v>138</v>
      </c>
      <c r="D354" s="1" t="s">
        <v>24</v>
      </c>
      <c r="E354" s="2">
        <v>25047</v>
      </c>
      <c r="F354" s="1" t="s">
        <v>139</v>
      </c>
      <c r="G354" s="2">
        <v>44186</v>
      </c>
      <c r="H354" s="1" t="s">
        <v>357</v>
      </c>
      <c r="I354" s="1" t="s">
        <v>358</v>
      </c>
      <c r="J354" s="1" t="s">
        <v>28</v>
      </c>
      <c r="K354" s="1" t="s">
        <v>87</v>
      </c>
      <c r="L354">
        <v>270.45</v>
      </c>
      <c r="M354">
        <v>187.6</v>
      </c>
      <c r="N354" s="1" t="s">
        <v>30</v>
      </c>
      <c r="O354" s="1" t="s">
        <v>31</v>
      </c>
      <c r="P354" s="1" t="s">
        <v>32</v>
      </c>
      <c r="Q354">
        <v>3</v>
      </c>
      <c r="R354">
        <v>0.05</v>
      </c>
      <c r="S354" s="1" t="s">
        <v>69</v>
      </c>
      <c r="T354">
        <v>770.78250000000003</v>
      </c>
      <c r="U354">
        <v>562.79999999999995</v>
      </c>
      <c r="V354">
        <v>207.98249999999999</v>
      </c>
      <c r="W354">
        <f>retail_business_table[[#This Row],[discount]]*100</f>
        <v>5</v>
      </c>
    </row>
    <row r="355" spans="1:23" x14ac:dyDescent="0.25">
      <c r="A355" s="1" t="s">
        <v>854</v>
      </c>
      <c r="B355" s="2">
        <v>45284</v>
      </c>
      <c r="C355" s="1" t="s">
        <v>199</v>
      </c>
      <c r="D355" s="1" t="s">
        <v>62</v>
      </c>
      <c r="E355" s="2">
        <v>33347</v>
      </c>
      <c r="F355" s="1" t="s">
        <v>200</v>
      </c>
      <c r="G355" s="2">
        <v>45007</v>
      </c>
      <c r="H355" s="1" t="s">
        <v>175</v>
      </c>
      <c r="I355" s="1" t="s">
        <v>176</v>
      </c>
      <c r="J355" s="1" t="s">
        <v>28</v>
      </c>
      <c r="K355" s="1" t="s">
        <v>29</v>
      </c>
      <c r="L355">
        <v>540.94000000000005</v>
      </c>
      <c r="M355">
        <v>398.25</v>
      </c>
      <c r="N355" s="1" t="s">
        <v>40</v>
      </c>
      <c r="O355" s="1" t="s">
        <v>41</v>
      </c>
      <c r="P355" s="1" t="s">
        <v>42</v>
      </c>
      <c r="Q355">
        <v>2</v>
      </c>
      <c r="R355">
        <v>0.15</v>
      </c>
      <c r="S355" s="1" t="s">
        <v>33</v>
      </c>
      <c r="T355">
        <v>919.59799999999996</v>
      </c>
      <c r="U355">
        <v>796.5</v>
      </c>
      <c r="V355">
        <v>123.098</v>
      </c>
      <c r="W355">
        <f>retail_business_table[[#This Row],[discount]]*100</f>
        <v>15</v>
      </c>
    </row>
    <row r="356" spans="1:23" x14ac:dyDescent="0.25">
      <c r="A356" s="1" t="s">
        <v>855</v>
      </c>
      <c r="B356" s="2">
        <v>45185</v>
      </c>
      <c r="C356" s="1" t="s">
        <v>163</v>
      </c>
      <c r="D356" s="1" t="s">
        <v>62</v>
      </c>
      <c r="E356" s="2">
        <v>34980</v>
      </c>
      <c r="F356" s="1" t="s">
        <v>164</v>
      </c>
      <c r="G356" s="2">
        <v>45124</v>
      </c>
      <c r="H356" s="1" t="s">
        <v>352</v>
      </c>
      <c r="I356" s="1" t="s">
        <v>353</v>
      </c>
      <c r="J356" s="1" t="s">
        <v>80</v>
      </c>
      <c r="K356" s="1" t="s">
        <v>81</v>
      </c>
      <c r="L356">
        <v>1095.72</v>
      </c>
      <c r="M356">
        <v>822.2</v>
      </c>
      <c r="N356" s="1" t="s">
        <v>73</v>
      </c>
      <c r="O356" s="1" t="s">
        <v>74</v>
      </c>
      <c r="P356" s="1" t="s">
        <v>52</v>
      </c>
      <c r="Q356">
        <v>4</v>
      </c>
      <c r="R356">
        <v>0.05</v>
      </c>
      <c r="S356" s="1" t="s">
        <v>69</v>
      </c>
      <c r="T356">
        <v>4163.7359999999999</v>
      </c>
      <c r="U356">
        <v>3288.8</v>
      </c>
      <c r="V356">
        <v>874.93600000000004</v>
      </c>
      <c r="W356">
        <f>retail_business_table[[#This Row],[discount]]*100</f>
        <v>5</v>
      </c>
    </row>
    <row r="357" spans="1:23" x14ac:dyDescent="0.25">
      <c r="A357" s="1" t="s">
        <v>856</v>
      </c>
      <c r="B357" s="2">
        <v>45898</v>
      </c>
      <c r="C357" s="1" t="s">
        <v>740</v>
      </c>
      <c r="D357" s="1" t="s">
        <v>24</v>
      </c>
      <c r="E357" s="2">
        <v>35802</v>
      </c>
      <c r="F357" s="1" t="s">
        <v>741</v>
      </c>
      <c r="G357" s="2">
        <v>44252</v>
      </c>
      <c r="H357" s="1" t="s">
        <v>57</v>
      </c>
      <c r="I357" s="1" t="s">
        <v>58</v>
      </c>
      <c r="J357" s="1" t="s">
        <v>28</v>
      </c>
      <c r="K357" s="1" t="s">
        <v>59</v>
      </c>
      <c r="L357">
        <v>1044.6400000000001</v>
      </c>
      <c r="M357">
        <v>775.07</v>
      </c>
      <c r="N357" s="1" t="s">
        <v>73</v>
      </c>
      <c r="O357" s="1" t="s">
        <v>74</v>
      </c>
      <c r="P357" s="1" t="s">
        <v>52</v>
      </c>
      <c r="Q357">
        <v>1</v>
      </c>
      <c r="R357">
        <v>0.15</v>
      </c>
      <c r="S357" s="1" t="s">
        <v>33</v>
      </c>
      <c r="T357">
        <v>887.94399999999996</v>
      </c>
      <c r="U357">
        <v>775.07</v>
      </c>
      <c r="V357">
        <v>112.874</v>
      </c>
      <c r="W357">
        <f>retail_business_table[[#This Row],[discount]]*100</f>
        <v>15</v>
      </c>
    </row>
    <row r="358" spans="1:23" x14ac:dyDescent="0.25">
      <c r="A358" s="1" t="s">
        <v>857</v>
      </c>
      <c r="B358" s="2">
        <v>45524</v>
      </c>
      <c r="C358" s="1" t="s">
        <v>239</v>
      </c>
      <c r="D358" s="1" t="s">
        <v>62</v>
      </c>
      <c r="E358" s="2">
        <v>30128</v>
      </c>
      <c r="F358" s="1" t="s">
        <v>240</v>
      </c>
      <c r="G358" s="2">
        <v>45401</v>
      </c>
      <c r="H358" s="1" t="s">
        <v>357</v>
      </c>
      <c r="I358" s="1" t="s">
        <v>358</v>
      </c>
      <c r="J358" s="1" t="s">
        <v>28</v>
      </c>
      <c r="K358" s="1" t="s">
        <v>87</v>
      </c>
      <c r="L358">
        <v>270.45</v>
      </c>
      <c r="M358">
        <v>187.6</v>
      </c>
      <c r="N358" s="1" t="s">
        <v>73</v>
      </c>
      <c r="O358" s="1" t="s">
        <v>74</v>
      </c>
      <c r="P358" s="1" t="s">
        <v>52</v>
      </c>
      <c r="Q358">
        <v>1</v>
      </c>
      <c r="R358">
        <v>0</v>
      </c>
      <c r="S358" s="1" t="s">
        <v>69</v>
      </c>
      <c r="T358">
        <v>270.45</v>
      </c>
      <c r="U358">
        <v>187.6</v>
      </c>
      <c r="V358">
        <v>82.85</v>
      </c>
      <c r="W358">
        <f>retail_business_table[[#This Row],[discount]]*100</f>
        <v>0</v>
      </c>
    </row>
    <row r="359" spans="1:23" x14ac:dyDescent="0.25">
      <c r="A359" s="1" t="s">
        <v>858</v>
      </c>
      <c r="B359" s="2">
        <v>45227</v>
      </c>
      <c r="C359" s="1" t="s">
        <v>472</v>
      </c>
      <c r="D359" s="1" t="s">
        <v>62</v>
      </c>
      <c r="E359" s="2">
        <v>24506</v>
      </c>
      <c r="F359" s="1" t="s">
        <v>473</v>
      </c>
      <c r="G359" s="2">
        <v>45066</v>
      </c>
      <c r="H359" s="1" t="s">
        <v>222</v>
      </c>
      <c r="I359" s="1" t="s">
        <v>223</v>
      </c>
      <c r="J359" s="1" t="s">
        <v>28</v>
      </c>
      <c r="K359" s="1" t="s">
        <v>39</v>
      </c>
      <c r="L359">
        <v>388.26</v>
      </c>
      <c r="M359">
        <v>199.3</v>
      </c>
      <c r="N359" s="1" t="s">
        <v>73</v>
      </c>
      <c r="O359" s="1" t="s">
        <v>74</v>
      </c>
      <c r="P359" s="1" t="s">
        <v>52</v>
      </c>
      <c r="Q359">
        <v>2</v>
      </c>
      <c r="R359">
        <v>0.05</v>
      </c>
      <c r="S359" s="1" t="s">
        <v>33</v>
      </c>
      <c r="T359">
        <v>737.69399999999996</v>
      </c>
      <c r="U359">
        <v>398.6</v>
      </c>
      <c r="V359">
        <v>339.09399999999999</v>
      </c>
      <c r="W359">
        <f>retail_business_table[[#This Row],[discount]]*100</f>
        <v>5</v>
      </c>
    </row>
    <row r="360" spans="1:23" x14ac:dyDescent="0.25">
      <c r="A360" s="1" t="s">
        <v>859</v>
      </c>
      <c r="B360" s="2">
        <v>45738</v>
      </c>
      <c r="C360" s="1" t="s">
        <v>860</v>
      </c>
      <c r="D360" s="1" t="s">
        <v>62</v>
      </c>
      <c r="E360" s="2">
        <v>31076</v>
      </c>
      <c r="F360" s="1" t="s">
        <v>861</v>
      </c>
      <c r="G360" s="2">
        <v>45799</v>
      </c>
      <c r="H360" s="1" t="s">
        <v>305</v>
      </c>
      <c r="I360" s="1" t="s">
        <v>306</v>
      </c>
      <c r="J360" s="1" t="s">
        <v>80</v>
      </c>
      <c r="K360" s="1" t="s">
        <v>307</v>
      </c>
      <c r="L360">
        <v>318.05</v>
      </c>
      <c r="M360">
        <v>187.34</v>
      </c>
      <c r="N360" s="1" t="s">
        <v>40</v>
      </c>
      <c r="O360" s="1" t="s">
        <v>41</v>
      </c>
      <c r="P360" s="1" t="s">
        <v>42</v>
      </c>
      <c r="Q360">
        <v>1</v>
      </c>
      <c r="R360">
        <v>0.05</v>
      </c>
      <c r="S360" s="1" t="s">
        <v>53</v>
      </c>
      <c r="T360">
        <v>302.14749999999998</v>
      </c>
      <c r="U360">
        <v>187.34</v>
      </c>
      <c r="V360">
        <v>114.8075</v>
      </c>
      <c r="W360">
        <f>retail_business_table[[#This Row],[discount]]*100</f>
        <v>5</v>
      </c>
    </row>
    <row r="361" spans="1:23" x14ac:dyDescent="0.25">
      <c r="A361" s="1" t="s">
        <v>862</v>
      </c>
      <c r="B361" s="2">
        <v>45321</v>
      </c>
      <c r="C361" s="1" t="s">
        <v>372</v>
      </c>
      <c r="D361" s="1" t="s">
        <v>62</v>
      </c>
      <c r="E361" s="2">
        <v>22610</v>
      </c>
      <c r="F361" s="1" t="s">
        <v>373</v>
      </c>
      <c r="G361" s="2">
        <v>45036</v>
      </c>
      <c r="H361" s="1" t="s">
        <v>541</v>
      </c>
      <c r="I361" s="1" t="s">
        <v>542</v>
      </c>
      <c r="J361" s="1" t="s">
        <v>28</v>
      </c>
      <c r="K361" s="1" t="s">
        <v>59</v>
      </c>
      <c r="L361">
        <v>109.78</v>
      </c>
      <c r="M361">
        <v>70.59</v>
      </c>
      <c r="N361" s="1" t="s">
        <v>73</v>
      </c>
      <c r="O361" s="1" t="s">
        <v>74</v>
      </c>
      <c r="P361" s="1" t="s">
        <v>52</v>
      </c>
      <c r="Q361">
        <v>4</v>
      </c>
      <c r="R361">
        <v>0</v>
      </c>
      <c r="S361" s="1" t="s">
        <v>53</v>
      </c>
      <c r="T361">
        <v>439.12</v>
      </c>
      <c r="U361">
        <v>282.36</v>
      </c>
      <c r="V361">
        <v>156.76</v>
      </c>
      <c r="W361">
        <f>retail_business_table[[#This Row],[discount]]*100</f>
        <v>0</v>
      </c>
    </row>
    <row r="362" spans="1:23" x14ac:dyDescent="0.25">
      <c r="A362" s="1" t="s">
        <v>863</v>
      </c>
      <c r="B362" s="2">
        <v>45887</v>
      </c>
      <c r="C362" s="1" t="s">
        <v>489</v>
      </c>
      <c r="D362" s="1" t="s">
        <v>62</v>
      </c>
      <c r="E362" s="2">
        <v>23730</v>
      </c>
      <c r="F362" s="1" t="s">
        <v>490</v>
      </c>
      <c r="G362" s="2">
        <v>45670</v>
      </c>
      <c r="H362" s="1" t="s">
        <v>145</v>
      </c>
      <c r="I362" s="1" t="s">
        <v>146</v>
      </c>
      <c r="J362" s="1" t="s">
        <v>48</v>
      </c>
      <c r="K362" s="1" t="s">
        <v>147</v>
      </c>
      <c r="L362">
        <v>248.57</v>
      </c>
      <c r="M362">
        <v>190.67</v>
      </c>
      <c r="N362" s="1" t="s">
        <v>73</v>
      </c>
      <c r="O362" s="1" t="s">
        <v>74</v>
      </c>
      <c r="P362" s="1" t="s">
        <v>52</v>
      </c>
      <c r="Q362">
        <v>4</v>
      </c>
      <c r="R362">
        <v>0.15</v>
      </c>
      <c r="S362" s="1" t="s">
        <v>88</v>
      </c>
      <c r="T362">
        <v>845.13800000000003</v>
      </c>
      <c r="U362">
        <v>762.68</v>
      </c>
      <c r="V362">
        <v>82.457999999999998</v>
      </c>
      <c r="W362">
        <f>retail_business_table[[#This Row],[discount]]*100</f>
        <v>15</v>
      </c>
    </row>
    <row r="363" spans="1:23" x14ac:dyDescent="0.25">
      <c r="A363" s="1" t="s">
        <v>864</v>
      </c>
      <c r="B363" s="2">
        <v>45460</v>
      </c>
      <c r="C363" s="1" t="s">
        <v>828</v>
      </c>
      <c r="D363" s="1" t="s">
        <v>62</v>
      </c>
      <c r="E363" s="2">
        <v>23256</v>
      </c>
      <c r="F363" s="1" t="s">
        <v>829</v>
      </c>
      <c r="G363" s="2">
        <v>44258</v>
      </c>
      <c r="H363" s="1" t="s">
        <v>135</v>
      </c>
      <c r="I363" s="1" t="s">
        <v>136</v>
      </c>
      <c r="J363" s="1" t="s">
        <v>80</v>
      </c>
      <c r="K363" s="1" t="s">
        <v>100</v>
      </c>
      <c r="L363">
        <v>1015.76</v>
      </c>
      <c r="M363">
        <v>584.4</v>
      </c>
      <c r="N363" s="1" t="s">
        <v>40</v>
      </c>
      <c r="O363" s="1" t="s">
        <v>41</v>
      </c>
      <c r="P363" s="1" t="s">
        <v>42</v>
      </c>
      <c r="Q363">
        <v>3</v>
      </c>
      <c r="R363">
        <v>0</v>
      </c>
      <c r="S363" s="1" t="s">
        <v>53</v>
      </c>
      <c r="T363">
        <v>3047.28</v>
      </c>
      <c r="U363">
        <v>1753.2</v>
      </c>
      <c r="V363">
        <v>1294.08</v>
      </c>
      <c r="W363">
        <f>retail_business_table[[#This Row],[discount]]*100</f>
        <v>0</v>
      </c>
    </row>
    <row r="364" spans="1:23" x14ac:dyDescent="0.25">
      <c r="A364" s="1" t="s">
        <v>865</v>
      </c>
      <c r="B364" s="2">
        <v>45544</v>
      </c>
      <c r="C364" s="1" t="s">
        <v>492</v>
      </c>
      <c r="D364" s="1" t="s">
        <v>62</v>
      </c>
      <c r="E364" s="2">
        <v>31304</v>
      </c>
      <c r="F364" s="1" t="s">
        <v>493</v>
      </c>
      <c r="G364" s="2">
        <v>44186</v>
      </c>
      <c r="H364" s="1" t="s">
        <v>157</v>
      </c>
      <c r="I364" s="1" t="s">
        <v>158</v>
      </c>
      <c r="J364" s="1" t="s">
        <v>48</v>
      </c>
      <c r="K364" s="1" t="s">
        <v>131</v>
      </c>
      <c r="L364">
        <v>1079.8900000000001</v>
      </c>
      <c r="M364">
        <v>703.83</v>
      </c>
      <c r="N364" s="1" t="s">
        <v>66</v>
      </c>
      <c r="O364" s="1" t="s">
        <v>67</v>
      </c>
      <c r="P364" s="1" t="s">
        <v>68</v>
      </c>
      <c r="Q364">
        <v>2</v>
      </c>
      <c r="R364">
        <v>0</v>
      </c>
      <c r="S364" s="1" t="s">
        <v>88</v>
      </c>
      <c r="T364">
        <v>2159.7800000000002</v>
      </c>
      <c r="U364">
        <v>1407.66</v>
      </c>
      <c r="V364">
        <v>752.12</v>
      </c>
      <c r="W364">
        <f>retail_business_table[[#This Row],[discount]]*100</f>
        <v>0</v>
      </c>
    </row>
    <row r="365" spans="1:23" x14ac:dyDescent="0.25">
      <c r="A365" s="1" t="s">
        <v>866</v>
      </c>
      <c r="B365" s="2">
        <v>45471</v>
      </c>
      <c r="C365" s="1" t="s">
        <v>293</v>
      </c>
      <c r="D365" s="1" t="s">
        <v>62</v>
      </c>
      <c r="E365" s="2">
        <v>38779</v>
      </c>
      <c r="F365" s="1" t="s">
        <v>294</v>
      </c>
      <c r="G365" s="2">
        <v>44406</v>
      </c>
      <c r="H365" s="1" t="s">
        <v>129</v>
      </c>
      <c r="I365" s="1" t="s">
        <v>130</v>
      </c>
      <c r="J365" s="1" t="s">
        <v>48</v>
      </c>
      <c r="K365" s="1" t="s">
        <v>131</v>
      </c>
      <c r="L365">
        <v>1487.41</v>
      </c>
      <c r="M365">
        <v>813.07</v>
      </c>
      <c r="N365" s="1" t="s">
        <v>30</v>
      </c>
      <c r="O365" s="1" t="s">
        <v>31</v>
      </c>
      <c r="P365" s="1" t="s">
        <v>32</v>
      </c>
      <c r="Q365">
        <v>1</v>
      </c>
      <c r="R365">
        <v>0</v>
      </c>
      <c r="S365" s="1" t="s">
        <v>88</v>
      </c>
      <c r="T365">
        <v>1487.41</v>
      </c>
      <c r="U365">
        <v>813.07</v>
      </c>
      <c r="V365">
        <v>674.34</v>
      </c>
      <c r="W365">
        <f>retail_business_table[[#This Row],[discount]]*100</f>
        <v>0</v>
      </c>
    </row>
    <row r="366" spans="1:23" x14ac:dyDescent="0.25">
      <c r="A366" s="1" t="s">
        <v>867</v>
      </c>
      <c r="B366" s="2">
        <v>45458</v>
      </c>
      <c r="C366" s="1" t="s">
        <v>314</v>
      </c>
      <c r="D366" s="1" t="s">
        <v>24</v>
      </c>
      <c r="E366" s="2">
        <v>24531</v>
      </c>
      <c r="F366" s="1" t="s">
        <v>315</v>
      </c>
      <c r="G366" s="2">
        <v>44480</v>
      </c>
      <c r="H366" s="1" t="s">
        <v>98</v>
      </c>
      <c r="I366" s="1" t="s">
        <v>99</v>
      </c>
      <c r="J366" s="1" t="s">
        <v>80</v>
      </c>
      <c r="K366" s="1" t="s">
        <v>100</v>
      </c>
      <c r="L366">
        <v>1879.08</v>
      </c>
      <c r="M366">
        <v>1004.56</v>
      </c>
      <c r="N366" s="1" t="s">
        <v>66</v>
      </c>
      <c r="O366" s="1" t="s">
        <v>67</v>
      </c>
      <c r="P366" s="1" t="s">
        <v>68</v>
      </c>
      <c r="Q366">
        <v>3</v>
      </c>
      <c r="R366">
        <v>0.15</v>
      </c>
      <c r="S366" s="1" t="s">
        <v>69</v>
      </c>
      <c r="T366">
        <v>4791.6540000000005</v>
      </c>
      <c r="U366">
        <v>3013.68</v>
      </c>
      <c r="V366">
        <v>1777.9739999999999</v>
      </c>
      <c r="W366">
        <f>retail_business_table[[#This Row],[discount]]*100</f>
        <v>15</v>
      </c>
    </row>
    <row r="367" spans="1:23" x14ac:dyDescent="0.25">
      <c r="A367" s="1" t="s">
        <v>868</v>
      </c>
      <c r="B367" s="2">
        <v>45675</v>
      </c>
      <c r="C367" s="1" t="s">
        <v>660</v>
      </c>
      <c r="D367" s="1" t="s">
        <v>24</v>
      </c>
      <c r="E367" s="2">
        <v>21086</v>
      </c>
      <c r="F367" s="1" t="s">
        <v>661</v>
      </c>
      <c r="G367" s="2">
        <v>44153</v>
      </c>
      <c r="H367" s="1" t="s">
        <v>118</v>
      </c>
      <c r="I367" s="1" t="s">
        <v>119</v>
      </c>
      <c r="J367" s="1" t="s">
        <v>48</v>
      </c>
      <c r="K367" s="1" t="s">
        <v>94</v>
      </c>
      <c r="L367">
        <v>428.05</v>
      </c>
      <c r="M367">
        <v>246.07</v>
      </c>
      <c r="N367" s="1" t="s">
        <v>50</v>
      </c>
      <c r="O367" s="1" t="s">
        <v>51</v>
      </c>
      <c r="P367" s="1" t="s">
        <v>52</v>
      </c>
      <c r="Q367">
        <v>4</v>
      </c>
      <c r="R367">
        <v>0.1</v>
      </c>
      <c r="S367" s="1" t="s">
        <v>53</v>
      </c>
      <c r="T367">
        <v>1540.98</v>
      </c>
      <c r="U367">
        <v>984.28</v>
      </c>
      <c r="V367">
        <v>556.70000000000005</v>
      </c>
      <c r="W367">
        <f>retail_business_table[[#This Row],[discount]]*100</f>
        <v>10</v>
      </c>
    </row>
    <row r="368" spans="1:23" x14ac:dyDescent="0.25">
      <c r="A368" s="1" t="s">
        <v>869</v>
      </c>
      <c r="B368" s="2">
        <v>45330</v>
      </c>
      <c r="C368" s="1" t="s">
        <v>419</v>
      </c>
      <c r="D368" s="1" t="s">
        <v>24</v>
      </c>
      <c r="E368" s="2">
        <v>21971</v>
      </c>
      <c r="F368" s="1" t="s">
        <v>420</v>
      </c>
      <c r="G368" s="2">
        <v>45242</v>
      </c>
      <c r="H368" s="1" t="s">
        <v>85</v>
      </c>
      <c r="I368" s="1" t="s">
        <v>86</v>
      </c>
      <c r="J368" s="1" t="s">
        <v>28</v>
      </c>
      <c r="K368" s="1" t="s">
        <v>87</v>
      </c>
      <c r="L368">
        <v>1396.22</v>
      </c>
      <c r="M368">
        <v>1004.09</v>
      </c>
      <c r="N368" s="1" t="s">
        <v>40</v>
      </c>
      <c r="O368" s="1" t="s">
        <v>41</v>
      </c>
      <c r="P368" s="1" t="s">
        <v>42</v>
      </c>
      <c r="Q368">
        <v>4</v>
      </c>
      <c r="R368">
        <v>0</v>
      </c>
      <c r="S368" s="1" t="s">
        <v>69</v>
      </c>
      <c r="T368">
        <v>5584.88</v>
      </c>
      <c r="U368">
        <v>4016.36</v>
      </c>
      <c r="V368">
        <v>1568.52</v>
      </c>
      <c r="W368">
        <f>retail_business_table[[#This Row],[discount]]*100</f>
        <v>0</v>
      </c>
    </row>
    <row r="369" spans="1:23" x14ac:dyDescent="0.25">
      <c r="A369" s="1" t="s">
        <v>870</v>
      </c>
      <c r="B369" s="2">
        <v>45225</v>
      </c>
      <c r="C369" s="1" t="s">
        <v>517</v>
      </c>
      <c r="D369" s="1" t="s">
        <v>24</v>
      </c>
      <c r="E369" s="2">
        <v>25414</v>
      </c>
      <c r="F369" s="1" t="s">
        <v>518</v>
      </c>
      <c r="G369" s="2">
        <v>44835</v>
      </c>
      <c r="H369" s="1" t="s">
        <v>241</v>
      </c>
      <c r="I369" s="1" t="s">
        <v>242</v>
      </c>
      <c r="J369" s="1" t="s">
        <v>28</v>
      </c>
      <c r="K369" s="1" t="s">
        <v>125</v>
      </c>
      <c r="L369">
        <v>1286.55</v>
      </c>
      <c r="M369">
        <v>797.54</v>
      </c>
      <c r="N369" s="1" t="s">
        <v>30</v>
      </c>
      <c r="O369" s="1" t="s">
        <v>31</v>
      </c>
      <c r="P369" s="1" t="s">
        <v>32</v>
      </c>
      <c r="Q369">
        <v>1</v>
      </c>
      <c r="R369">
        <v>0.05</v>
      </c>
      <c r="S369" s="1" t="s">
        <v>53</v>
      </c>
      <c r="T369">
        <v>1222.2225000000001</v>
      </c>
      <c r="U369">
        <v>797.54</v>
      </c>
      <c r="V369">
        <v>424.6825</v>
      </c>
      <c r="W369">
        <f>retail_business_table[[#This Row],[discount]]*100</f>
        <v>5</v>
      </c>
    </row>
    <row r="370" spans="1:23" x14ac:dyDescent="0.25">
      <c r="A370" s="1" t="s">
        <v>871</v>
      </c>
      <c r="B370" s="2">
        <v>45879</v>
      </c>
      <c r="C370" s="1" t="s">
        <v>458</v>
      </c>
      <c r="D370" s="1" t="s">
        <v>24</v>
      </c>
      <c r="E370" s="2">
        <v>39260</v>
      </c>
      <c r="F370" s="1" t="s">
        <v>459</v>
      </c>
      <c r="G370" s="2">
        <v>45038</v>
      </c>
      <c r="H370" s="1" t="s">
        <v>201</v>
      </c>
      <c r="I370" s="1" t="s">
        <v>202</v>
      </c>
      <c r="J370" s="1" t="s">
        <v>48</v>
      </c>
      <c r="K370" s="1" t="s">
        <v>94</v>
      </c>
      <c r="L370">
        <v>1762.92</v>
      </c>
      <c r="M370">
        <v>1346.48</v>
      </c>
      <c r="N370" s="1" t="s">
        <v>50</v>
      </c>
      <c r="O370" s="1" t="s">
        <v>51</v>
      </c>
      <c r="P370" s="1" t="s">
        <v>52</v>
      </c>
      <c r="Q370">
        <v>2</v>
      </c>
      <c r="R370">
        <v>0</v>
      </c>
      <c r="S370" s="1" t="s">
        <v>88</v>
      </c>
      <c r="T370">
        <v>3525.84</v>
      </c>
      <c r="U370">
        <v>2692.96</v>
      </c>
      <c r="V370">
        <v>832.88</v>
      </c>
      <c r="W370">
        <f>retail_business_table[[#This Row],[discount]]*100</f>
        <v>0</v>
      </c>
    </row>
    <row r="371" spans="1:23" x14ac:dyDescent="0.25">
      <c r="A371" s="1" t="s">
        <v>872</v>
      </c>
      <c r="B371" s="2">
        <v>45640</v>
      </c>
      <c r="C371" s="1" t="s">
        <v>743</v>
      </c>
      <c r="D371" s="1" t="s">
        <v>62</v>
      </c>
      <c r="E371" s="2">
        <v>37614</v>
      </c>
      <c r="F371" s="1" t="s">
        <v>744</v>
      </c>
      <c r="G371" s="2">
        <v>44855</v>
      </c>
      <c r="H371" s="1" t="s">
        <v>319</v>
      </c>
      <c r="I371" s="1" t="s">
        <v>320</v>
      </c>
      <c r="J371" s="1" t="s">
        <v>48</v>
      </c>
      <c r="K371" s="1" t="s">
        <v>131</v>
      </c>
      <c r="L371">
        <v>1194.1199999999999</v>
      </c>
      <c r="M371">
        <v>838.95</v>
      </c>
      <c r="N371" s="1" t="s">
        <v>40</v>
      </c>
      <c r="O371" s="1" t="s">
        <v>41</v>
      </c>
      <c r="P371" s="1" t="s">
        <v>42</v>
      </c>
      <c r="Q371">
        <v>5</v>
      </c>
      <c r="R371">
        <v>0.15</v>
      </c>
      <c r="S371" s="1" t="s">
        <v>53</v>
      </c>
      <c r="T371">
        <v>5075.01</v>
      </c>
      <c r="U371">
        <v>4194.75</v>
      </c>
      <c r="V371">
        <v>880.26</v>
      </c>
      <c r="W371">
        <f>retail_business_table[[#This Row],[discount]]*100</f>
        <v>15</v>
      </c>
    </row>
    <row r="372" spans="1:23" x14ac:dyDescent="0.25">
      <c r="A372" s="1" t="s">
        <v>873</v>
      </c>
      <c r="B372" s="2">
        <v>45386</v>
      </c>
      <c r="C372" s="1" t="s">
        <v>874</v>
      </c>
      <c r="D372" s="1" t="s">
        <v>62</v>
      </c>
      <c r="E372" s="2">
        <v>23142</v>
      </c>
      <c r="F372" s="1" t="s">
        <v>875</v>
      </c>
      <c r="G372" s="2">
        <v>45562</v>
      </c>
      <c r="H372" s="1" t="s">
        <v>92</v>
      </c>
      <c r="I372" s="1" t="s">
        <v>93</v>
      </c>
      <c r="J372" s="1" t="s">
        <v>48</v>
      </c>
      <c r="K372" s="1" t="s">
        <v>94</v>
      </c>
      <c r="L372">
        <v>1562.43</v>
      </c>
      <c r="M372">
        <v>1195.6300000000001</v>
      </c>
      <c r="N372" s="1" t="s">
        <v>50</v>
      </c>
      <c r="O372" s="1" t="s">
        <v>51</v>
      </c>
      <c r="P372" s="1" t="s">
        <v>52</v>
      </c>
      <c r="Q372">
        <v>4</v>
      </c>
      <c r="R372">
        <v>0.1</v>
      </c>
      <c r="S372" s="1" t="s">
        <v>69</v>
      </c>
      <c r="T372">
        <v>5624.7479999999996</v>
      </c>
      <c r="U372">
        <v>4782.5200000000004</v>
      </c>
      <c r="V372">
        <v>842.22799999999995</v>
      </c>
      <c r="W372">
        <f>retail_business_table[[#This Row],[discount]]*100</f>
        <v>10</v>
      </c>
    </row>
    <row r="373" spans="1:23" x14ac:dyDescent="0.25">
      <c r="A373" s="1" t="s">
        <v>876</v>
      </c>
      <c r="B373" s="2">
        <v>45533</v>
      </c>
      <c r="C373" s="1" t="s">
        <v>143</v>
      </c>
      <c r="D373" s="1" t="s">
        <v>24</v>
      </c>
      <c r="E373" s="2">
        <v>22815</v>
      </c>
      <c r="F373" s="1" t="s">
        <v>144</v>
      </c>
      <c r="G373" s="2">
        <v>44340</v>
      </c>
      <c r="H373" s="1" t="s">
        <v>26</v>
      </c>
      <c r="I373" s="1" t="s">
        <v>27</v>
      </c>
      <c r="J373" s="1" t="s">
        <v>28</v>
      </c>
      <c r="K373" s="1" t="s">
        <v>29</v>
      </c>
      <c r="L373">
        <v>1342.75</v>
      </c>
      <c r="M373">
        <v>797.94</v>
      </c>
      <c r="N373" s="1" t="s">
        <v>50</v>
      </c>
      <c r="O373" s="1" t="s">
        <v>51</v>
      </c>
      <c r="P373" s="1" t="s">
        <v>52</v>
      </c>
      <c r="Q373">
        <v>1</v>
      </c>
      <c r="R373">
        <v>0</v>
      </c>
      <c r="S373" s="1" t="s">
        <v>53</v>
      </c>
      <c r="T373">
        <v>1342.75</v>
      </c>
      <c r="U373">
        <v>797.94</v>
      </c>
      <c r="V373">
        <v>544.80999999999995</v>
      </c>
      <c r="W373">
        <f>retail_business_table[[#This Row],[discount]]*100</f>
        <v>0</v>
      </c>
    </row>
    <row r="374" spans="1:23" x14ac:dyDescent="0.25">
      <c r="A374" s="1" t="s">
        <v>877</v>
      </c>
      <c r="B374" s="2">
        <v>45791</v>
      </c>
      <c r="C374" s="1" t="s">
        <v>547</v>
      </c>
      <c r="D374" s="1" t="s">
        <v>24</v>
      </c>
      <c r="E374" s="2">
        <v>29791</v>
      </c>
      <c r="F374" s="1" t="s">
        <v>548</v>
      </c>
      <c r="G374" s="2">
        <v>45184</v>
      </c>
      <c r="H374" s="1" t="s">
        <v>135</v>
      </c>
      <c r="I374" s="1" t="s">
        <v>136</v>
      </c>
      <c r="J374" s="1" t="s">
        <v>80</v>
      </c>
      <c r="K374" s="1" t="s">
        <v>100</v>
      </c>
      <c r="L374">
        <v>1015.76</v>
      </c>
      <c r="M374">
        <v>584.4</v>
      </c>
      <c r="N374" s="1" t="s">
        <v>66</v>
      </c>
      <c r="O374" s="1" t="s">
        <v>67</v>
      </c>
      <c r="P374" s="1" t="s">
        <v>68</v>
      </c>
      <c r="Q374">
        <v>2</v>
      </c>
      <c r="R374">
        <v>0.05</v>
      </c>
      <c r="S374" s="1" t="s">
        <v>88</v>
      </c>
      <c r="T374">
        <v>1929.944</v>
      </c>
      <c r="U374">
        <v>1168.8</v>
      </c>
      <c r="V374">
        <v>761.14400000000001</v>
      </c>
      <c r="W374">
        <f>retail_business_table[[#This Row],[discount]]*100</f>
        <v>5</v>
      </c>
    </row>
    <row r="375" spans="1:23" x14ac:dyDescent="0.25">
      <c r="A375" s="1" t="s">
        <v>878</v>
      </c>
      <c r="B375" s="2">
        <v>45857</v>
      </c>
      <c r="C375" s="1" t="s">
        <v>303</v>
      </c>
      <c r="D375" s="1" t="s">
        <v>24</v>
      </c>
      <c r="E375" s="2">
        <v>37990</v>
      </c>
      <c r="F375" s="1" t="s">
        <v>304</v>
      </c>
      <c r="G375" s="2">
        <v>45538</v>
      </c>
      <c r="H375" s="1" t="s">
        <v>170</v>
      </c>
      <c r="I375" s="1" t="s">
        <v>171</v>
      </c>
      <c r="J375" s="1" t="s">
        <v>28</v>
      </c>
      <c r="K375" s="1" t="s">
        <v>39</v>
      </c>
      <c r="L375">
        <v>1134.8</v>
      </c>
      <c r="M375">
        <v>675.1</v>
      </c>
      <c r="N375" s="1" t="s">
        <v>73</v>
      </c>
      <c r="O375" s="1" t="s">
        <v>74</v>
      </c>
      <c r="P375" s="1" t="s">
        <v>52</v>
      </c>
      <c r="Q375">
        <v>1</v>
      </c>
      <c r="R375">
        <v>0.15</v>
      </c>
      <c r="S375" s="1" t="s">
        <v>88</v>
      </c>
      <c r="T375">
        <v>964.58</v>
      </c>
      <c r="U375">
        <v>675.1</v>
      </c>
      <c r="V375">
        <v>289.48</v>
      </c>
      <c r="W375">
        <f>retail_business_table[[#This Row],[discount]]*100</f>
        <v>15</v>
      </c>
    </row>
    <row r="376" spans="1:23" x14ac:dyDescent="0.25">
      <c r="A376" s="1" t="s">
        <v>879</v>
      </c>
      <c r="B376" s="2">
        <v>45241</v>
      </c>
      <c r="C376" s="1" t="s">
        <v>770</v>
      </c>
      <c r="D376" s="1" t="s">
        <v>24</v>
      </c>
      <c r="E376" s="2">
        <v>26671</v>
      </c>
      <c r="F376" s="1" t="s">
        <v>771</v>
      </c>
      <c r="G376" s="2">
        <v>45075</v>
      </c>
      <c r="H376" s="1" t="s">
        <v>246</v>
      </c>
      <c r="I376" s="1" t="s">
        <v>247</v>
      </c>
      <c r="J376" s="1" t="s">
        <v>28</v>
      </c>
      <c r="K376" s="1" t="s">
        <v>39</v>
      </c>
      <c r="L376">
        <v>429.15</v>
      </c>
      <c r="M376">
        <v>258.72000000000003</v>
      </c>
      <c r="N376" s="1" t="s">
        <v>66</v>
      </c>
      <c r="O376" s="1" t="s">
        <v>67</v>
      </c>
      <c r="P376" s="1" t="s">
        <v>68</v>
      </c>
      <c r="Q376">
        <v>4</v>
      </c>
      <c r="R376">
        <v>0.15</v>
      </c>
      <c r="S376" s="1" t="s">
        <v>69</v>
      </c>
      <c r="T376">
        <v>1459.11</v>
      </c>
      <c r="U376">
        <v>1034.8800000000001</v>
      </c>
      <c r="V376">
        <v>424.23</v>
      </c>
      <c r="W376">
        <f>retail_business_table[[#This Row],[discount]]*100</f>
        <v>15</v>
      </c>
    </row>
    <row r="377" spans="1:23" x14ac:dyDescent="0.25">
      <c r="A377" s="1" t="s">
        <v>880</v>
      </c>
      <c r="B377" s="2">
        <v>45805</v>
      </c>
      <c r="C377" s="1" t="s">
        <v>445</v>
      </c>
      <c r="D377" s="1" t="s">
        <v>24</v>
      </c>
      <c r="E377" s="2">
        <v>21996</v>
      </c>
      <c r="F377" s="1" t="s">
        <v>446</v>
      </c>
      <c r="G377" s="2">
        <v>44455</v>
      </c>
      <c r="H377" s="1" t="s">
        <v>175</v>
      </c>
      <c r="I377" s="1" t="s">
        <v>176</v>
      </c>
      <c r="J377" s="1" t="s">
        <v>28</v>
      </c>
      <c r="K377" s="1" t="s">
        <v>29</v>
      </c>
      <c r="L377">
        <v>540.94000000000005</v>
      </c>
      <c r="M377">
        <v>398.25</v>
      </c>
      <c r="N377" s="1" t="s">
        <v>50</v>
      </c>
      <c r="O377" s="1" t="s">
        <v>51</v>
      </c>
      <c r="P377" s="1" t="s">
        <v>52</v>
      </c>
      <c r="Q377">
        <v>1</v>
      </c>
      <c r="R377">
        <v>0.05</v>
      </c>
      <c r="S377" s="1" t="s">
        <v>33</v>
      </c>
      <c r="T377">
        <v>513.89300000000003</v>
      </c>
      <c r="U377">
        <v>398.25</v>
      </c>
      <c r="V377">
        <v>115.643</v>
      </c>
      <c r="W377">
        <f>retail_business_table[[#This Row],[discount]]*100</f>
        <v>5</v>
      </c>
    </row>
    <row r="378" spans="1:23" x14ac:dyDescent="0.25">
      <c r="A378" s="1" t="s">
        <v>881</v>
      </c>
      <c r="B378" s="2">
        <v>45435</v>
      </c>
      <c r="C378" s="1" t="s">
        <v>882</v>
      </c>
      <c r="D378" s="1" t="s">
        <v>24</v>
      </c>
      <c r="E378" s="2">
        <v>35712</v>
      </c>
      <c r="F378" s="1" t="s">
        <v>883</v>
      </c>
      <c r="G378" s="2">
        <v>45823</v>
      </c>
      <c r="H378" s="1" t="s">
        <v>37</v>
      </c>
      <c r="I378" s="1" t="s">
        <v>38</v>
      </c>
      <c r="J378" s="1" t="s">
        <v>28</v>
      </c>
      <c r="K378" s="1" t="s">
        <v>39</v>
      </c>
      <c r="L378">
        <v>29.24</v>
      </c>
      <c r="M378">
        <v>15.28</v>
      </c>
      <c r="N378" s="1" t="s">
        <v>73</v>
      </c>
      <c r="O378" s="1" t="s">
        <v>74</v>
      </c>
      <c r="P378" s="1" t="s">
        <v>52</v>
      </c>
      <c r="Q378">
        <v>3</v>
      </c>
      <c r="R378">
        <v>0.1</v>
      </c>
      <c r="S378" s="1" t="s">
        <v>69</v>
      </c>
      <c r="T378">
        <v>78.947999999999993</v>
      </c>
      <c r="U378">
        <v>45.84</v>
      </c>
      <c r="V378">
        <v>33.107999999999997</v>
      </c>
      <c r="W378">
        <f>retail_business_table[[#This Row],[discount]]*100</f>
        <v>10</v>
      </c>
    </row>
    <row r="379" spans="1:23" x14ac:dyDescent="0.25">
      <c r="A379" s="1" t="s">
        <v>884</v>
      </c>
      <c r="B379" s="2">
        <v>45709</v>
      </c>
      <c r="C379" s="1" t="s">
        <v>754</v>
      </c>
      <c r="D379" s="1" t="s">
        <v>24</v>
      </c>
      <c r="E379" s="2">
        <v>32411</v>
      </c>
      <c r="F379" s="1" t="s">
        <v>755</v>
      </c>
      <c r="G379" s="2">
        <v>45671</v>
      </c>
      <c r="H379" s="1" t="s">
        <v>118</v>
      </c>
      <c r="I379" s="1" t="s">
        <v>119</v>
      </c>
      <c r="J379" s="1" t="s">
        <v>48</v>
      </c>
      <c r="K379" s="1" t="s">
        <v>94</v>
      </c>
      <c r="L379">
        <v>428.05</v>
      </c>
      <c r="M379">
        <v>246.07</v>
      </c>
      <c r="N379" s="1" t="s">
        <v>50</v>
      </c>
      <c r="O379" s="1" t="s">
        <v>51</v>
      </c>
      <c r="P379" s="1" t="s">
        <v>52</v>
      </c>
      <c r="Q379">
        <v>5</v>
      </c>
      <c r="R379">
        <v>0.05</v>
      </c>
      <c r="S379" s="1" t="s">
        <v>53</v>
      </c>
      <c r="T379">
        <v>2033.2375</v>
      </c>
      <c r="U379">
        <v>1230.3499999999999</v>
      </c>
      <c r="V379">
        <v>802.88750000000005</v>
      </c>
      <c r="W379">
        <f>retail_business_table[[#This Row],[discount]]*100</f>
        <v>5</v>
      </c>
    </row>
    <row r="380" spans="1:23" x14ac:dyDescent="0.25">
      <c r="A380" s="1" t="s">
        <v>885</v>
      </c>
      <c r="B380" s="2">
        <v>45335</v>
      </c>
      <c r="C380" s="1" t="s">
        <v>743</v>
      </c>
      <c r="D380" s="1" t="s">
        <v>62</v>
      </c>
      <c r="E380" s="2">
        <v>37614</v>
      </c>
      <c r="F380" s="1" t="s">
        <v>744</v>
      </c>
      <c r="G380" s="2">
        <v>44855</v>
      </c>
      <c r="H380" s="1" t="s">
        <v>85</v>
      </c>
      <c r="I380" s="1" t="s">
        <v>86</v>
      </c>
      <c r="J380" s="1" t="s">
        <v>28</v>
      </c>
      <c r="K380" s="1" t="s">
        <v>87</v>
      </c>
      <c r="L380">
        <v>1396.22</v>
      </c>
      <c r="M380">
        <v>1004.09</v>
      </c>
      <c r="N380" s="1" t="s">
        <v>30</v>
      </c>
      <c r="O380" s="1" t="s">
        <v>31</v>
      </c>
      <c r="P380" s="1" t="s">
        <v>32</v>
      </c>
      <c r="Q380">
        <v>1</v>
      </c>
      <c r="R380">
        <v>0.05</v>
      </c>
      <c r="S380" s="1" t="s">
        <v>53</v>
      </c>
      <c r="T380">
        <v>1326.4090000000001</v>
      </c>
      <c r="U380">
        <v>1004.09</v>
      </c>
      <c r="V380">
        <v>322.31900000000002</v>
      </c>
      <c r="W380">
        <f>retail_business_table[[#This Row],[discount]]*100</f>
        <v>5</v>
      </c>
    </row>
    <row r="381" spans="1:23" x14ac:dyDescent="0.25">
      <c r="A381" s="1" t="s">
        <v>886</v>
      </c>
      <c r="B381" s="2">
        <v>45704</v>
      </c>
      <c r="C381" s="1" t="s">
        <v>278</v>
      </c>
      <c r="D381" s="1" t="s">
        <v>24</v>
      </c>
      <c r="E381" s="2">
        <v>22435</v>
      </c>
      <c r="F381" s="1" t="s">
        <v>279</v>
      </c>
      <c r="G381" s="2">
        <v>45087</v>
      </c>
      <c r="H381" s="1" t="s">
        <v>319</v>
      </c>
      <c r="I381" s="1" t="s">
        <v>320</v>
      </c>
      <c r="J381" s="1" t="s">
        <v>48</v>
      </c>
      <c r="K381" s="1" t="s">
        <v>131</v>
      </c>
      <c r="L381">
        <v>1194.1199999999999</v>
      </c>
      <c r="M381">
        <v>838.95</v>
      </c>
      <c r="N381" s="1" t="s">
        <v>40</v>
      </c>
      <c r="O381" s="1" t="s">
        <v>41</v>
      </c>
      <c r="P381" s="1" t="s">
        <v>42</v>
      </c>
      <c r="Q381">
        <v>1</v>
      </c>
      <c r="R381">
        <v>0.1</v>
      </c>
      <c r="S381" s="1" t="s">
        <v>53</v>
      </c>
      <c r="T381">
        <v>1074.7080000000001</v>
      </c>
      <c r="U381">
        <v>838.95</v>
      </c>
      <c r="V381">
        <v>235.75800000000001</v>
      </c>
      <c r="W381">
        <f>retail_business_table[[#This Row],[discount]]*100</f>
        <v>10</v>
      </c>
    </row>
    <row r="382" spans="1:23" x14ac:dyDescent="0.25">
      <c r="A382" s="1" t="s">
        <v>887</v>
      </c>
      <c r="B382" s="2">
        <v>45583</v>
      </c>
      <c r="C382" s="1" t="s">
        <v>695</v>
      </c>
      <c r="D382" s="1" t="s">
        <v>24</v>
      </c>
      <c r="E382" s="2">
        <v>31478</v>
      </c>
      <c r="F382" s="1" t="s">
        <v>696</v>
      </c>
      <c r="G382" s="2">
        <v>45172</v>
      </c>
      <c r="H382" s="1" t="s">
        <v>442</v>
      </c>
      <c r="I382" s="1" t="s">
        <v>443</v>
      </c>
      <c r="J382" s="1" t="s">
        <v>28</v>
      </c>
      <c r="K382" s="1" t="s">
        <v>125</v>
      </c>
      <c r="L382">
        <v>564.41999999999996</v>
      </c>
      <c r="M382">
        <v>293.95999999999998</v>
      </c>
      <c r="N382" s="1" t="s">
        <v>30</v>
      </c>
      <c r="O382" s="1" t="s">
        <v>31</v>
      </c>
      <c r="P382" s="1" t="s">
        <v>32</v>
      </c>
      <c r="Q382">
        <v>4</v>
      </c>
      <c r="R382">
        <v>0.15</v>
      </c>
      <c r="S382" s="1" t="s">
        <v>69</v>
      </c>
      <c r="T382">
        <v>1919.028</v>
      </c>
      <c r="U382">
        <v>1175.8399999999999</v>
      </c>
      <c r="V382">
        <v>743.18799999999999</v>
      </c>
      <c r="W382">
        <f>retail_business_table[[#This Row],[discount]]*100</f>
        <v>15</v>
      </c>
    </row>
    <row r="383" spans="1:23" x14ac:dyDescent="0.25">
      <c r="A383" s="1" t="s">
        <v>888</v>
      </c>
      <c r="B383" s="2">
        <v>45500</v>
      </c>
      <c r="C383" s="1" t="s">
        <v>743</v>
      </c>
      <c r="D383" s="1" t="s">
        <v>62</v>
      </c>
      <c r="E383" s="2">
        <v>37614</v>
      </c>
      <c r="F383" s="1" t="s">
        <v>744</v>
      </c>
      <c r="G383" s="2">
        <v>44855</v>
      </c>
      <c r="H383" s="1" t="s">
        <v>180</v>
      </c>
      <c r="I383" s="1" t="s">
        <v>181</v>
      </c>
      <c r="J383" s="1" t="s">
        <v>80</v>
      </c>
      <c r="K383" s="1" t="s">
        <v>100</v>
      </c>
      <c r="L383">
        <v>1227.24</v>
      </c>
      <c r="M383">
        <v>977.09</v>
      </c>
      <c r="N383" s="1" t="s">
        <v>40</v>
      </c>
      <c r="O383" s="1" t="s">
        <v>41</v>
      </c>
      <c r="P383" s="1" t="s">
        <v>42</v>
      </c>
      <c r="Q383">
        <v>2</v>
      </c>
      <c r="R383">
        <v>0.15</v>
      </c>
      <c r="S383" s="1" t="s">
        <v>69</v>
      </c>
      <c r="T383">
        <v>2086.308</v>
      </c>
      <c r="U383">
        <v>1954.18</v>
      </c>
      <c r="V383">
        <v>132.12799999999999</v>
      </c>
      <c r="W383">
        <f>retail_business_table[[#This Row],[discount]]*100</f>
        <v>15</v>
      </c>
    </row>
    <row r="384" spans="1:23" x14ac:dyDescent="0.25">
      <c r="A384" s="1" t="s">
        <v>889</v>
      </c>
      <c r="B384" s="2">
        <v>45714</v>
      </c>
      <c r="C384" s="1" t="s">
        <v>215</v>
      </c>
      <c r="D384" s="1" t="s">
        <v>24</v>
      </c>
      <c r="E384" s="2">
        <v>38555</v>
      </c>
      <c r="F384" s="1" t="s">
        <v>216</v>
      </c>
      <c r="G384" s="2">
        <v>44145</v>
      </c>
      <c r="H384" s="1" t="s">
        <v>212</v>
      </c>
      <c r="I384" s="1" t="s">
        <v>213</v>
      </c>
      <c r="J384" s="1" t="s">
        <v>48</v>
      </c>
      <c r="K384" s="1" t="s">
        <v>49</v>
      </c>
      <c r="L384">
        <v>1952.65</v>
      </c>
      <c r="M384">
        <v>1451.27</v>
      </c>
      <c r="N384" s="1" t="s">
        <v>30</v>
      </c>
      <c r="O384" s="1" t="s">
        <v>31</v>
      </c>
      <c r="P384" s="1" t="s">
        <v>32</v>
      </c>
      <c r="Q384">
        <v>2</v>
      </c>
      <c r="R384">
        <v>0.15</v>
      </c>
      <c r="S384" s="1" t="s">
        <v>88</v>
      </c>
      <c r="T384">
        <v>3319.5050000000001</v>
      </c>
      <c r="U384">
        <v>2902.54</v>
      </c>
      <c r="V384">
        <v>416.96499999999997</v>
      </c>
      <c r="W384">
        <f>retail_business_table[[#This Row],[discount]]*100</f>
        <v>15</v>
      </c>
    </row>
    <row r="385" spans="1:23" x14ac:dyDescent="0.25">
      <c r="A385" s="1" t="s">
        <v>890</v>
      </c>
      <c r="B385" s="2">
        <v>45776</v>
      </c>
      <c r="C385" s="1" t="s">
        <v>828</v>
      </c>
      <c r="D385" s="1" t="s">
        <v>62</v>
      </c>
      <c r="E385" s="2">
        <v>23256</v>
      </c>
      <c r="F385" s="1" t="s">
        <v>829</v>
      </c>
      <c r="G385" s="2">
        <v>44258</v>
      </c>
      <c r="H385" s="1" t="s">
        <v>151</v>
      </c>
      <c r="I385" s="1" t="s">
        <v>152</v>
      </c>
      <c r="J385" s="1" t="s">
        <v>48</v>
      </c>
      <c r="K385" s="1" t="s">
        <v>153</v>
      </c>
      <c r="L385">
        <v>1474.12</v>
      </c>
      <c r="M385">
        <v>764.02</v>
      </c>
      <c r="N385" s="1" t="s">
        <v>40</v>
      </c>
      <c r="O385" s="1" t="s">
        <v>41</v>
      </c>
      <c r="P385" s="1" t="s">
        <v>42</v>
      </c>
      <c r="Q385">
        <v>4</v>
      </c>
      <c r="R385">
        <v>0.05</v>
      </c>
      <c r="S385" s="1" t="s">
        <v>53</v>
      </c>
      <c r="T385">
        <v>5601.6559999999999</v>
      </c>
      <c r="U385">
        <v>3056.08</v>
      </c>
      <c r="V385">
        <v>2545.576</v>
      </c>
      <c r="W385">
        <f>retail_business_table[[#This Row],[discount]]*100</f>
        <v>5</v>
      </c>
    </row>
    <row r="386" spans="1:23" x14ac:dyDescent="0.25">
      <c r="A386" s="1" t="s">
        <v>891</v>
      </c>
      <c r="B386" s="2">
        <v>45616</v>
      </c>
      <c r="C386" s="1" t="s">
        <v>770</v>
      </c>
      <c r="D386" s="1" t="s">
        <v>24</v>
      </c>
      <c r="E386" s="2">
        <v>26671</v>
      </c>
      <c r="F386" s="1" t="s">
        <v>771</v>
      </c>
      <c r="G386" s="2">
        <v>45075</v>
      </c>
      <c r="H386" s="1" t="s">
        <v>151</v>
      </c>
      <c r="I386" s="1" t="s">
        <v>152</v>
      </c>
      <c r="J386" s="1" t="s">
        <v>48</v>
      </c>
      <c r="K386" s="1" t="s">
        <v>153</v>
      </c>
      <c r="L386">
        <v>1474.12</v>
      </c>
      <c r="M386">
        <v>764.02</v>
      </c>
      <c r="N386" s="1" t="s">
        <v>30</v>
      </c>
      <c r="O386" s="1" t="s">
        <v>31</v>
      </c>
      <c r="P386" s="1" t="s">
        <v>32</v>
      </c>
      <c r="Q386">
        <v>2</v>
      </c>
      <c r="R386">
        <v>0.1</v>
      </c>
      <c r="S386" s="1" t="s">
        <v>88</v>
      </c>
      <c r="T386">
        <v>2653.4160000000002</v>
      </c>
      <c r="U386">
        <v>1528.04</v>
      </c>
      <c r="V386">
        <v>1125.376</v>
      </c>
      <c r="W386">
        <f>retail_business_table[[#This Row],[discount]]*100</f>
        <v>10</v>
      </c>
    </row>
    <row r="387" spans="1:23" x14ac:dyDescent="0.25">
      <c r="A387" s="1" t="s">
        <v>892</v>
      </c>
      <c r="B387" s="2">
        <v>45490</v>
      </c>
      <c r="C387" s="1" t="s">
        <v>331</v>
      </c>
      <c r="D387" s="1" t="s">
        <v>24</v>
      </c>
      <c r="E387" s="2">
        <v>20358</v>
      </c>
      <c r="F387" s="1" t="s">
        <v>332</v>
      </c>
      <c r="G387" s="2">
        <v>45869</v>
      </c>
      <c r="H387" s="1" t="s">
        <v>442</v>
      </c>
      <c r="I387" s="1" t="s">
        <v>443</v>
      </c>
      <c r="J387" s="1" t="s">
        <v>28</v>
      </c>
      <c r="K387" s="1" t="s">
        <v>125</v>
      </c>
      <c r="L387">
        <v>564.41999999999996</v>
      </c>
      <c r="M387">
        <v>293.95999999999998</v>
      </c>
      <c r="N387" s="1" t="s">
        <v>30</v>
      </c>
      <c r="O387" s="1" t="s">
        <v>31</v>
      </c>
      <c r="P387" s="1" t="s">
        <v>32</v>
      </c>
      <c r="Q387">
        <v>1</v>
      </c>
      <c r="R387">
        <v>0.05</v>
      </c>
      <c r="S387" s="1" t="s">
        <v>88</v>
      </c>
      <c r="T387">
        <v>536.19899999999996</v>
      </c>
      <c r="U387">
        <v>293.95999999999998</v>
      </c>
      <c r="V387">
        <v>242.239</v>
      </c>
      <c r="W387">
        <f>retail_business_table[[#This Row],[discount]]*100</f>
        <v>5</v>
      </c>
    </row>
    <row r="388" spans="1:23" x14ac:dyDescent="0.25">
      <c r="A388" s="1" t="s">
        <v>893</v>
      </c>
      <c r="B388" s="2">
        <v>45397</v>
      </c>
      <c r="C388" s="1" t="s">
        <v>894</v>
      </c>
      <c r="D388" s="1" t="s">
        <v>24</v>
      </c>
      <c r="E388" s="2">
        <v>24029</v>
      </c>
      <c r="F388" s="1" t="s">
        <v>895</v>
      </c>
      <c r="G388" s="2">
        <v>44937</v>
      </c>
      <c r="H388" s="1" t="s">
        <v>145</v>
      </c>
      <c r="I388" s="1" t="s">
        <v>146</v>
      </c>
      <c r="J388" s="1" t="s">
        <v>48</v>
      </c>
      <c r="K388" s="1" t="s">
        <v>147</v>
      </c>
      <c r="L388">
        <v>248.57</v>
      </c>
      <c r="M388">
        <v>190.67</v>
      </c>
      <c r="N388" s="1" t="s">
        <v>40</v>
      </c>
      <c r="O388" s="1" t="s">
        <v>41</v>
      </c>
      <c r="P388" s="1" t="s">
        <v>42</v>
      </c>
      <c r="Q388">
        <v>5</v>
      </c>
      <c r="R388">
        <v>0</v>
      </c>
      <c r="S388" s="1" t="s">
        <v>88</v>
      </c>
      <c r="T388">
        <v>1242.8499999999999</v>
      </c>
      <c r="U388">
        <v>953.35</v>
      </c>
      <c r="V388">
        <v>289.5</v>
      </c>
      <c r="W388">
        <f>retail_business_table[[#This Row],[discount]]*100</f>
        <v>0</v>
      </c>
    </row>
    <row r="389" spans="1:23" x14ac:dyDescent="0.25">
      <c r="A389" s="1" t="s">
        <v>896</v>
      </c>
      <c r="B389" s="2">
        <v>45254</v>
      </c>
      <c r="C389" s="1" t="s">
        <v>423</v>
      </c>
      <c r="D389" s="1" t="s">
        <v>24</v>
      </c>
      <c r="E389" s="2">
        <v>35433</v>
      </c>
      <c r="F389" s="1" t="s">
        <v>424</v>
      </c>
      <c r="G389" s="2">
        <v>44735</v>
      </c>
      <c r="H389" s="1" t="s">
        <v>129</v>
      </c>
      <c r="I389" s="1" t="s">
        <v>130</v>
      </c>
      <c r="J389" s="1" t="s">
        <v>48</v>
      </c>
      <c r="K389" s="1" t="s">
        <v>131</v>
      </c>
      <c r="L389">
        <v>1487.41</v>
      </c>
      <c r="M389">
        <v>813.07</v>
      </c>
      <c r="N389" s="1" t="s">
        <v>73</v>
      </c>
      <c r="O389" s="1" t="s">
        <v>74</v>
      </c>
      <c r="P389" s="1" t="s">
        <v>52</v>
      </c>
      <c r="Q389">
        <v>5</v>
      </c>
      <c r="R389">
        <v>0.05</v>
      </c>
      <c r="S389" s="1" t="s">
        <v>53</v>
      </c>
      <c r="T389">
        <v>7065.1975000000002</v>
      </c>
      <c r="U389">
        <v>4065.35</v>
      </c>
      <c r="V389">
        <v>2999.8474999999999</v>
      </c>
      <c r="W389">
        <f>retail_business_table[[#This Row],[discount]]*100</f>
        <v>5</v>
      </c>
    </row>
    <row r="390" spans="1:23" x14ac:dyDescent="0.25">
      <c r="A390" s="1" t="s">
        <v>897</v>
      </c>
      <c r="B390" s="2">
        <v>45584</v>
      </c>
      <c r="C390" s="1" t="s">
        <v>898</v>
      </c>
      <c r="D390" s="1" t="s">
        <v>62</v>
      </c>
      <c r="E390" s="2">
        <v>37570</v>
      </c>
      <c r="F390" s="1" t="s">
        <v>899</v>
      </c>
      <c r="G390" s="2">
        <v>44274</v>
      </c>
      <c r="H390" s="1" t="s">
        <v>188</v>
      </c>
      <c r="I390" s="1" t="s">
        <v>189</v>
      </c>
      <c r="J390" s="1" t="s">
        <v>28</v>
      </c>
      <c r="K390" s="1" t="s">
        <v>125</v>
      </c>
      <c r="L390">
        <v>323.92</v>
      </c>
      <c r="M390">
        <v>242.98</v>
      </c>
      <c r="N390" s="1" t="s">
        <v>30</v>
      </c>
      <c r="O390" s="1" t="s">
        <v>31</v>
      </c>
      <c r="P390" s="1" t="s">
        <v>32</v>
      </c>
      <c r="Q390">
        <v>3</v>
      </c>
      <c r="R390">
        <v>0</v>
      </c>
      <c r="S390" s="1" t="s">
        <v>69</v>
      </c>
      <c r="T390">
        <v>971.76</v>
      </c>
      <c r="U390">
        <v>728.94</v>
      </c>
      <c r="V390">
        <v>242.82</v>
      </c>
      <c r="W390">
        <f>retail_business_table[[#This Row],[discount]]*100</f>
        <v>0</v>
      </c>
    </row>
    <row r="391" spans="1:23" x14ac:dyDescent="0.25">
      <c r="A391" s="1" t="s">
        <v>900</v>
      </c>
      <c r="B391" s="2">
        <v>45818</v>
      </c>
      <c r="C391" s="1" t="s">
        <v>423</v>
      </c>
      <c r="D391" s="1" t="s">
        <v>24</v>
      </c>
      <c r="E391" s="2">
        <v>35433</v>
      </c>
      <c r="F391" s="1" t="s">
        <v>424</v>
      </c>
      <c r="G391" s="2">
        <v>44735</v>
      </c>
      <c r="H391" s="1" t="s">
        <v>113</v>
      </c>
      <c r="I391" s="1" t="s">
        <v>114</v>
      </c>
      <c r="J391" s="1" t="s">
        <v>28</v>
      </c>
      <c r="K391" s="1" t="s">
        <v>87</v>
      </c>
      <c r="L391">
        <v>1216.3599999999999</v>
      </c>
      <c r="M391">
        <v>794.8</v>
      </c>
      <c r="N391" s="1" t="s">
        <v>66</v>
      </c>
      <c r="O391" s="1" t="s">
        <v>67</v>
      </c>
      <c r="P391" s="1" t="s">
        <v>68</v>
      </c>
      <c r="Q391">
        <v>4</v>
      </c>
      <c r="R391">
        <v>0.05</v>
      </c>
      <c r="S391" s="1" t="s">
        <v>69</v>
      </c>
      <c r="T391">
        <v>4622.1679999999997</v>
      </c>
      <c r="U391">
        <v>3179.2</v>
      </c>
      <c r="V391">
        <v>1442.9680000000001</v>
      </c>
      <c r="W391">
        <f>retail_business_table[[#This Row],[discount]]*100</f>
        <v>5</v>
      </c>
    </row>
    <row r="392" spans="1:23" x14ac:dyDescent="0.25">
      <c r="A392" s="1" t="s">
        <v>901</v>
      </c>
      <c r="B392" s="2">
        <v>45575</v>
      </c>
      <c r="C392" s="1" t="s">
        <v>607</v>
      </c>
      <c r="D392" s="1" t="s">
        <v>62</v>
      </c>
      <c r="E392" s="2">
        <v>35236</v>
      </c>
      <c r="F392" s="1" t="s">
        <v>608</v>
      </c>
      <c r="G392" s="2">
        <v>45242</v>
      </c>
      <c r="H392" s="1" t="s">
        <v>85</v>
      </c>
      <c r="I392" s="1" t="s">
        <v>86</v>
      </c>
      <c r="J392" s="1" t="s">
        <v>28</v>
      </c>
      <c r="K392" s="1" t="s">
        <v>87</v>
      </c>
      <c r="L392">
        <v>1396.22</v>
      </c>
      <c r="M392">
        <v>1004.09</v>
      </c>
      <c r="N392" s="1" t="s">
        <v>50</v>
      </c>
      <c r="O392" s="1" t="s">
        <v>51</v>
      </c>
      <c r="P392" s="1" t="s">
        <v>52</v>
      </c>
      <c r="Q392">
        <v>5</v>
      </c>
      <c r="R392">
        <v>0.1</v>
      </c>
      <c r="S392" s="1" t="s">
        <v>33</v>
      </c>
      <c r="T392">
        <v>6282.99</v>
      </c>
      <c r="U392">
        <v>5020.45</v>
      </c>
      <c r="V392">
        <v>1262.54</v>
      </c>
      <c r="W392">
        <f>retail_business_table[[#This Row],[discount]]*100</f>
        <v>10</v>
      </c>
    </row>
    <row r="393" spans="1:23" x14ac:dyDescent="0.25">
      <c r="A393" s="1" t="s">
        <v>902</v>
      </c>
      <c r="B393" s="2">
        <v>45574</v>
      </c>
      <c r="C393" s="1" t="s">
        <v>204</v>
      </c>
      <c r="D393" s="1" t="s">
        <v>62</v>
      </c>
      <c r="E393" s="2">
        <v>38361</v>
      </c>
      <c r="F393" s="1" t="s">
        <v>205</v>
      </c>
      <c r="G393" s="2">
        <v>45068</v>
      </c>
      <c r="H393" s="1" t="s">
        <v>228</v>
      </c>
      <c r="I393" s="1" t="s">
        <v>229</v>
      </c>
      <c r="J393" s="1" t="s">
        <v>48</v>
      </c>
      <c r="K393" s="1" t="s">
        <v>49</v>
      </c>
      <c r="L393">
        <v>1635.01</v>
      </c>
      <c r="M393">
        <v>1043.29</v>
      </c>
      <c r="N393" s="1" t="s">
        <v>40</v>
      </c>
      <c r="O393" s="1" t="s">
        <v>41</v>
      </c>
      <c r="P393" s="1" t="s">
        <v>42</v>
      </c>
      <c r="Q393">
        <v>5</v>
      </c>
      <c r="R393">
        <v>0.1</v>
      </c>
      <c r="S393" s="1" t="s">
        <v>33</v>
      </c>
      <c r="T393">
        <v>7357.5450000000001</v>
      </c>
      <c r="U393">
        <v>5216.45</v>
      </c>
      <c r="V393">
        <v>2141.0949999999998</v>
      </c>
      <c r="W393">
        <f>retail_business_table[[#This Row],[discount]]*100</f>
        <v>10</v>
      </c>
    </row>
    <row r="394" spans="1:23" x14ac:dyDescent="0.25">
      <c r="A394" s="1" t="s">
        <v>903</v>
      </c>
      <c r="B394" s="2">
        <v>45649</v>
      </c>
      <c r="C394" s="1" t="s">
        <v>904</v>
      </c>
      <c r="D394" s="1" t="s">
        <v>24</v>
      </c>
      <c r="E394" s="2">
        <v>26914</v>
      </c>
      <c r="F394" s="1" t="s">
        <v>905</v>
      </c>
      <c r="G394" s="2">
        <v>44266</v>
      </c>
      <c r="H394" s="1" t="s">
        <v>352</v>
      </c>
      <c r="I394" s="1" t="s">
        <v>353</v>
      </c>
      <c r="J394" s="1" t="s">
        <v>80</v>
      </c>
      <c r="K394" s="1" t="s">
        <v>81</v>
      </c>
      <c r="L394">
        <v>1095.72</v>
      </c>
      <c r="M394">
        <v>822.2</v>
      </c>
      <c r="N394" s="1" t="s">
        <v>30</v>
      </c>
      <c r="O394" s="1" t="s">
        <v>31</v>
      </c>
      <c r="P394" s="1" t="s">
        <v>32</v>
      </c>
      <c r="Q394">
        <v>5</v>
      </c>
      <c r="R394">
        <v>0.15</v>
      </c>
      <c r="S394" s="1" t="s">
        <v>53</v>
      </c>
      <c r="T394">
        <v>4656.8100000000004</v>
      </c>
      <c r="U394">
        <v>4111</v>
      </c>
      <c r="V394">
        <v>545.80999999999995</v>
      </c>
      <c r="W394">
        <f>retail_business_table[[#This Row],[discount]]*100</f>
        <v>15</v>
      </c>
    </row>
    <row r="395" spans="1:23" x14ac:dyDescent="0.25">
      <c r="A395" s="1" t="s">
        <v>906</v>
      </c>
      <c r="B395" s="2">
        <v>45419</v>
      </c>
      <c r="C395" s="1" t="s">
        <v>303</v>
      </c>
      <c r="D395" s="1" t="s">
        <v>24</v>
      </c>
      <c r="E395" s="2">
        <v>37990</v>
      </c>
      <c r="F395" s="1" t="s">
        <v>304</v>
      </c>
      <c r="G395" s="2">
        <v>45538</v>
      </c>
      <c r="H395" s="1" t="s">
        <v>233</v>
      </c>
      <c r="I395" s="1" t="s">
        <v>234</v>
      </c>
      <c r="J395" s="1" t="s">
        <v>48</v>
      </c>
      <c r="K395" s="1" t="s">
        <v>153</v>
      </c>
      <c r="L395">
        <v>1673.69</v>
      </c>
      <c r="M395">
        <v>1323.38</v>
      </c>
      <c r="N395" s="1" t="s">
        <v>40</v>
      </c>
      <c r="O395" s="1" t="s">
        <v>41</v>
      </c>
      <c r="P395" s="1" t="s">
        <v>42</v>
      </c>
      <c r="Q395">
        <v>3</v>
      </c>
      <c r="R395">
        <v>0.05</v>
      </c>
      <c r="S395" s="1" t="s">
        <v>33</v>
      </c>
      <c r="T395">
        <v>4770.0164999999997</v>
      </c>
      <c r="U395">
        <v>3970.14</v>
      </c>
      <c r="V395">
        <v>799.87649999999996</v>
      </c>
      <c r="W395">
        <f>retail_business_table[[#This Row],[discount]]*100</f>
        <v>5</v>
      </c>
    </row>
    <row r="396" spans="1:23" x14ac:dyDescent="0.25">
      <c r="A396" s="1" t="s">
        <v>907</v>
      </c>
      <c r="B396" s="2">
        <v>45642</v>
      </c>
      <c r="C396" s="1" t="s">
        <v>562</v>
      </c>
      <c r="D396" s="1" t="s">
        <v>62</v>
      </c>
      <c r="E396" s="2">
        <v>32344</v>
      </c>
      <c r="F396" s="1" t="s">
        <v>563</v>
      </c>
      <c r="G396" s="2">
        <v>44826</v>
      </c>
      <c r="H396" s="1" t="s">
        <v>246</v>
      </c>
      <c r="I396" s="1" t="s">
        <v>247</v>
      </c>
      <c r="J396" s="1" t="s">
        <v>28</v>
      </c>
      <c r="K396" s="1" t="s">
        <v>39</v>
      </c>
      <c r="L396">
        <v>429.15</v>
      </c>
      <c r="M396">
        <v>258.72000000000003</v>
      </c>
      <c r="N396" s="1" t="s">
        <v>40</v>
      </c>
      <c r="O396" s="1" t="s">
        <v>41</v>
      </c>
      <c r="P396" s="1" t="s">
        <v>42</v>
      </c>
      <c r="Q396">
        <v>1</v>
      </c>
      <c r="R396">
        <v>0.05</v>
      </c>
      <c r="S396" s="1" t="s">
        <v>69</v>
      </c>
      <c r="T396">
        <v>407.6925</v>
      </c>
      <c r="U396">
        <v>258.72000000000003</v>
      </c>
      <c r="V396">
        <v>148.9725</v>
      </c>
      <c r="W396">
        <f>retail_business_table[[#This Row],[discount]]*100</f>
        <v>5</v>
      </c>
    </row>
    <row r="397" spans="1:23" x14ac:dyDescent="0.25">
      <c r="A397" s="1" t="s">
        <v>908</v>
      </c>
      <c r="B397" s="2">
        <v>45498</v>
      </c>
      <c r="C397" s="1" t="s">
        <v>809</v>
      </c>
      <c r="D397" s="1" t="s">
        <v>24</v>
      </c>
      <c r="E397" s="2">
        <v>33773</v>
      </c>
      <c r="F397" s="1" t="s">
        <v>810</v>
      </c>
      <c r="G397" s="2">
        <v>44616</v>
      </c>
      <c r="H397" s="1" t="s">
        <v>222</v>
      </c>
      <c r="I397" s="1" t="s">
        <v>223</v>
      </c>
      <c r="J397" s="1" t="s">
        <v>28</v>
      </c>
      <c r="K397" s="1" t="s">
        <v>39</v>
      </c>
      <c r="L397">
        <v>388.26</v>
      </c>
      <c r="M397">
        <v>199.3</v>
      </c>
      <c r="N397" s="1" t="s">
        <v>30</v>
      </c>
      <c r="O397" s="1" t="s">
        <v>31</v>
      </c>
      <c r="P397" s="1" t="s">
        <v>32</v>
      </c>
      <c r="Q397">
        <v>5</v>
      </c>
      <c r="R397">
        <v>0.15</v>
      </c>
      <c r="S397" s="1" t="s">
        <v>33</v>
      </c>
      <c r="T397">
        <v>1650.105</v>
      </c>
      <c r="U397">
        <v>996.5</v>
      </c>
      <c r="V397">
        <v>653.60500000000002</v>
      </c>
      <c r="W397">
        <f>retail_business_table[[#This Row],[discount]]*100</f>
        <v>15</v>
      </c>
    </row>
    <row r="398" spans="1:23" x14ac:dyDescent="0.25">
      <c r="A398" s="1" t="s">
        <v>909</v>
      </c>
      <c r="B398" s="2">
        <v>45247</v>
      </c>
      <c r="C398" s="1" t="s">
        <v>590</v>
      </c>
      <c r="D398" s="1" t="s">
        <v>24</v>
      </c>
      <c r="E398" s="2">
        <v>27339</v>
      </c>
      <c r="F398" s="1" t="s">
        <v>591</v>
      </c>
      <c r="G398" s="2">
        <v>44754</v>
      </c>
      <c r="H398" s="1" t="s">
        <v>483</v>
      </c>
      <c r="I398" s="1" t="s">
        <v>484</v>
      </c>
      <c r="J398" s="1" t="s">
        <v>28</v>
      </c>
      <c r="K398" s="1" t="s">
        <v>29</v>
      </c>
      <c r="L398">
        <v>1485.05</v>
      </c>
      <c r="M398">
        <v>988.31</v>
      </c>
      <c r="N398" s="1" t="s">
        <v>50</v>
      </c>
      <c r="O398" s="1" t="s">
        <v>51</v>
      </c>
      <c r="P398" s="1" t="s">
        <v>52</v>
      </c>
      <c r="Q398">
        <v>3</v>
      </c>
      <c r="R398">
        <v>0.05</v>
      </c>
      <c r="S398" s="1" t="s">
        <v>53</v>
      </c>
      <c r="T398">
        <v>4232.3924999999999</v>
      </c>
      <c r="U398">
        <v>2964.93</v>
      </c>
      <c r="V398">
        <v>1267.4625000000001</v>
      </c>
      <c r="W398">
        <f>retail_business_table[[#This Row],[discount]]*100</f>
        <v>5</v>
      </c>
    </row>
    <row r="399" spans="1:23" x14ac:dyDescent="0.25">
      <c r="A399" s="1" t="s">
        <v>910</v>
      </c>
      <c r="B399" s="2">
        <v>45579</v>
      </c>
      <c r="C399" s="1" t="s">
        <v>269</v>
      </c>
      <c r="D399" s="1" t="s">
        <v>62</v>
      </c>
      <c r="E399" s="2">
        <v>35515</v>
      </c>
      <c r="F399" s="1" t="s">
        <v>270</v>
      </c>
      <c r="G399" s="2">
        <v>44804</v>
      </c>
      <c r="H399" s="1" t="s">
        <v>78</v>
      </c>
      <c r="I399" s="1" t="s">
        <v>79</v>
      </c>
      <c r="J399" s="1" t="s">
        <v>80</v>
      </c>
      <c r="K399" s="1" t="s">
        <v>81</v>
      </c>
      <c r="L399">
        <v>123.19</v>
      </c>
      <c r="M399">
        <v>80.36</v>
      </c>
      <c r="N399" s="1" t="s">
        <v>50</v>
      </c>
      <c r="O399" s="1" t="s">
        <v>51</v>
      </c>
      <c r="P399" s="1" t="s">
        <v>52</v>
      </c>
      <c r="Q399">
        <v>4</v>
      </c>
      <c r="R399">
        <v>0.1</v>
      </c>
      <c r="S399" s="1" t="s">
        <v>33</v>
      </c>
      <c r="T399">
        <v>443.48399999999998</v>
      </c>
      <c r="U399">
        <v>321.44</v>
      </c>
      <c r="V399">
        <v>122.044</v>
      </c>
      <c r="W399">
        <f>retail_business_table[[#This Row],[discount]]*100</f>
        <v>10</v>
      </c>
    </row>
    <row r="400" spans="1:23" x14ac:dyDescent="0.25">
      <c r="A400" s="1" t="s">
        <v>911</v>
      </c>
      <c r="B400" s="2">
        <v>45203</v>
      </c>
      <c r="C400" s="1" t="s">
        <v>529</v>
      </c>
      <c r="D400" s="1" t="s">
        <v>62</v>
      </c>
      <c r="E400" s="2">
        <v>23491</v>
      </c>
      <c r="F400" s="1" t="s">
        <v>530</v>
      </c>
      <c r="G400" s="2">
        <v>45707</v>
      </c>
      <c r="H400" s="1" t="s">
        <v>412</v>
      </c>
      <c r="I400" s="1" t="s">
        <v>413</v>
      </c>
      <c r="J400" s="1" t="s">
        <v>48</v>
      </c>
      <c r="K400" s="1" t="s">
        <v>147</v>
      </c>
      <c r="L400">
        <v>1246.1099999999999</v>
      </c>
      <c r="M400">
        <v>833.52</v>
      </c>
      <c r="N400" s="1" t="s">
        <v>40</v>
      </c>
      <c r="O400" s="1" t="s">
        <v>41</v>
      </c>
      <c r="P400" s="1" t="s">
        <v>42</v>
      </c>
      <c r="Q400">
        <v>4</v>
      </c>
      <c r="R400">
        <v>0.15</v>
      </c>
      <c r="S400" s="1" t="s">
        <v>69</v>
      </c>
      <c r="T400">
        <v>4236.7740000000003</v>
      </c>
      <c r="U400">
        <v>3334.08</v>
      </c>
      <c r="V400">
        <v>902.69399999999996</v>
      </c>
      <c r="W400">
        <f>retail_business_table[[#This Row],[discount]]*100</f>
        <v>15</v>
      </c>
    </row>
    <row r="401" spans="1:23" x14ac:dyDescent="0.25">
      <c r="A401" s="1" t="s">
        <v>912</v>
      </c>
      <c r="B401" s="2">
        <v>45315</v>
      </c>
      <c r="C401" s="1" t="s">
        <v>258</v>
      </c>
      <c r="D401" s="1" t="s">
        <v>24</v>
      </c>
      <c r="E401" s="2">
        <v>22243</v>
      </c>
      <c r="F401" s="1" t="s">
        <v>259</v>
      </c>
      <c r="G401" s="2">
        <v>45065</v>
      </c>
      <c r="H401" s="1" t="s">
        <v>305</v>
      </c>
      <c r="I401" s="1" t="s">
        <v>306</v>
      </c>
      <c r="J401" s="1" t="s">
        <v>80</v>
      </c>
      <c r="K401" s="1" t="s">
        <v>307</v>
      </c>
      <c r="L401">
        <v>318.05</v>
      </c>
      <c r="M401">
        <v>187.34</v>
      </c>
      <c r="N401" s="1" t="s">
        <v>30</v>
      </c>
      <c r="O401" s="1" t="s">
        <v>31</v>
      </c>
      <c r="P401" s="1" t="s">
        <v>32</v>
      </c>
      <c r="Q401">
        <v>2</v>
      </c>
      <c r="R401">
        <v>0.05</v>
      </c>
      <c r="S401" s="1" t="s">
        <v>53</v>
      </c>
      <c r="T401">
        <v>604.29499999999996</v>
      </c>
      <c r="U401">
        <v>374.68</v>
      </c>
      <c r="V401">
        <v>229.61500000000001</v>
      </c>
      <c r="W401">
        <f>retail_business_table[[#This Row],[discount]]*100</f>
        <v>5</v>
      </c>
    </row>
    <row r="402" spans="1:23" x14ac:dyDescent="0.25">
      <c r="A402" s="1" t="s">
        <v>913</v>
      </c>
      <c r="B402" s="2">
        <v>45500</v>
      </c>
      <c r="C402" s="1" t="s">
        <v>709</v>
      </c>
      <c r="D402" s="1" t="s">
        <v>24</v>
      </c>
      <c r="E402" s="2">
        <v>38351</v>
      </c>
      <c r="F402" s="1" t="s">
        <v>710</v>
      </c>
      <c r="G402" s="2">
        <v>44661</v>
      </c>
      <c r="H402" s="1" t="s">
        <v>217</v>
      </c>
      <c r="I402" s="1" t="s">
        <v>218</v>
      </c>
      <c r="J402" s="1" t="s">
        <v>48</v>
      </c>
      <c r="K402" s="1" t="s">
        <v>131</v>
      </c>
      <c r="L402">
        <v>1197.18</v>
      </c>
      <c r="M402">
        <v>722.74</v>
      </c>
      <c r="N402" s="1" t="s">
        <v>73</v>
      </c>
      <c r="O402" s="1" t="s">
        <v>74</v>
      </c>
      <c r="P402" s="1" t="s">
        <v>52</v>
      </c>
      <c r="Q402">
        <v>1</v>
      </c>
      <c r="R402">
        <v>0</v>
      </c>
      <c r="S402" s="1" t="s">
        <v>88</v>
      </c>
      <c r="T402">
        <v>1197.18</v>
      </c>
      <c r="U402">
        <v>722.74</v>
      </c>
      <c r="V402">
        <v>474.44</v>
      </c>
      <c r="W402">
        <f>retail_business_table[[#This Row],[discount]]*100</f>
        <v>0</v>
      </c>
    </row>
    <row r="403" spans="1:23" x14ac:dyDescent="0.25">
      <c r="A403" s="1" t="s">
        <v>914</v>
      </c>
      <c r="B403" s="2">
        <v>45790</v>
      </c>
      <c r="C403" s="1" t="s">
        <v>571</v>
      </c>
      <c r="D403" s="1" t="s">
        <v>62</v>
      </c>
      <c r="E403" s="2">
        <v>28198</v>
      </c>
      <c r="F403" s="1" t="s">
        <v>572</v>
      </c>
      <c r="G403" s="2">
        <v>45829</v>
      </c>
      <c r="H403" s="1" t="s">
        <v>180</v>
      </c>
      <c r="I403" s="1" t="s">
        <v>181</v>
      </c>
      <c r="J403" s="1" t="s">
        <v>80</v>
      </c>
      <c r="K403" s="1" t="s">
        <v>100</v>
      </c>
      <c r="L403">
        <v>1227.24</v>
      </c>
      <c r="M403">
        <v>977.09</v>
      </c>
      <c r="N403" s="1" t="s">
        <v>66</v>
      </c>
      <c r="O403" s="1" t="s">
        <v>67</v>
      </c>
      <c r="P403" s="1" t="s">
        <v>68</v>
      </c>
      <c r="Q403">
        <v>1</v>
      </c>
      <c r="R403">
        <v>0.15</v>
      </c>
      <c r="S403" s="1" t="s">
        <v>69</v>
      </c>
      <c r="T403">
        <v>1043.154</v>
      </c>
      <c r="U403">
        <v>977.09</v>
      </c>
      <c r="V403">
        <v>66.063999999999993</v>
      </c>
      <c r="W403">
        <f>retail_business_table[[#This Row],[discount]]*100</f>
        <v>15</v>
      </c>
    </row>
    <row r="404" spans="1:23" x14ac:dyDescent="0.25">
      <c r="A404" s="1" t="s">
        <v>915</v>
      </c>
      <c r="B404" s="2">
        <v>45416</v>
      </c>
      <c r="C404" s="1" t="s">
        <v>448</v>
      </c>
      <c r="D404" s="1" t="s">
        <v>24</v>
      </c>
      <c r="E404" s="2">
        <v>36768</v>
      </c>
      <c r="F404" s="1" t="s">
        <v>449</v>
      </c>
      <c r="G404" s="2">
        <v>44715</v>
      </c>
      <c r="H404" s="1" t="s">
        <v>483</v>
      </c>
      <c r="I404" s="1" t="s">
        <v>484</v>
      </c>
      <c r="J404" s="1" t="s">
        <v>28</v>
      </c>
      <c r="K404" s="1" t="s">
        <v>29</v>
      </c>
      <c r="L404">
        <v>1485.05</v>
      </c>
      <c r="M404">
        <v>988.31</v>
      </c>
      <c r="N404" s="1" t="s">
        <v>50</v>
      </c>
      <c r="O404" s="1" t="s">
        <v>51</v>
      </c>
      <c r="P404" s="1" t="s">
        <v>52</v>
      </c>
      <c r="Q404">
        <v>1</v>
      </c>
      <c r="R404">
        <v>0.05</v>
      </c>
      <c r="S404" s="1" t="s">
        <v>88</v>
      </c>
      <c r="T404">
        <v>1410.7974999999999</v>
      </c>
      <c r="U404">
        <v>988.31</v>
      </c>
      <c r="V404">
        <v>422.48750000000001</v>
      </c>
      <c r="W404">
        <f>retail_business_table[[#This Row],[discount]]*100</f>
        <v>5</v>
      </c>
    </row>
    <row r="405" spans="1:23" x14ac:dyDescent="0.25">
      <c r="A405" s="1" t="s">
        <v>916</v>
      </c>
      <c r="B405" s="2">
        <v>45677</v>
      </c>
      <c r="C405" s="1" t="s">
        <v>684</v>
      </c>
      <c r="D405" s="1" t="s">
        <v>62</v>
      </c>
      <c r="E405" s="2">
        <v>38253</v>
      </c>
      <c r="F405" s="1" t="s">
        <v>685</v>
      </c>
      <c r="G405" s="2">
        <v>44366</v>
      </c>
      <c r="H405" s="1" t="s">
        <v>113</v>
      </c>
      <c r="I405" s="1" t="s">
        <v>114</v>
      </c>
      <c r="J405" s="1" t="s">
        <v>28</v>
      </c>
      <c r="K405" s="1" t="s">
        <v>87</v>
      </c>
      <c r="L405">
        <v>1216.3599999999999</v>
      </c>
      <c r="M405">
        <v>794.8</v>
      </c>
      <c r="N405" s="1" t="s">
        <v>73</v>
      </c>
      <c r="O405" s="1" t="s">
        <v>74</v>
      </c>
      <c r="P405" s="1" t="s">
        <v>52</v>
      </c>
      <c r="Q405">
        <v>4</v>
      </c>
      <c r="R405">
        <v>0.1</v>
      </c>
      <c r="S405" s="1" t="s">
        <v>88</v>
      </c>
      <c r="T405">
        <v>4378.8959999999997</v>
      </c>
      <c r="U405">
        <v>3179.2</v>
      </c>
      <c r="V405">
        <v>1199.6959999999999</v>
      </c>
      <c r="W405">
        <f>retail_business_table[[#This Row],[discount]]*100</f>
        <v>10</v>
      </c>
    </row>
    <row r="406" spans="1:23" x14ac:dyDescent="0.25">
      <c r="A406" s="1" t="s">
        <v>917</v>
      </c>
      <c r="B406" s="2">
        <v>45510</v>
      </c>
      <c r="C406" s="1" t="s">
        <v>918</v>
      </c>
      <c r="D406" s="1" t="s">
        <v>24</v>
      </c>
      <c r="E406" s="2">
        <v>33160</v>
      </c>
      <c r="F406" s="1" t="s">
        <v>919</v>
      </c>
      <c r="G406" s="2">
        <v>44587</v>
      </c>
      <c r="H406" s="1" t="s">
        <v>104</v>
      </c>
      <c r="I406" s="1" t="s">
        <v>105</v>
      </c>
      <c r="J406" s="1" t="s">
        <v>80</v>
      </c>
      <c r="K406" s="1" t="s">
        <v>106</v>
      </c>
      <c r="L406">
        <v>25.57</v>
      </c>
      <c r="M406">
        <v>19.05</v>
      </c>
      <c r="N406" s="1" t="s">
        <v>73</v>
      </c>
      <c r="O406" s="1" t="s">
        <v>74</v>
      </c>
      <c r="P406" s="1" t="s">
        <v>52</v>
      </c>
      <c r="Q406">
        <v>4</v>
      </c>
      <c r="R406">
        <v>0.15</v>
      </c>
      <c r="S406" s="1" t="s">
        <v>88</v>
      </c>
      <c r="T406">
        <v>86.938000000000002</v>
      </c>
      <c r="U406">
        <v>76.2</v>
      </c>
      <c r="V406">
        <v>10.738</v>
      </c>
      <c r="W406">
        <f>retail_business_table[[#This Row],[discount]]*100</f>
        <v>15</v>
      </c>
    </row>
    <row r="407" spans="1:23" x14ac:dyDescent="0.25">
      <c r="A407" s="1" t="s">
        <v>920</v>
      </c>
      <c r="B407" s="2">
        <v>45798</v>
      </c>
      <c r="C407" s="1" t="s">
        <v>173</v>
      </c>
      <c r="D407" s="1" t="s">
        <v>24</v>
      </c>
      <c r="E407" s="2">
        <v>21780</v>
      </c>
      <c r="F407" s="1" t="s">
        <v>174</v>
      </c>
      <c r="G407" s="2">
        <v>44138</v>
      </c>
      <c r="H407" s="1" t="s">
        <v>352</v>
      </c>
      <c r="I407" s="1" t="s">
        <v>353</v>
      </c>
      <c r="J407" s="1" t="s">
        <v>80</v>
      </c>
      <c r="K407" s="1" t="s">
        <v>81</v>
      </c>
      <c r="L407">
        <v>1095.72</v>
      </c>
      <c r="M407">
        <v>822.2</v>
      </c>
      <c r="N407" s="1" t="s">
        <v>73</v>
      </c>
      <c r="O407" s="1" t="s">
        <v>74</v>
      </c>
      <c r="P407" s="1" t="s">
        <v>52</v>
      </c>
      <c r="Q407">
        <v>5</v>
      </c>
      <c r="R407">
        <v>0.15</v>
      </c>
      <c r="S407" s="1" t="s">
        <v>88</v>
      </c>
      <c r="T407">
        <v>4656.8100000000004</v>
      </c>
      <c r="U407">
        <v>4111</v>
      </c>
      <c r="V407">
        <v>545.80999999999995</v>
      </c>
      <c r="W407">
        <f>retail_business_table[[#This Row],[discount]]*100</f>
        <v>15</v>
      </c>
    </row>
    <row r="408" spans="1:23" x14ac:dyDescent="0.25">
      <c r="A408" s="1" t="s">
        <v>921</v>
      </c>
      <c r="B408" s="2">
        <v>45821</v>
      </c>
      <c r="C408" s="1" t="s">
        <v>809</v>
      </c>
      <c r="D408" s="1" t="s">
        <v>24</v>
      </c>
      <c r="E408" s="2">
        <v>33773</v>
      </c>
      <c r="F408" s="1" t="s">
        <v>810</v>
      </c>
      <c r="G408" s="2">
        <v>44616</v>
      </c>
      <c r="H408" s="1" t="s">
        <v>118</v>
      </c>
      <c r="I408" s="1" t="s">
        <v>119</v>
      </c>
      <c r="J408" s="1" t="s">
        <v>48</v>
      </c>
      <c r="K408" s="1" t="s">
        <v>94</v>
      </c>
      <c r="L408">
        <v>428.05</v>
      </c>
      <c r="M408">
        <v>246.07</v>
      </c>
      <c r="N408" s="1" t="s">
        <v>73</v>
      </c>
      <c r="O408" s="1" t="s">
        <v>74</v>
      </c>
      <c r="P408" s="1" t="s">
        <v>52</v>
      </c>
      <c r="Q408">
        <v>3</v>
      </c>
      <c r="R408">
        <v>0.1</v>
      </c>
      <c r="S408" s="1" t="s">
        <v>88</v>
      </c>
      <c r="T408">
        <v>1155.7349999999999</v>
      </c>
      <c r="U408">
        <v>738.21</v>
      </c>
      <c r="V408">
        <v>417.52499999999998</v>
      </c>
      <c r="W408">
        <f>retail_business_table[[#This Row],[discount]]*100</f>
        <v>10</v>
      </c>
    </row>
    <row r="409" spans="1:23" x14ac:dyDescent="0.25">
      <c r="A409" s="1" t="s">
        <v>922</v>
      </c>
      <c r="B409" s="2">
        <v>45648</v>
      </c>
      <c r="C409" s="1" t="s">
        <v>923</v>
      </c>
      <c r="D409" s="1" t="s">
        <v>24</v>
      </c>
      <c r="E409" s="2">
        <v>21466</v>
      </c>
      <c r="F409" s="1" t="s">
        <v>924</v>
      </c>
      <c r="G409" s="2">
        <v>45636</v>
      </c>
      <c r="H409" s="1" t="s">
        <v>357</v>
      </c>
      <c r="I409" s="1" t="s">
        <v>358</v>
      </c>
      <c r="J409" s="1" t="s">
        <v>28</v>
      </c>
      <c r="K409" s="1" t="s">
        <v>87</v>
      </c>
      <c r="L409">
        <v>270.45</v>
      </c>
      <c r="M409">
        <v>187.6</v>
      </c>
      <c r="N409" s="1" t="s">
        <v>40</v>
      </c>
      <c r="O409" s="1" t="s">
        <v>41</v>
      </c>
      <c r="P409" s="1" t="s">
        <v>42</v>
      </c>
      <c r="Q409">
        <v>2</v>
      </c>
      <c r="R409">
        <v>0</v>
      </c>
      <c r="S409" s="1" t="s">
        <v>88</v>
      </c>
      <c r="T409">
        <v>540.9</v>
      </c>
      <c r="U409">
        <v>375.2</v>
      </c>
      <c r="V409">
        <v>165.7</v>
      </c>
      <c r="W409">
        <f>retail_business_table[[#This Row],[discount]]*100</f>
        <v>0</v>
      </c>
    </row>
    <row r="410" spans="1:23" x14ac:dyDescent="0.25">
      <c r="A410" s="1" t="s">
        <v>925</v>
      </c>
      <c r="B410" s="2">
        <v>45678</v>
      </c>
      <c r="C410" s="1" t="s">
        <v>695</v>
      </c>
      <c r="D410" s="1" t="s">
        <v>24</v>
      </c>
      <c r="E410" s="2">
        <v>31478</v>
      </c>
      <c r="F410" s="1" t="s">
        <v>696</v>
      </c>
      <c r="G410" s="2">
        <v>45172</v>
      </c>
      <c r="H410" s="1" t="s">
        <v>212</v>
      </c>
      <c r="I410" s="1" t="s">
        <v>213</v>
      </c>
      <c r="J410" s="1" t="s">
        <v>48</v>
      </c>
      <c r="K410" s="1" t="s">
        <v>49</v>
      </c>
      <c r="L410">
        <v>1952.65</v>
      </c>
      <c r="M410">
        <v>1451.27</v>
      </c>
      <c r="N410" s="1" t="s">
        <v>50</v>
      </c>
      <c r="O410" s="1" t="s">
        <v>51</v>
      </c>
      <c r="P410" s="1" t="s">
        <v>52</v>
      </c>
      <c r="Q410">
        <v>2</v>
      </c>
      <c r="R410">
        <v>0.05</v>
      </c>
      <c r="S410" s="1" t="s">
        <v>33</v>
      </c>
      <c r="T410">
        <v>3710.0349999999999</v>
      </c>
      <c r="U410">
        <v>2902.54</v>
      </c>
      <c r="V410">
        <v>807.495</v>
      </c>
      <c r="W410">
        <f>retail_business_table[[#This Row],[discount]]*100</f>
        <v>5</v>
      </c>
    </row>
    <row r="411" spans="1:23" x14ac:dyDescent="0.25">
      <c r="A411" s="1" t="s">
        <v>926</v>
      </c>
      <c r="B411" s="2">
        <v>45430</v>
      </c>
      <c r="C411" s="1" t="s">
        <v>275</v>
      </c>
      <c r="D411" s="1" t="s">
        <v>24</v>
      </c>
      <c r="E411" s="2">
        <v>23046</v>
      </c>
      <c r="F411" s="1" t="s">
        <v>276</v>
      </c>
      <c r="G411" s="2">
        <v>44431</v>
      </c>
      <c r="H411" s="1" t="s">
        <v>113</v>
      </c>
      <c r="I411" s="1" t="s">
        <v>114</v>
      </c>
      <c r="J411" s="1" t="s">
        <v>28</v>
      </c>
      <c r="K411" s="1" t="s">
        <v>87</v>
      </c>
      <c r="L411">
        <v>1216.3599999999999</v>
      </c>
      <c r="M411">
        <v>794.8</v>
      </c>
      <c r="N411" s="1" t="s">
        <v>30</v>
      </c>
      <c r="O411" s="1" t="s">
        <v>31</v>
      </c>
      <c r="P411" s="1" t="s">
        <v>32</v>
      </c>
      <c r="Q411">
        <v>4</v>
      </c>
      <c r="R411">
        <v>0</v>
      </c>
      <c r="S411" s="1" t="s">
        <v>33</v>
      </c>
      <c r="T411">
        <v>4865.4399999999996</v>
      </c>
      <c r="U411">
        <v>3179.2</v>
      </c>
      <c r="V411">
        <v>1686.24</v>
      </c>
      <c r="W411">
        <f>retail_business_table[[#This Row],[discount]]*100</f>
        <v>0</v>
      </c>
    </row>
    <row r="412" spans="1:23" x14ac:dyDescent="0.25">
      <c r="A412" s="1" t="s">
        <v>927</v>
      </c>
      <c r="B412" s="2">
        <v>45559</v>
      </c>
      <c r="C412" s="1" t="s">
        <v>928</v>
      </c>
      <c r="D412" s="1" t="s">
        <v>24</v>
      </c>
      <c r="E412" s="2">
        <v>23821</v>
      </c>
      <c r="F412" s="1" t="s">
        <v>929</v>
      </c>
      <c r="G412" s="2">
        <v>45308</v>
      </c>
      <c r="H412" s="1" t="s">
        <v>46</v>
      </c>
      <c r="I412" s="1" t="s">
        <v>47</v>
      </c>
      <c r="J412" s="1" t="s">
        <v>48</v>
      </c>
      <c r="K412" s="1" t="s">
        <v>49</v>
      </c>
      <c r="L412">
        <v>818.76</v>
      </c>
      <c r="M412">
        <v>527.62</v>
      </c>
      <c r="N412" s="1" t="s">
        <v>40</v>
      </c>
      <c r="O412" s="1" t="s">
        <v>41</v>
      </c>
      <c r="P412" s="1" t="s">
        <v>42</v>
      </c>
      <c r="Q412">
        <v>5</v>
      </c>
      <c r="R412">
        <v>0.05</v>
      </c>
      <c r="S412" s="1" t="s">
        <v>69</v>
      </c>
      <c r="T412">
        <v>3889.11</v>
      </c>
      <c r="U412">
        <v>2638.1</v>
      </c>
      <c r="V412">
        <v>1251.01</v>
      </c>
      <c r="W412">
        <f>retail_business_table[[#This Row],[discount]]*100</f>
        <v>5</v>
      </c>
    </row>
    <row r="413" spans="1:23" x14ac:dyDescent="0.25">
      <c r="A413" s="1" t="s">
        <v>930</v>
      </c>
      <c r="B413" s="2">
        <v>45202</v>
      </c>
      <c r="C413" s="1" t="s">
        <v>743</v>
      </c>
      <c r="D413" s="1" t="s">
        <v>62</v>
      </c>
      <c r="E413" s="2">
        <v>37614</v>
      </c>
      <c r="F413" s="1" t="s">
        <v>744</v>
      </c>
      <c r="G413" s="2">
        <v>44855</v>
      </c>
      <c r="H413" s="1" t="s">
        <v>85</v>
      </c>
      <c r="I413" s="1" t="s">
        <v>86</v>
      </c>
      <c r="J413" s="1" t="s">
        <v>28</v>
      </c>
      <c r="K413" s="1" t="s">
        <v>87</v>
      </c>
      <c r="L413">
        <v>1396.22</v>
      </c>
      <c r="M413">
        <v>1004.09</v>
      </c>
      <c r="N413" s="1" t="s">
        <v>66</v>
      </c>
      <c r="O413" s="1" t="s">
        <v>67</v>
      </c>
      <c r="P413" s="1" t="s">
        <v>68</v>
      </c>
      <c r="Q413">
        <v>1</v>
      </c>
      <c r="R413">
        <v>0</v>
      </c>
      <c r="S413" s="1" t="s">
        <v>53</v>
      </c>
      <c r="T413">
        <v>1396.22</v>
      </c>
      <c r="U413">
        <v>1004.09</v>
      </c>
      <c r="V413">
        <v>392.13</v>
      </c>
      <c r="W413">
        <f>retail_business_table[[#This Row],[discount]]*100</f>
        <v>0</v>
      </c>
    </row>
    <row r="414" spans="1:23" x14ac:dyDescent="0.25">
      <c r="A414" s="1" t="s">
        <v>931</v>
      </c>
      <c r="B414" s="2">
        <v>45311</v>
      </c>
      <c r="C414" s="1" t="s">
        <v>204</v>
      </c>
      <c r="D414" s="1" t="s">
        <v>62</v>
      </c>
      <c r="E414" s="2">
        <v>38361</v>
      </c>
      <c r="F414" s="1" t="s">
        <v>205</v>
      </c>
      <c r="G414" s="2">
        <v>45068</v>
      </c>
      <c r="H414" s="1" t="s">
        <v>37</v>
      </c>
      <c r="I414" s="1" t="s">
        <v>38</v>
      </c>
      <c r="J414" s="1" t="s">
        <v>28</v>
      </c>
      <c r="K414" s="1" t="s">
        <v>39</v>
      </c>
      <c r="L414">
        <v>29.24</v>
      </c>
      <c r="M414">
        <v>15.28</v>
      </c>
      <c r="N414" s="1" t="s">
        <v>40</v>
      </c>
      <c r="O414" s="1" t="s">
        <v>41</v>
      </c>
      <c r="P414" s="1" t="s">
        <v>42</v>
      </c>
      <c r="Q414">
        <v>5</v>
      </c>
      <c r="R414">
        <v>0.15</v>
      </c>
      <c r="S414" s="1" t="s">
        <v>88</v>
      </c>
      <c r="T414">
        <v>124.27</v>
      </c>
      <c r="U414">
        <v>76.400000000000006</v>
      </c>
      <c r="V414">
        <v>47.87</v>
      </c>
      <c r="W414">
        <f>retail_business_table[[#This Row],[discount]]*100</f>
        <v>15</v>
      </c>
    </row>
    <row r="415" spans="1:23" x14ac:dyDescent="0.25">
      <c r="A415" s="1" t="s">
        <v>932</v>
      </c>
      <c r="B415" s="2">
        <v>45188</v>
      </c>
      <c r="C415" s="1" t="s">
        <v>138</v>
      </c>
      <c r="D415" s="1" t="s">
        <v>24</v>
      </c>
      <c r="E415" s="2">
        <v>25047</v>
      </c>
      <c r="F415" s="1" t="s">
        <v>139</v>
      </c>
      <c r="G415" s="2">
        <v>44186</v>
      </c>
      <c r="H415" s="1" t="s">
        <v>118</v>
      </c>
      <c r="I415" s="1" t="s">
        <v>119</v>
      </c>
      <c r="J415" s="1" t="s">
        <v>48</v>
      </c>
      <c r="K415" s="1" t="s">
        <v>94</v>
      </c>
      <c r="L415">
        <v>428.05</v>
      </c>
      <c r="M415">
        <v>246.07</v>
      </c>
      <c r="N415" s="1" t="s">
        <v>66</v>
      </c>
      <c r="O415" s="1" t="s">
        <v>67</v>
      </c>
      <c r="P415" s="1" t="s">
        <v>68</v>
      </c>
      <c r="Q415">
        <v>2</v>
      </c>
      <c r="R415">
        <v>0</v>
      </c>
      <c r="S415" s="1" t="s">
        <v>53</v>
      </c>
      <c r="T415">
        <v>856.1</v>
      </c>
      <c r="U415">
        <v>492.14</v>
      </c>
      <c r="V415">
        <v>363.96</v>
      </c>
      <c r="W415">
        <f>retail_business_table[[#This Row],[discount]]*100</f>
        <v>0</v>
      </c>
    </row>
    <row r="416" spans="1:23" x14ac:dyDescent="0.25">
      <c r="A416" s="1" t="s">
        <v>933</v>
      </c>
      <c r="B416" s="2">
        <v>45821</v>
      </c>
      <c r="C416" s="1" t="s">
        <v>263</v>
      </c>
      <c r="D416" s="1" t="s">
        <v>62</v>
      </c>
      <c r="E416" s="2">
        <v>30679</v>
      </c>
      <c r="F416" s="1" t="s">
        <v>264</v>
      </c>
      <c r="G416" s="2">
        <v>45006</v>
      </c>
      <c r="H416" s="1" t="s">
        <v>483</v>
      </c>
      <c r="I416" s="1" t="s">
        <v>484</v>
      </c>
      <c r="J416" s="1" t="s">
        <v>28</v>
      </c>
      <c r="K416" s="1" t="s">
        <v>29</v>
      </c>
      <c r="L416">
        <v>1485.05</v>
      </c>
      <c r="M416">
        <v>988.31</v>
      </c>
      <c r="N416" s="1" t="s">
        <v>30</v>
      </c>
      <c r="O416" s="1" t="s">
        <v>31</v>
      </c>
      <c r="P416" s="1" t="s">
        <v>32</v>
      </c>
      <c r="Q416">
        <v>5</v>
      </c>
      <c r="R416">
        <v>0</v>
      </c>
      <c r="S416" s="1" t="s">
        <v>88</v>
      </c>
      <c r="T416">
        <v>7425.25</v>
      </c>
      <c r="U416">
        <v>4941.55</v>
      </c>
      <c r="V416">
        <v>2483.6999999999998</v>
      </c>
      <c r="W416">
        <f>retail_business_table[[#This Row],[discount]]*100</f>
        <v>0</v>
      </c>
    </row>
    <row r="417" spans="1:23" x14ac:dyDescent="0.25">
      <c r="A417" s="1" t="s">
        <v>934</v>
      </c>
      <c r="B417" s="2">
        <v>45765</v>
      </c>
      <c r="C417" s="1" t="s">
        <v>874</v>
      </c>
      <c r="D417" s="1" t="s">
        <v>62</v>
      </c>
      <c r="E417" s="2">
        <v>23142</v>
      </c>
      <c r="F417" s="1" t="s">
        <v>875</v>
      </c>
      <c r="G417" s="2">
        <v>45562</v>
      </c>
      <c r="H417" s="1" t="s">
        <v>64</v>
      </c>
      <c r="I417" s="1" t="s">
        <v>65</v>
      </c>
      <c r="J417" s="1" t="s">
        <v>28</v>
      </c>
      <c r="K417" s="1" t="s">
        <v>39</v>
      </c>
      <c r="L417">
        <v>1501.46</v>
      </c>
      <c r="M417">
        <v>1167.73</v>
      </c>
      <c r="N417" s="1" t="s">
        <v>50</v>
      </c>
      <c r="O417" s="1" t="s">
        <v>51</v>
      </c>
      <c r="P417" s="1" t="s">
        <v>52</v>
      </c>
      <c r="Q417">
        <v>5</v>
      </c>
      <c r="R417">
        <v>0.15</v>
      </c>
      <c r="S417" s="1" t="s">
        <v>33</v>
      </c>
      <c r="T417">
        <v>6381.2049999999999</v>
      </c>
      <c r="U417">
        <v>5838.65</v>
      </c>
      <c r="V417">
        <v>542.55499999999995</v>
      </c>
      <c r="W417">
        <f>retail_business_table[[#This Row],[discount]]*100</f>
        <v>15</v>
      </c>
    </row>
    <row r="418" spans="1:23" x14ac:dyDescent="0.25">
      <c r="A418" s="1" t="s">
        <v>935</v>
      </c>
      <c r="B418" s="2">
        <v>45218</v>
      </c>
      <c r="C418" s="1" t="s">
        <v>310</v>
      </c>
      <c r="D418" s="1" t="s">
        <v>24</v>
      </c>
      <c r="E418" s="2">
        <v>32850</v>
      </c>
      <c r="F418" s="1" t="s">
        <v>311</v>
      </c>
      <c r="G418" s="2">
        <v>44393</v>
      </c>
      <c r="H418" s="1" t="s">
        <v>628</v>
      </c>
      <c r="I418" s="1" t="s">
        <v>629</v>
      </c>
      <c r="J418" s="1" t="s">
        <v>28</v>
      </c>
      <c r="K418" s="1" t="s">
        <v>125</v>
      </c>
      <c r="L418">
        <v>1853.77</v>
      </c>
      <c r="M418">
        <v>1363.52</v>
      </c>
      <c r="N418" s="1" t="s">
        <v>66</v>
      </c>
      <c r="O418" s="1" t="s">
        <v>67</v>
      </c>
      <c r="P418" s="1" t="s">
        <v>68</v>
      </c>
      <c r="Q418">
        <v>3</v>
      </c>
      <c r="R418">
        <v>0</v>
      </c>
      <c r="S418" s="1" t="s">
        <v>69</v>
      </c>
      <c r="T418">
        <v>5561.31</v>
      </c>
      <c r="U418">
        <v>4090.56</v>
      </c>
      <c r="V418">
        <v>1470.75</v>
      </c>
      <c r="W418">
        <f>retail_business_table[[#This Row],[discount]]*100</f>
        <v>0</v>
      </c>
    </row>
    <row r="419" spans="1:23" x14ac:dyDescent="0.25">
      <c r="A419" s="1" t="s">
        <v>936</v>
      </c>
      <c r="B419" s="2">
        <v>45608</v>
      </c>
      <c r="C419" s="1" t="s">
        <v>562</v>
      </c>
      <c r="D419" s="1" t="s">
        <v>62</v>
      </c>
      <c r="E419" s="2">
        <v>32344</v>
      </c>
      <c r="F419" s="1" t="s">
        <v>563</v>
      </c>
      <c r="G419" s="2">
        <v>44826</v>
      </c>
      <c r="H419" s="1" t="s">
        <v>140</v>
      </c>
      <c r="I419" s="1" t="s">
        <v>141</v>
      </c>
      <c r="J419" s="1" t="s">
        <v>28</v>
      </c>
      <c r="K419" s="1" t="s">
        <v>125</v>
      </c>
      <c r="L419">
        <v>1798.97</v>
      </c>
      <c r="M419">
        <v>1329.15</v>
      </c>
      <c r="N419" s="1" t="s">
        <v>66</v>
      </c>
      <c r="O419" s="1" t="s">
        <v>67</v>
      </c>
      <c r="P419" s="1" t="s">
        <v>68</v>
      </c>
      <c r="Q419">
        <v>2</v>
      </c>
      <c r="R419">
        <v>0.05</v>
      </c>
      <c r="S419" s="1" t="s">
        <v>53</v>
      </c>
      <c r="T419">
        <v>3418.0430000000001</v>
      </c>
      <c r="U419">
        <v>2658.3</v>
      </c>
      <c r="V419">
        <v>759.74300000000005</v>
      </c>
      <c r="W419">
        <f>retail_business_table[[#This Row],[discount]]*100</f>
        <v>5</v>
      </c>
    </row>
    <row r="420" spans="1:23" x14ac:dyDescent="0.25">
      <c r="A420" s="1" t="s">
        <v>937</v>
      </c>
      <c r="B420" s="2">
        <v>45321</v>
      </c>
      <c r="C420" s="1" t="s">
        <v>239</v>
      </c>
      <c r="D420" s="1" t="s">
        <v>62</v>
      </c>
      <c r="E420" s="2">
        <v>30128</v>
      </c>
      <c r="F420" s="1" t="s">
        <v>240</v>
      </c>
      <c r="G420" s="2">
        <v>45401</v>
      </c>
      <c r="H420" s="1" t="s">
        <v>483</v>
      </c>
      <c r="I420" s="1" t="s">
        <v>484</v>
      </c>
      <c r="J420" s="1" t="s">
        <v>28</v>
      </c>
      <c r="K420" s="1" t="s">
        <v>29</v>
      </c>
      <c r="L420">
        <v>1485.05</v>
      </c>
      <c r="M420">
        <v>988.31</v>
      </c>
      <c r="N420" s="1" t="s">
        <v>30</v>
      </c>
      <c r="O420" s="1" t="s">
        <v>31</v>
      </c>
      <c r="P420" s="1" t="s">
        <v>32</v>
      </c>
      <c r="Q420">
        <v>2</v>
      </c>
      <c r="R420">
        <v>0.05</v>
      </c>
      <c r="S420" s="1" t="s">
        <v>53</v>
      </c>
      <c r="T420">
        <v>2821.5949999999998</v>
      </c>
      <c r="U420">
        <v>1976.62</v>
      </c>
      <c r="V420">
        <v>844.97500000000002</v>
      </c>
      <c r="W420">
        <f>retail_business_table[[#This Row],[discount]]*100</f>
        <v>5</v>
      </c>
    </row>
    <row r="421" spans="1:23" x14ac:dyDescent="0.25">
      <c r="A421" s="1" t="s">
        <v>938</v>
      </c>
      <c r="B421" s="2">
        <v>45381</v>
      </c>
      <c r="C421" s="1" t="s">
        <v>55</v>
      </c>
      <c r="D421" s="1" t="s">
        <v>24</v>
      </c>
      <c r="E421" s="2">
        <v>38540</v>
      </c>
      <c r="F421" s="1" t="s">
        <v>56</v>
      </c>
      <c r="G421" s="2">
        <v>45897</v>
      </c>
      <c r="H421" s="1" t="s">
        <v>483</v>
      </c>
      <c r="I421" s="1" t="s">
        <v>484</v>
      </c>
      <c r="J421" s="1" t="s">
        <v>28</v>
      </c>
      <c r="K421" s="1" t="s">
        <v>29</v>
      </c>
      <c r="L421">
        <v>1485.05</v>
      </c>
      <c r="M421">
        <v>988.31</v>
      </c>
      <c r="N421" s="1" t="s">
        <v>73</v>
      </c>
      <c r="O421" s="1" t="s">
        <v>74</v>
      </c>
      <c r="P421" s="1" t="s">
        <v>52</v>
      </c>
      <c r="Q421">
        <v>3</v>
      </c>
      <c r="R421">
        <v>0.15</v>
      </c>
      <c r="S421" s="1" t="s">
        <v>69</v>
      </c>
      <c r="T421">
        <v>3786.8775000000001</v>
      </c>
      <c r="U421">
        <v>2964.93</v>
      </c>
      <c r="V421">
        <v>821.94749999999999</v>
      </c>
      <c r="W421">
        <f>retail_business_table[[#This Row],[discount]]*100</f>
        <v>15</v>
      </c>
    </row>
    <row r="422" spans="1:23" x14ac:dyDescent="0.25">
      <c r="A422" s="1" t="s">
        <v>939</v>
      </c>
      <c r="B422" s="2">
        <v>45258</v>
      </c>
      <c r="C422" s="1" t="s">
        <v>468</v>
      </c>
      <c r="D422" s="1" t="s">
        <v>62</v>
      </c>
      <c r="E422" s="2">
        <v>31052</v>
      </c>
      <c r="F422" s="1" t="s">
        <v>469</v>
      </c>
      <c r="G422" s="2">
        <v>44584</v>
      </c>
      <c r="H422" s="1" t="s">
        <v>201</v>
      </c>
      <c r="I422" s="1" t="s">
        <v>202</v>
      </c>
      <c r="J422" s="1" t="s">
        <v>48</v>
      </c>
      <c r="K422" s="1" t="s">
        <v>94</v>
      </c>
      <c r="L422">
        <v>1762.92</v>
      </c>
      <c r="M422">
        <v>1346.48</v>
      </c>
      <c r="N422" s="1" t="s">
        <v>66</v>
      </c>
      <c r="O422" s="1" t="s">
        <v>67</v>
      </c>
      <c r="P422" s="1" t="s">
        <v>68</v>
      </c>
      <c r="Q422">
        <v>5</v>
      </c>
      <c r="R422">
        <v>0.1</v>
      </c>
      <c r="S422" s="1" t="s">
        <v>88</v>
      </c>
      <c r="T422">
        <v>7933.14</v>
      </c>
      <c r="U422">
        <v>6732.4</v>
      </c>
      <c r="V422">
        <v>1200.74</v>
      </c>
      <c r="W422">
        <f>retail_business_table[[#This Row],[discount]]*100</f>
        <v>10</v>
      </c>
    </row>
    <row r="423" spans="1:23" x14ac:dyDescent="0.25">
      <c r="A423" s="1" t="s">
        <v>940</v>
      </c>
      <c r="B423" s="2">
        <v>45851</v>
      </c>
      <c r="C423" s="1" t="s">
        <v>303</v>
      </c>
      <c r="D423" s="1" t="s">
        <v>24</v>
      </c>
      <c r="E423" s="2">
        <v>37990</v>
      </c>
      <c r="F423" s="1" t="s">
        <v>304</v>
      </c>
      <c r="G423" s="2">
        <v>45538</v>
      </c>
      <c r="H423" s="1" t="s">
        <v>393</v>
      </c>
      <c r="I423" s="1" t="s">
        <v>394</v>
      </c>
      <c r="J423" s="1" t="s">
        <v>28</v>
      </c>
      <c r="K423" s="1" t="s">
        <v>29</v>
      </c>
      <c r="L423">
        <v>1165.3699999999999</v>
      </c>
      <c r="M423">
        <v>926.55</v>
      </c>
      <c r="N423" s="1" t="s">
        <v>40</v>
      </c>
      <c r="O423" s="1" t="s">
        <v>41</v>
      </c>
      <c r="P423" s="1" t="s">
        <v>42</v>
      </c>
      <c r="Q423">
        <v>2</v>
      </c>
      <c r="R423">
        <v>0</v>
      </c>
      <c r="S423" s="1" t="s">
        <v>33</v>
      </c>
      <c r="T423">
        <v>2330.7399999999998</v>
      </c>
      <c r="U423">
        <v>1853.1</v>
      </c>
      <c r="V423">
        <v>477.64</v>
      </c>
      <c r="W423">
        <f>retail_business_table[[#This Row],[discount]]*100</f>
        <v>0</v>
      </c>
    </row>
    <row r="424" spans="1:23" x14ac:dyDescent="0.25">
      <c r="A424" s="1" t="s">
        <v>941</v>
      </c>
      <c r="B424" s="2">
        <v>45266</v>
      </c>
      <c r="C424" s="1" t="s">
        <v>942</v>
      </c>
      <c r="D424" s="1" t="s">
        <v>24</v>
      </c>
      <c r="E424" s="2">
        <v>24005</v>
      </c>
      <c r="F424" s="1" t="s">
        <v>943</v>
      </c>
      <c r="G424" s="2">
        <v>45374</v>
      </c>
      <c r="H424" s="1" t="s">
        <v>233</v>
      </c>
      <c r="I424" s="1" t="s">
        <v>234</v>
      </c>
      <c r="J424" s="1" t="s">
        <v>48</v>
      </c>
      <c r="K424" s="1" t="s">
        <v>153</v>
      </c>
      <c r="L424">
        <v>1673.69</v>
      </c>
      <c r="M424">
        <v>1323.38</v>
      </c>
      <c r="N424" s="1" t="s">
        <v>73</v>
      </c>
      <c r="O424" s="1" t="s">
        <v>74</v>
      </c>
      <c r="P424" s="1" t="s">
        <v>52</v>
      </c>
      <c r="Q424">
        <v>5</v>
      </c>
      <c r="R424">
        <v>0.15</v>
      </c>
      <c r="S424" s="1" t="s">
        <v>33</v>
      </c>
      <c r="T424">
        <v>7113.1824999999999</v>
      </c>
      <c r="U424">
        <v>6616.9</v>
      </c>
      <c r="V424">
        <v>496.28250000000003</v>
      </c>
      <c r="W424">
        <f>retail_business_table[[#This Row],[discount]]*100</f>
        <v>15</v>
      </c>
    </row>
    <row r="425" spans="1:23" x14ac:dyDescent="0.25">
      <c r="A425" s="1" t="s">
        <v>944</v>
      </c>
      <c r="B425" s="2">
        <v>45395</v>
      </c>
      <c r="C425" s="1" t="s">
        <v>452</v>
      </c>
      <c r="D425" s="1" t="s">
        <v>24</v>
      </c>
      <c r="E425" s="2">
        <v>22233</v>
      </c>
      <c r="F425" s="1" t="s">
        <v>453</v>
      </c>
      <c r="G425" s="2">
        <v>45720</v>
      </c>
      <c r="H425" s="1" t="s">
        <v>26</v>
      </c>
      <c r="I425" s="1" t="s">
        <v>27</v>
      </c>
      <c r="J425" s="1" t="s">
        <v>28</v>
      </c>
      <c r="K425" s="1" t="s">
        <v>29</v>
      </c>
      <c r="L425">
        <v>1342.75</v>
      </c>
      <c r="M425">
        <v>797.94</v>
      </c>
      <c r="N425" s="1" t="s">
        <v>30</v>
      </c>
      <c r="O425" s="1" t="s">
        <v>31</v>
      </c>
      <c r="P425" s="1" t="s">
        <v>32</v>
      </c>
      <c r="Q425">
        <v>4</v>
      </c>
      <c r="R425">
        <v>0.15</v>
      </c>
      <c r="S425" s="1" t="s">
        <v>69</v>
      </c>
      <c r="T425">
        <v>4565.3500000000004</v>
      </c>
      <c r="U425">
        <v>3191.76</v>
      </c>
      <c r="V425">
        <v>1373.59</v>
      </c>
      <c r="W425">
        <f>retail_business_table[[#This Row],[discount]]*100</f>
        <v>15</v>
      </c>
    </row>
    <row r="426" spans="1:23" x14ac:dyDescent="0.25">
      <c r="A426" s="1" t="s">
        <v>945</v>
      </c>
      <c r="B426" s="2">
        <v>45574</v>
      </c>
      <c r="C426" s="1" t="s">
        <v>455</v>
      </c>
      <c r="D426" s="1" t="s">
        <v>62</v>
      </c>
      <c r="E426" s="2">
        <v>37223</v>
      </c>
      <c r="F426" s="1" t="s">
        <v>456</v>
      </c>
      <c r="G426" s="2">
        <v>45277</v>
      </c>
      <c r="H426" s="1" t="s">
        <v>628</v>
      </c>
      <c r="I426" s="1" t="s">
        <v>629</v>
      </c>
      <c r="J426" s="1" t="s">
        <v>28</v>
      </c>
      <c r="K426" s="1" t="s">
        <v>125</v>
      </c>
      <c r="L426">
        <v>1853.77</v>
      </c>
      <c r="M426">
        <v>1363.52</v>
      </c>
      <c r="N426" s="1" t="s">
        <v>73</v>
      </c>
      <c r="O426" s="1" t="s">
        <v>74</v>
      </c>
      <c r="P426" s="1" t="s">
        <v>52</v>
      </c>
      <c r="Q426">
        <v>4</v>
      </c>
      <c r="R426">
        <v>0.15</v>
      </c>
      <c r="S426" s="1" t="s">
        <v>69</v>
      </c>
      <c r="T426">
        <v>6302.8180000000002</v>
      </c>
      <c r="U426">
        <v>5454.08</v>
      </c>
      <c r="V426">
        <v>848.73800000000006</v>
      </c>
      <c r="W426">
        <f>retail_business_table[[#This Row],[discount]]*100</f>
        <v>15</v>
      </c>
    </row>
    <row r="427" spans="1:23" x14ac:dyDescent="0.25">
      <c r="A427" s="1" t="s">
        <v>946</v>
      </c>
      <c r="B427" s="2">
        <v>45180</v>
      </c>
      <c r="C427" s="1" t="s">
        <v>740</v>
      </c>
      <c r="D427" s="1" t="s">
        <v>24</v>
      </c>
      <c r="E427" s="2">
        <v>35802</v>
      </c>
      <c r="F427" s="1" t="s">
        <v>741</v>
      </c>
      <c r="G427" s="2">
        <v>44252</v>
      </c>
      <c r="H427" s="1" t="s">
        <v>129</v>
      </c>
      <c r="I427" s="1" t="s">
        <v>130</v>
      </c>
      <c r="J427" s="1" t="s">
        <v>48</v>
      </c>
      <c r="K427" s="1" t="s">
        <v>131</v>
      </c>
      <c r="L427">
        <v>1487.41</v>
      </c>
      <c r="M427">
        <v>813.07</v>
      </c>
      <c r="N427" s="1" t="s">
        <v>73</v>
      </c>
      <c r="O427" s="1" t="s">
        <v>74</v>
      </c>
      <c r="P427" s="1" t="s">
        <v>52</v>
      </c>
      <c r="Q427">
        <v>4</v>
      </c>
      <c r="R427">
        <v>0</v>
      </c>
      <c r="S427" s="1" t="s">
        <v>33</v>
      </c>
      <c r="T427">
        <v>5949.64</v>
      </c>
      <c r="U427">
        <v>3252.28</v>
      </c>
      <c r="V427">
        <v>2697.36</v>
      </c>
      <c r="W427">
        <f>retail_business_table[[#This Row],[discount]]*100</f>
        <v>0</v>
      </c>
    </row>
    <row r="428" spans="1:23" x14ac:dyDescent="0.25">
      <c r="A428" s="1" t="s">
        <v>947</v>
      </c>
      <c r="B428" s="2">
        <v>45636</v>
      </c>
      <c r="C428" s="1" t="s">
        <v>780</v>
      </c>
      <c r="D428" s="1" t="s">
        <v>62</v>
      </c>
      <c r="E428" s="2">
        <v>26908</v>
      </c>
      <c r="F428" s="1" t="s">
        <v>781</v>
      </c>
      <c r="G428" s="2">
        <v>45561</v>
      </c>
      <c r="H428" s="1" t="s">
        <v>37</v>
      </c>
      <c r="I428" s="1" t="s">
        <v>38</v>
      </c>
      <c r="J428" s="1" t="s">
        <v>28</v>
      </c>
      <c r="K428" s="1" t="s">
        <v>39</v>
      </c>
      <c r="L428">
        <v>29.24</v>
      </c>
      <c r="M428">
        <v>15.28</v>
      </c>
      <c r="N428" s="1" t="s">
        <v>66</v>
      </c>
      <c r="O428" s="1" t="s">
        <v>67</v>
      </c>
      <c r="P428" s="1" t="s">
        <v>68</v>
      </c>
      <c r="Q428">
        <v>1</v>
      </c>
      <c r="R428">
        <v>0.1</v>
      </c>
      <c r="S428" s="1" t="s">
        <v>69</v>
      </c>
      <c r="T428">
        <v>26.315999999999999</v>
      </c>
      <c r="U428">
        <v>15.28</v>
      </c>
      <c r="V428">
        <v>11.036</v>
      </c>
      <c r="W428">
        <f>retail_business_table[[#This Row],[discount]]*100</f>
        <v>10</v>
      </c>
    </row>
    <row r="429" spans="1:23" x14ac:dyDescent="0.25">
      <c r="A429" s="1" t="s">
        <v>948</v>
      </c>
      <c r="B429" s="2">
        <v>45899</v>
      </c>
      <c r="C429" s="1" t="s">
        <v>204</v>
      </c>
      <c r="D429" s="1" t="s">
        <v>62</v>
      </c>
      <c r="E429" s="2">
        <v>38361</v>
      </c>
      <c r="F429" s="1" t="s">
        <v>205</v>
      </c>
      <c r="G429" s="2">
        <v>45068</v>
      </c>
      <c r="H429" s="1" t="s">
        <v>140</v>
      </c>
      <c r="I429" s="1" t="s">
        <v>141</v>
      </c>
      <c r="J429" s="1" t="s">
        <v>28</v>
      </c>
      <c r="K429" s="1" t="s">
        <v>125</v>
      </c>
      <c r="L429">
        <v>1798.97</v>
      </c>
      <c r="M429">
        <v>1329.15</v>
      </c>
      <c r="N429" s="1" t="s">
        <v>50</v>
      </c>
      <c r="O429" s="1" t="s">
        <v>51</v>
      </c>
      <c r="P429" s="1" t="s">
        <v>52</v>
      </c>
      <c r="Q429">
        <v>4</v>
      </c>
      <c r="R429">
        <v>0.1</v>
      </c>
      <c r="S429" s="1" t="s">
        <v>33</v>
      </c>
      <c r="T429">
        <v>6476.2920000000004</v>
      </c>
      <c r="U429">
        <v>5316.6</v>
      </c>
      <c r="V429">
        <v>1159.692</v>
      </c>
      <c r="W429">
        <f>retail_business_table[[#This Row],[discount]]*100</f>
        <v>10</v>
      </c>
    </row>
    <row r="430" spans="1:23" x14ac:dyDescent="0.25">
      <c r="A430" s="1" t="s">
        <v>949</v>
      </c>
      <c r="B430" s="2">
        <v>45340</v>
      </c>
      <c r="C430" s="1" t="s">
        <v>503</v>
      </c>
      <c r="D430" s="1" t="s">
        <v>62</v>
      </c>
      <c r="E430" s="2">
        <v>21956</v>
      </c>
      <c r="F430" s="1" t="s">
        <v>504</v>
      </c>
      <c r="G430" s="2">
        <v>44911</v>
      </c>
      <c r="H430" s="1" t="s">
        <v>319</v>
      </c>
      <c r="I430" s="1" t="s">
        <v>320</v>
      </c>
      <c r="J430" s="1" t="s">
        <v>48</v>
      </c>
      <c r="K430" s="1" t="s">
        <v>131</v>
      </c>
      <c r="L430">
        <v>1194.1199999999999</v>
      </c>
      <c r="M430">
        <v>838.95</v>
      </c>
      <c r="N430" s="1" t="s">
        <v>66</v>
      </c>
      <c r="O430" s="1" t="s">
        <v>67</v>
      </c>
      <c r="P430" s="1" t="s">
        <v>68</v>
      </c>
      <c r="Q430">
        <v>1</v>
      </c>
      <c r="R430">
        <v>0.1</v>
      </c>
      <c r="S430" s="1" t="s">
        <v>53</v>
      </c>
      <c r="T430">
        <v>1074.7080000000001</v>
      </c>
      <c r="U430">
        <v>838.95</v>
      </c>
      <c r="V430">
        <v>235.75800000000001</v>
      </c>
      <c r="W430">
        <f>retail_business_table[[#This Row],[discount]]*100</f>
        <v>10</v>
      </c>
    </row>
    <row r="431" spans="1:23" x14ac:dyDescent="0.25">
      <c r="A431" s="1" t="s">
        <v>950</v>
      </c>
      <c r="B431" s="2">
        <v>45354</v>
      </c>
      <c r="C431" s="1" t="s">
        <v>255</v>
      </c>
      <c r="D431" s="1" t="s">
        <v>24</v>
      </c>
      <c r="E431" s="2">
        <v>28594</v>
      </c>
      <c r="F431" s="1" t="s">
        <v>256</v>
      </c>
      <c r="G431" s="2">
        <v>44617</v>
      </c>
      <c r="H431" s="1" t="s">
        <v>135</v>
      </c>
      <c r="I431" s="1" t="s">
        <v>136</v>
      </c>
      <c r="J431" s="1" t="s">
        <v>80</v>
      </c>
      <c r="K431" s="1" t="s">
        <v>100</v>
      </c>
      <c r="L431">
        <v>1015.76</v>
      </c>
      <c r="M431">
        <v>584.4</v>
      </c>
      <c r="N431" s="1" t="s">
        <v>30</v>
      </c>
      <c r="O431" s="1" t="s">
        <v>31</v>
      </c>
      <c r="P431" s="1" t="s">
        <v>32</v>
      </c>
      <c r="Q431">
        <v>1</v>
      </c>
      <c r="R431">
        <v>0.05</v>
      </c>
      <c r="S431" s="1" t="s">
        <v>88</v>
      </c>
      <c r="T431">
        <v>964.97199999999998</v>
      </c>
      <c r="U431">
        <v>584.4</v>
      </c>
      <c r="V431">
        <v>380.572</v>
      </c>
      <c r="W431">
        <f>retail_business_table[[#This Row],[discount]]*100</f>
        <v>5</v>
      </c>
    </row>
    <row r="432" spans="1:23" x14ac:dyDescent="0.25">
      <c r="A432" s="1" t="s">
        <v>951</v>
      </c>
      <c r="B432" s="2">
        <v>45301</v>
      </c>
      <c r="C432" s="1" t="s">
        <v>709</v>
      </c>
      <c r="D432" s="1" t="s">
        <v>24</v>
      </c>
      <c r="E432" s="2">
        <v>38351</v>
      </c>
      <c r="F432" s="1" t="s">
        <v>710</v>
      </c>
      <c r="G432" s="2">
        <v>44661</v>
      </c>
      <c r="H432" s="1" t="s">
        <v>357</v>
      </c>
      <c r="I432" s="1" t="s">
        <v>358</v>
      </c>
      <c r="J432" s="1" t="s">
        <v>28</v>
      </c>
      <c r="K432" s="1" t="s">
        <v>87</v>
      </c>
      <c r="L432">
        <v>270.45</v>
      </c>
      <c r="M432">
        <v>187.6</v>
      </c>
      <c r="N432" s="1" t="s">
        <v>40</v>
      </c>
      <c r="O432" s="1" t="s">
        <v>41</v>
      </c>
      <c r="P432" s="1" t="s">
        <v>42</v>
      </c>
      <c r="Q432">
        <v>4</v>
      </c>
      <c r="R432">
        <v>0.15</v>
      </c>
      <c r="S432" s="1" t="s">
        <v>88</v>
      </c>
      <c r="T432">
        <v>919.53</v>
      </c>
      <c r="U432">
        <v>750.4</v>
      </c>
      <c r="V432">
        <v>169.13</v>
      </c>
      <c r="W432">
        <f>retail_business_table[[#This Row],[discount]]*100</f>
        <v>15</v>
      </c>
    </row>
    <row r="433" spans="1:23" x14ac:dyDescent="0.25">
      <c r="A433" s="1" t="s">
        <v>952</v>
      </c>
      <c r="B433" s="2">
        <v>45278</v>
      </c>
      <c r="C433" s="1" t="s">
        <v>734</v>
      </c>
      <c r="D433" s="1" t="s">
        <v>24</v>
      </c>
      <c r="E433" s="2">
        <v>31058</v>
      </c>
      <c r="F433" s="1" t="s">
        <v>735</v>
      </c>
      <c r="G433" s="2">
        <v>44482</v>
      </c>
      <c r="H433" s="1" t="s">
        <v>113</v>
      </c>
      <c r="I433" s="1" t="s">
        <v>114</v>
      </c>
      <c r="J433" s="1" t="s">
        <v>28</v>
      </c>
      <c r="K433" s="1" t="s">
        <v>87</v>
      </c>
      <c r="L433">
        <v>1216.3599999999999</v>
      </c>
      <c r="M433">
        <v>794.8</v>
      </c>
      <c r="N433" s="1" t="s">
        <v>66</v>
      </c>
      <c r="O433" s="1" t="s">
        <v>67</v>
      </c>
      <c r="P433" s="1" t="s">
        <v>68</v>
      </c>
      <c r="Q433">
        <v>3</v>
      </c>
      <c r="R433">
        <v>0</v>
      </c>
      <c r="S433" s="1" t="s">
        <v>33</v>
      </c>
      <c r="T433">
        <v>3649.08</v>
      </c>
      <c r="U433">
        <v>2384.4</v>
      </c>
      <c r="V433">
        <v>1264.68</v>
      </c>
      <c r="W433">
        <f>retail_business_table[[#This Row],[discount]]*100</f>
        <v>0</v>
      </c>
    </row>
    <row r="434" spans="1:23" x14ac:dyDescent="0.25">
      <c r="A434" s="1" t="s">
        <v>953</v>
      </c>
      <c r="B434" s="2">
        <v>45334</v>
      </c>
      <c r="C434" s="1" t="s">
        <v>410</v>
      </c>
      <c r="D434" s="1" t="s">
        <v>24</v>
      </c>
      <c r="E434" s="2">
        <v>23580</v>
      </c>
      <c r="F434" s="1" t="s">
        <v>411</v>
      </c>
      <c r="G434" s="2">
        <v>44213</v>
      </c>
      <c r="H434" s="1" t="s">
        <v>319</v>
      </c>
      <c r="I434" s="1" t="s">
        <v>320</v>
      </c>
      <c r="J434" s="1" t="s">
        <v>48</v>
      </c>
      <c r="K434" s="1" t="s">
        <v>131</v>
      </c>
      <c r="L434">
        <v>1194.1199999999999</v>
      </c>
      <c r="M434">
        <v>838.95</v>
      </c>
      <c r="N434" s="1" t="s">
        <v>66</v>
      </c>
      <c r="O434" s="1" t="s">
        <v>67</v>
      </c>
      <c r="P434" s="1" t="s">
        <v>68</v>
      </c>
      <c r="Q434">
        <v>3</v>
      </c>
      <c r="R434">
        <v>0.15</v>
      </c>
      <c r="S434" s="1" t="s">
        <v>53</v>
      </c>
      <c r="T434">
        <v>3045.0059999999999</v>
      </c>
      <c r="U434">
        <v>2516.85</v>
      </c>
      <c r="V434">
        <v>528.15599999999995</v>
      </c>
      <c r="W434">
        <f>retail_business_table[[#This Row],[discount]]*100</f>
        <v>15</v>
      </c>
    </row>
    <row r="435" spans="1:23" x14ac:dyDescent="0.25">
      <c r="A435" s="1" t="s">
        <v>954</v>
      </c>
      <c r="B435" s="2">
        <v>45709</v>
      </c>
      <c r="C435" s="1" t="s">
        <v>231</v>
      </c>
      <c r="D435" s="1" t="s">
        <v>24</v>
      </c>
      <c r="E435" s="2">
        <v>37249</v>
      </c>
      <c r="F435" s="1" t="s">
        <v>232</v>
      </c>
      <c r="G435" s="2">
        <v>45832</v>
      </c>
      <c r="H435" s="1" t="s">
        <v>37</v>
      </c>
      <c r="I435" s="1" t="s">
        <v>38</v>
      </c>
      <c r="J435" s="1" t="s">
        <v>28</v>
      </c>
      <c r="K435" s="1" t="s">
        <v>39</v>
      </c>
      <c r="L435">
        <v>29.24</v>
      </c>
      <c r="M435">
        <v>15.28</v>
      </c>
      <c r="N435" s="1" t="s">
        <v>66</v>
      </c>
      <c r="O435" s="1" t="s">
        <v>67</v>
      </c>
      <c r="P435" s="1" t="s">
        <v>68</v>
      </c>
      <c r="Q435">
        <v>5</v>
      </c>
      <c r="R435">
        <v>0.05</v>
      </c>
      <c r="S435" s="1" t="s">
        <v>69</v>
      </c>
      <c r="T435">
        <v>138.88999999999999</v>
      </c>
      <c r="U435">
        <v>76.400000000000006</v>
      </c>
      <c r="V435">
        <v>62.49</v>
      </c>
      <c r="W435">
        <f>retail_business_table[[#This Row],[discount]]*100</f>
        <v>5</v>
      </c>
    </row>
    <row r="436" spans="1:23" x14ac:dyDescent="0.25">
      <c r="A436" s="1" t="s">
        <v>955</v>
      </c>
      <c r="B436" s="2">
        <v>45708</v>
      </c>
      <c r="C436" s="1" t="s">
        <v>244</v>
      </c>
      <c r="D436" s="1" t="s">
        <v>24</v>
      </c>
      <c r="E436" s="2">
        <v>29135</v>
      </c>
      <c r="F436" s="1" t="s">
        <v>245</v>
      </c>
      <c r="G436" s="2">
        <v>44399</v>
      </c>
      <c r="H436" s="1" t="s">
        <v>196</v>
      </c>
      <c r="I436" s="1" t="s">
        <v>197</v>
      </c>
      <c r="J436" s="1" t="s">
        <v>48</v>
      </c>
      <c r="K436" s="1" t="s">
        <v>131</v>
      </c>
      <c r="L436">
        <v>673.78</v>
      </c>
      <c r="M436">
        <v>363.33</v>
      </c>
      <c r="N436" s="1" t="s">
        <v>40</v>
      </c>
      <c r="O436" s="1" t="s">
        <v>41</v>
      </c>
      <c r="P436" s="1" t="s">
        <v>42</v>
      </c>
      <c r="Q436">
        <v>2</v>
      </c>
      <c r="R436">
        <v>0.05</v>
      </c>
      <c r="S436" s="1" t="s">
        <v>33</v>
      </c>
      <c r="T436">
        <v>1280.182</v>
      </c>
      <c r="U436">
        <v>726.66</v>
      </c>
      <c r="V436">
        <v>553.52200000000005</v>
      </c>
      <c r="W436">
        <f>retail_business_table[[#This Row],[discount]]*100</f>
        <v>5</v>
      </c>
    </row>
    <row r="437" spans="1:23" x14ac:dyDescent="0.25">
      <c r="A437" s="1" t="s">
        <v>956</v>
      </c>
      <c r="B437" s="2">
        <v>45367</v>
      </c>
      <c r="C437" s="1" t="s">
        <v>754</v>
      </c>
      <c r="D437" s="1" t="s">
        <v>24</v>
      </c>
      <c r="E437" s="2">
        <v>32411</v>
      </c>
      <c r="F437" s="1" t="s">
        <v>755</v>
      </c>
      <c r="G437" s="2">
        <v>45671</v>
      </c>
      <c r="H437" s="1" t="s">
        <v>145</v>
      </c>
      <c r="I437" s="1" t="s">
        <v>146</v>
      </c>
      <c r="J437" s="1" t="s">
        <v>48</v>
      </c>
      <c r="K437" s="1" t="s">
        <v>147</v>
      </c>
      <c r="L437">
        <v>248.57</v>
      </c>
      <c r="M437">
        <v>190.67</v>
      </c>
      <c r="N437" s="1" t="s">
        <v>30</v>
      </c>
      <c r="O437" s="1" t="s">
        <v>31</v>
      </c>
      <c r="P437" s="1" t="s">
        <v>32</v>
      </c>
      <c r="Q437">
        <v>4</v>
      </c>
      <c r="R437">
        <v>0.05</v>
      </c>
      <c r="S437" s="1" t="s">
        <v>88</v>
      </c>
      <c r="T437">
        <v>944.56600000000003</v>
      </c>
      <c r="U437">
        <v>762.68</v>
      </c>
      <c r="V437">
        <v>181.886</v>
      </c>
      <c r="W437">
        <f>retail_business_table[[#This Row],[discount]]*100</f>
        <v>5</v>
      </c>
    </row>
    <row r="438" spans="1:23" x14ac:dyDescent="0.25">
      <c r="A438" s="1" t="s">
        <v>957</v>
      </c>
      <c r="B438" s="2">
        <v>45371</v>
      </c>
      <c r="C438" s="1" t="s">
        <v>721</v>
      </c>
      <c r="D438" s="1" t="s">
        <v>24</v>
      </c>
      <c r="E438" s="2">
        <v>32400</v>
      </c>
      <c r="F438" s="1" t="s">
        <v>722</v>
      </c>
      <c r="G438" s="2">
        <v>45213</v>
      </c>
      <c r="H438" s="1" t="s">
        <v>246</v>
      </c>
      <c r="I438" s="1" t="s">
        <v>247</v>
      </c>
      <c r="J438" s="1" t="s">
        <v>28</v>
      </c>
      <c r="K438" s="1" t="s">
        <v>39</v>
      </c>
      <c r="L438">
        <v>429.15</v>
      </c>
      <c r="M438">
        <v>258.72000000000003</v>
      </c>
      <c r="N438" s="1" t="s">
        <v>40</v>
      </c>
      <c r="O438" s="1" t="s">
        <v>41</v>
      </c>
      <c r="P438" s="1" t="s">
        <v>42</v>
      </c>
      <c r="Q438">
        <v>3</v>
      </c>
      <c r="R438">
        <v>0.15</v>
      </c>
      <c r="S438" s="1" t="s">
        <v>33</v>
      </c>
      <c r="T438">
        <v>1094.3325</v>
      </c>
      <c r="U438">
        <v>776.16</v>
      </c>
      <c r="V438">
        <v>318.17250000000001</v>
      </c>
      <c r="W438">
        <f>retail_business_table[[#This Row],[discount]]*100</f>
        <v>15</v>
      </c>
    </row>
    <row r="439" spans="1:23" x14ac:dyDescent="0.25">
      <c r="A439" s="1" t="s">
        <v>958</v>
      </c>
      <c r="B439" s="2">
        <v>45806</v>
      </c>
      <c r="C439" s="1" t="s">
        <v>407</v>
      </c>
      <c r="D439" s="1" t="s">
        <v>62</v>
      </c>
      <c r="E439" s="2">
        <v>22804</v>
      </c>
      <c r="F439" s="1" t="s">
        <v>408</v>
      </c>
      <c r="G439" s="2">
        <v>44237</v>
      </c>
      <c r="H439" s="1" t="s">
        <v>260</v>
      </c>
      <c r="I439" s="1" t="s">
        <v>261</v>
      </c>
      <c r="J439" s="1" t="s">
        <v>48</v>
      </c>
      <c r="K439" s="1" t="s">
        <v>131</v>
      </c>
      <c r="L439">
        <v>1272.23</v>
      </c>
      <c r="M439">
        <v>952.65</v>
      </c>
      <c r="N439" s="1" t="s">
        <v>66</v>
      </c>
      <c r="O439" s="1" t="s">
        <v>67</v>
      </c>
      <c r="P439" s="1" t="s">
        <v>68</v>
      </c>
      <c r="Q439">
        <v>3</v>
      </c>
      <c r="R439">
        <v>0.1</v>
      </c>
      <c r="S439" s="1" t="s">
        <v>69</v>
      </c>
      <c r="T439">
        <v>3435.0210000000002</v>
      </c>
      <c r="U439">
        <v>2857.95</v>
      </c>
      <c r="V439">
        <v>577.07100000000003</v>
      </c>
      <c r="W439">
        <f>retail_business_table[[#This Row],[discount]]*100</f>
        <v>10</v>
      </c>
    </row>
    <row r="440" spans="1:23" x14ac:dyDescent="0.25">
      <c r="A440" s="1" t="s">
        <v>959</v>
      </c>
      <c r="B440" s="2">
        <v>45427</v>
      </c>
      <c r="C440" s="1" t="s">
        <v>297</v>
      </c>
      <c r="D440" s="1" t="s">
        <v>62</v>
      </c>
      <c r="E440" s="2">
        <v>27579</v>
      </c>
      <c r="F440" s="1" t="s">
        <v>298</v>
      </c>
      <c r="G440" s="2">
        <v>45571</v>
      </c>
      <c r="H440" s="1" t="s">
        <v>393</v>
      </c>
      <c r="I440" s="1" t="s">
        <v>394</v>
      </c>
      <c r="J440" s="1" t="s">
        <v>28</v>
      </c>
      <c r="K440" s="1" t="s">
        <v>29</v>
      </c>
      <c r="L440">
        <v>1165.3699999999999</v>
      </c>
      <c r="M440">
        <v>926.55</v>
      </c>
      <c r="N440" s="1" t="s">
        <v>40</v>
      </c>
      <c r="O440" s="1" t="s">
        <v>41</v>
      </c>
      <c r="P440" s="1" t="s">
        <v>42</v>
      </c>
      <c r="Q440">
        <v>5</v>
      </c>
      <c r="R440">
        <v>0.05</v>
      </c>
      <c r="S440" s="1" t="s">
        <v>53</v>
      </c>
      <c r="T440">
        <v>5535.5074999999997</v>
      </c>
      <c r="U440">
        <v>4632.75</v>
      </c>
      <c r="V440">
        <v>902.75750000000005</v>
      </c>
      <c r="W440">
        <f>retail_business_table[[#This Row],[discount]]*100</f>
        <v>5</v>
      </c>
    </row>
    <row r="441" spans="1:23" x14ac:dyDescent="0.25">
      <c r="A441" s="1" t="s">
        <v>960</v>
      </c>
      <c r="B441" s="2">
        <v>45195</v>
      </c>
      <c r="C441" s="1" t="s">
        <v>503</v>
      </c>
      <c r="D441" s="1" t="s">
        <v>62</v>
      </c>
      <c r="E441" s="2">
        <v>21956</v>
      </c>
      <c r="F441" s="1" t="s">
        <v>504</v>
      </c>
      <c r="G441" s="2">
        <v>44911</v>
      </c>
      <c r="H441" s="1" t="s">
        <v>113</v>
      </c>
      <c r="I441" s="1" t="s">
        <v>114</v>
      </c>
      <c r="J441" s="1" t="s">
        <v>28</v>
      </c>
      <c r="K441" s="1" t="s">
        <v>87</v>
      </c>
      <c r="L441">
        <v>1216.3599999999999</v>
      </c>
      <c r="M441">
        <v>794.8</v>
      </c>
      <c r="N441" s="1" t="s">
        <v>50</v>
      </c>
      <c r="O441" s="1" t="s">
        <v>51</v>
      </c>
      <c r="P441" s="1" t="s">
        <v>52</v>
      </c>
      <c r="Q441">
        <v>3</v>
      </c>
      <c r="R441">
        <v>0</v>
      </c>
      <c r="S441" s="1" t="s">
        <v>53</v>
      </c>
      <c r="T441">
        <v>3649.08</v>
      </c>
      <c r="U441">
        <v>2384.4</v>
      </c>
      <c r="V441">
        <v>1264.68</v>
      </c>
      <c r="W441">
        <f>retail_business_table[[#This Row],[discount]]*100</f>
        <v>0</v>
      </c>
    </row>
    <row r="442" spans="1:23" x14ac:dyDescent="0.25">
      <c r="A442" s="1" t="s">
        <v>961</v>
      </c>
      <c r="B442" s="2">
        <v>45897</v>
      </c>
      <c r="C442" s="1" t="s">
        <v>526</v>
      </c>
      <c r="D442" s="1" t="s">
        <v>62</v>
      </c>
      <c r="E442" s="2">
        <v>27663</v>
      </c>
      <c r="F442" s="1" t="s">
        <v>527</v>
      </c>
      <c r="G442" s="2">
        <v>45133</v>
      </c>
      <c r="H442" s="1" t="s">
        <v>337</v>
      </c>
      <c r="I442" s="1" t="s">
        <v>338</v>
      </c>
      <c r="J442" s="1" t="s">
        <v>48</v>
      </c>
      <c r="K442" s="1" t="s">
        <v>153</v>
      </c>
      <c r="L442">
        <v>1193.0899999999999</v>
      </c>
      <c r="M442">
        <v>818.24</v>
      </c>
      <c r="N442" s="1" t="s">
        <v>73</v>
      </c>
      <c r="O442" s="1" t="s">
        <v>74</v>
      </c>
      <c r="P442" s="1" t="s">
        <v>52</v>
      </c>
      <c r="Q442">
        <v>4</v>
      </c>
      <c r="R442">
        <v>0.1</v>
      </c>
      <c r="S442" s="1" t="s">
        <v>53</v>
      </c>
      <c r="T442">
        <v>4295.1239999999998</v>
      </c>
      <c r="U442">
        <v>3272.96</v>
      </c>
      <c r="V442">
        <v>1022.164</v>
      </c>
      <c r="W442">
        <f>retail_business_table[[#This Row],[discount]]*100</f>
        <v>10</v>
      </c>
    </row>
    <row r="443" spans="1:23" x14ac:dyDescent="0.25">
      <c r="A443" s="1" t="s">
        <v>962</v>
      </c>
      <c r="B443" s="2">
        <v>45521</v>
      </c>
      <c r="C443" s="1" t="s">
        <v>526</v>
      </c>
      <c r="D443" s="1" t="s">
        <v>62</v>
      </c>
      <c r="E443" s="2">
        <v>27663</v>
      </c>
      <c r="F443" s="1" t="s">
        <v>527</v>
      </c>
      <c r="G443" s="2">
        <v>45133</v>
      </c>
      <c r="H443" s="1" t="s">
        <v>260</v>
      </c>
      <c r="I443" s="1" t="s">
        <v>261</v>
      </c>
      <c r="J443" s="1" t="s">
        <v>48</v>
      </c>
      <c r="K443" s="1" t="s">
        <v>131</v>
      </c>
      <c r="L443">
        <v>1272.23</v>
      </c>
      <c r="M443">
        <v>952.65</v>
      </c>
      <c r="N443" s="1" t="s">
        <v>40</v>
      </c>
      <c r="O443" s="1" t="s">
        <v>41</v>
      </c>
      <c r="P443" s="1" t="s">
        <v>42</v>
      </c>
      <c r="Q443">
        <v>5</v>
      </c>
      <c r="R443">
        <v>0.05</v>
      </c>
      <c r="S443" s="1" t="s">
        <v>33</v>
      </c>
      <c r="T443">
        <v>6043.0924999999997</v>
      </c>
      <c r="U443">
        <v>4763.25</v>
      </c>
      <c r="V443">
        <v>1279.8425</v>
      </c>
      <c r="W443">
        <f>retail_business_table[[#This Row],[discount]]*100</f>
        <v>5</v>
      </c>
    </row>
    <row r="444" spans="1:23" x14ac:dyDescent="0.25">
      <c r="A444" s="1" t="s">
        <v>963</v>
      </c>
      <c r="B444" s="2">
        <v>45753</v>
      </c>
      <c r="C444" s="1" t="s">
        <v>384</v>
      </c>
      <c r="D444" s="1" t="s">
        <v>62</v>
      </c>
      <c r="E444" s="2">
        <v>29674</v>
      </c>
      <c r="F444" s="1" t="s">
        <v>385</v>
      </c>
      <c r="G444" s="2">
        <v>44600</v>
      </c>
      <c r="H444" s="1" t="s">
        <v>196</v>
      </c>
      <c r="I444" s="1" t="s">
        <v>197</v>
      </c>
      <c r="J444" s="1" t="s">
        <v>48</v>
      </c>
      <c r="K444" s="1" t="s">
        <v>131</v>
      </c>
      <c r="L444">
        <v>673.78</v>
      </c>
      <c r="M444">
        <v>363.33</v>
      </c>
      <c r="N444" s="1" t="s">
        <v>73</v>
      </c>
      <c r="O444" s="1" t="s">
        <v>74</v>
      </c>
      <c r="P444" s="1" t="s">
        <v>52</v>
      </c>
      <c r="Q444">
        <v>2</v>
      </c>
      <c r="R444">
        <v>0.15</v>
      </c>
      <c r="S444" s="1" t="s">
        <v>33</v>
      </c>
      <c r="T444">
        <v>1145.4259999999999</v>
      </c>
      <c r="U444">
        <v>726.66</v>
      </c>
      <c r="V444">
        <v>418.76600000000002</v>
      </c>
      <c r="W444">
        <f>retail_business_table[[#This Row],[discount]]*100</f>
        <v>15</v>
      </c>
    </row>
    <row r="445" spans="1:23" x14ac:dyDescent="0.25">
      <c r="A445" s="1" t="s">
        <v>964</v>
      </c>
      <c r="B445" s="2">
        <v>45383</v>
      </c>
      <c r="C445" s="1" t="s">
        <v>116</v>
      </c>
      <c r="D445" s="1" t="s">
        <v>24</v>
      </c>
      <c r="E445" s="2">
        <v>23397</v>
      </c>
      <c r="F445" s="1" t="s">
        <v>117</v>
      </c>
      <c r="G445" s="2">
        <v>44737</v>
      </c>
      <c r="H445" s="1" t="s">
        <v>157</v>
      </c>
      <c r="I445" s="1" t="s">
        <v>158</v>
      </c>
      <c r="J445" s="1" t="s">
        <v>48</v>
      </c>
      <c r="K445" s="1" t="s">
        <v>131</v>
      </c>
      <c r="L445">
        <v>1079.8900000000001</v>
      </c>
      <c r="M445">
        <v>703.83</v>
      </c>
      <c r="N445" s="1" t="s">
        <v>40</v>
      </c>
      <c r="O445" s="1" t="s">
        <v>41</v>
      </c>
      <c r="P445" s="1" t="s">
        <v>42</v>
      </c>
      <c r="Q445">
        <v>3</v>
      </c>
      <c r="R445">
        <v>0.1</v>
      </c>
      <c r="S445" s="1" t="s">
        <v>53</v>
      </c>
      <c r="T445">
        <v>2915.703</v>
      </c>
      <c r="U445">
        <v>2111.4899999999998</v>
      </c>
      <c r="V445">
        <v>804.21299999999997</v>
      </c>
      <c r="W445">
        <f>retail_business_table[[#This Row],[discount]]*100</f>
        <v>10</v>
      </c>
    </row>
    <row r="446" spans="1:23" x14ac:dyDescent="0.25">
      <c r="A446" s="1" t="s">
        <v>965</v>
      </c>
      <c r="B446" s="2">
        <v>45674</v>
      </c>
      <c r="C446" s="1" t="s">
        <v>375</v>
      </c>
      <c r="D446" s="1" t="s">
        <v>62</v>
      </c>
      <c r="E446" s="2">
        <v>38541</v>
      </c>
      <c r="F446" s="1" t="s">
        <v>376</v>
      </c>
      <c r="G446" s="2">
        <v>45601</v>
      </c>
      <c r="H446" s="1" t="s">
        <v>46</v>
      </c>
      <c r="I446" s="1" t="s">
        <v>47</v>
      </c>
      <c r="J446" s="1" t="s">
        <v>48</v>
      </c>
      <c r="K446" s="1" t="s">
        <v>49</v>
      </c>
      <c r="L446">
        <v>818.76</v>
      </c>
      <c r="M446">
        <v>527.62</v>
      </c>
      <c r="N446" s="1" t="s">
        <v>50</v>
      </c>
      <c r="O446" s="1" t="s">
        <v>51</v>
      </c>
      <c r="P446" s="1" t="s">
        <v>52</v>
      </c>
      <c r="Q446">
        <v>3</v>
      </c>
      <c r="R446">
        <v>0.15</v>
      </c>
      <c r="S446" s="1" t="s">
        <v>33</v>
      </c>
      <c r="T446">
        <v>2087.8380000000002</v>
      </c>
      <c r="U446">
        <v>1582.86</v>
      </c>
      <c r="V446">
        <v>504.97800000000001</v>
      </c>
      <c r="W446">
        <f>retail_business_table[[#This Row],[discount]]*100</f>
        <v>15</v>
      </c>
    </row>
    <row r="447" spans="1:23" x14ac:dyDescent="0.25">
      <c r="A447" s="1" t="s">
        <v>966</v>
      </c>
      <c r="B447" s="2">
        <v>45577</v>
      </c>
      <c r="C447" s="1" t="s">
        <v>967</v>
      </c>
      <c r="D447" s="1" t="s">
        <v>62</v>
      </c>
      <c r="E447" s="2">
        <v>20604</v>
      </c>
      <c r="F447" s="1" t="s">
        <v>968</v>
      </c>
      <c r="G447" s="2">
        <v>45543</v>
      </c>
      <c r="H447" s="1" t="s">
        <v>123</v>
      </c>
      <c r="I447" s="1" t="s">
        <v>124</v>
      </c>
      <c r="J447" s="1" t="s">
        <v>28</v>
      </c>
      <c r="K447" s="1" t="s">
        <v>125</v>
      </c>
      <c r="L447">
        <v>1858.75</v>
      </c>
      <c r="M447">
        <v>1451.16</v>
      </c>
      <c r="N447" s="1" t="s">
        <v>30</v>
      </c>
      <c r="O447" s="1" t="s">
        <v>31</v>
      </c>
      <c r="P447" s="1" t="s">
        <v>32</v>
      </c>
      <c r="Q447">
        <v>1</v>
      </c>
      <c r="R447">
        <v>0.05</v>
      </c>
      <c r="S447" s="1" t="s">
        <v>69</v>
      </c>
      <c r="T447">
        <v>1765.8125</v>
      </c>
      <c r="U447">
        <v>1451.16</v>
      </c>
      <c r="V447">
        <v>314.65249999999997</v>
      </c>
      <c r="W447">
        <f>retail_business_table[[#This Row],[discount]]*100</f>
        <v>5</v>
      </c>
    </row>
    <row r="448" spans="1:23" x14ac:dyDescent="0.25">
      <c r="A448" s="1" t="s">
        <v>969</v>
      </c>
      <c r="B448" s="2">
        <v>45779</v>
      </c>
      <c r="C448" s="1" t="s">
        <v>740</v>
      </c>
      <c r="D448" s="1" t="s">
        <v>24</v>
      </c>
      <c r="E448" s="2">
        <v>35802</v>
      </c>
      <c r="F448" s="1" t="s">
        <v>741</v>
      </c>
      <c r="G448" s="2">
        <v>44252</v>
      </c>
      <c r="H448" s="1" t="s">
        <v>357</v>
      </c>
      <c r="I448" s="1" t="s">
        <v>358</v>
      </c>
      <c r="J448" s="1" t="s">
        <v>28</v>
      </c>
      <c r="K448" s="1" t="s">
        <v>87</v>
      </c>
      <c r="L448">
        <v>270.45</v>
      </c>
      <c r="M448">
        <v>187.6</v>
      </c>
      <c r="N448" s="1" t="s">
        <v>73</v>
      </c>
      <c r="O448" s="1" t="s">
        <v>74</v>
      </c>
      <c r="P448" s="1" t="s">
        <v>52</v>
      </c>
      <c r="Q448">
        <v>1</v>
      </c>
      <c r="R448">
        <v>0.15</v>
      </c>
      <c r="S448" s="1" t="s">
        <v>69</v>
      </c>
      <c r="T448">
        <v>229.88249999999999</v>
      </c>
      <c r="U448">
        <v>187.6</v>
      </c>
      <c r="V448">
        <v>42.282499999999999</v>
      </c>
      <c r="W448">
        <f>retail_business_table[[#This Row],[discount]]*100</f>
        <v>15</v>
      </c>
    </row>
    <row r="449" spans="1:23" x14ac:dyDescent="0.25">
      <c r="A449" s="1" t="s">
        <v>970</v>
      </c>
      <c r="B449" s="2">
        <v>45382</v>
      </c>
      <c r="C449" s="1" t="s">
        <v>366</v>
      </c>
      <c r="D449" s="1" t="s">
        <v>24</v>
      </c>
      <c r="E449" s="2">
        <v>28268</v>
      </c>
      <c r="F449" s="1" t="s">
        <v>367</v>
      </c>
      <c r="G449" s="2">
        <v>44926</v>
      </c>
      <c r="H449" s="1" t="s">
        <v>241</v>
      </c>
      <c r="I449" s="1" t="s">
        <v>242</v>
      </c>
      <c r="J449" s="1" t="s">
        <v>28</v>
      </c>
      <c r="K449" s="1" t="s">
        <v>125</v>
      </c>
      <c r="L449">
        <v>1286.55</v>
      </c>
      <c r="M449">
        <v>797.54</v>
      </c>
      <c r="N449" s="1" t="s">
        <v>30</v>
      </c>
      <c r="O449" s="1" t="s">
        <v>31</v>
      </c>
      <c r="P449" s="1" t="s">
        <v>32</v>
      </c>
      <c r="Q449">
        <v>1</v>
      </c>
      <c r="R449">
        <v>0.15</v>
      </c>
      <c r="S449" s="1" t="s">
        <v>53</v>
      </c>
      <c r="T449">
        <v>1093.5675000000001</v>
      </c>
      <c r="U449">
        <v>797.54</v>
      </c>
      <c r="V449">
        <v>296.02749999999997</v>
      </c>
      <c r="W449">
        <f>retail_business_table[[#This Row],[discount]]*100</f>
        <v>15</v>
      </c>
    </row>
    <row r="450" spans="1:23" x14ac:dyDescent="0.25">
      <c r="A450" s="1" t="s">
        <v>971</v>
      </c>
      <c r="B450" s="2">
        <v>45659</v>
      </c>
      <c r="C450" s="1" t="s">
        <v>972</v>
      </c>
      <c r="D450" s="1" t="s">
        <v>24</v>
      </c>
      <c r="E450" s="2">
        <v>33546</v>
      </c>
      <c r="F450" s="1" t="s">
        <v>973</v>
      </c>
      <c r="G450" s="2">
        <v>44104</v>
      </c>
      <c r="H450" s="1" t="s">
        <v>377</v>
      </c>
      <c r="I450" s="1" t="s">
        <v>378</v>
      </c>
      <c r="J450" s="1" t="s">
        <v>28</v>
      </c>
      <c r="K450" s="1" t="s">
        <v>59</v>
      </c>
      <c r="L450">
        <v>366.93</v>
      </c>
      <c r="M450">
        <v>285.23</v>
      </c>
      <c r="N450" s="1" t="s">
        <v>30</v>
      </c>
      <c r="O450" s="1" t="s">
        <v>31</v>
      </c>
      <c r="P450" s="1" t="s">
        <v>32</v>
      </c>
      <c r="Q450">
        <v>2</v>
      </c>
      <c r="R450">
        <v>0.1</v>
      </c>
      <c r="S450" s="1" t="s">
        <v>69</v>
      </c>
      <c r="T450">
        <v>660.47400000000005</v>
      </c>
      <c r="U450">
        <v>570.46</v>
      </c>
      <c r="V450">
        <v>90.013999999999996</v>
      </c>
      <c r="W450">
        <f>retail_business_table[[#This Row],[discount]]*100</f>
        <v>10</v>
      </c>
    </row>
    <row r="451" spans="1:23" x14ac:dyDescent="0.25">
      <c r="A451" s="1" t="s">
        <v>974</v>
      </c>
      <c r="B451" s="2">
        <v>45806</v>
      </c>
      <c r="C451" s="1" t="s">
        <v>108</v>
      </c>
      <c r="D451" s="1" t="s">
        <v>24</v>
      </c>
      <c r="E451" s="2">
        <v>37724</v>
      </c>
      <c r="F451" s="1" t="s">
        <v>109</v>
      </c>
      <c r="G451" s="2">
        <v>44305</v>
      </c>
      <c r="H451" s="1" t="s">
        <v>412</v>
      </c>
      <c r="I451" s="1" t="s">
        <v>413</v>
      </c>
      <c r="J451" s="1" t="s">
        <v>48</v>
      </c>
      <c r="K451" s="1" t="s">
        <v>147</v>
      </c>
      <c r="L451">
        <v>1246.1099999999999</v>
      </c>
      <c r="M451">
        <v>833.52</v>
      </c>
      <c r="N451" s="1" t="s">
        <v>40</v>
      </c>
      <c r="O451" s="1" t="s">
        <v>41</v>
      </c>
      <c r="P451" s="1" t="s">
        <v>42</v>
      </c>
      <c r="Q451">
        <v>4</v>
      </c>
      <c r="R451">
        <v>0</v>
      </c>
      <c r="S451" s="1" t="s">
        <v>53</v>
      </c>
      <c r="T451">
        <v>4984.4399999999996</v>
      </c>
      <c r="U451">
        <v>3334.08</v>
      </c>
      <c r="V451">
        <v>1650.36</v>
      </c>
      <c r="W451">
        <f>retail_business_table[[#This Row],[discount]]*100</f>
        <v>0</v>
      </c>
    </row>
    <row r="452" spans="1:23" x14ac:dyDescent="0.25">
      <c r="A452" s="1" t="s">
        <v>975</v>
      </c>
      <c r="B452" s="2">
        <v>45589</v>
      </c>
      <c r="C452" s="1" t="s">
        <v>976</v>
      </c>
      <c r="D452" s="1" t="s">
        <v>24</v>
      </c>
      <c r="E452" s="2">
        <v>26178</v>
      </c>
      <c r="F452" s="1" t="s">
        <v>977</v>
      </c>
      <c r="G452" s="2">
        <v>45251</v>
      </c>
      <c r="H452" s="1" t="s">
        <v>228</v>
      </c>
      <c r="I452" s="1" t="s">
        <v>229</v>
      </c>
      <c r="J452" s="1" t="s">
        <v>48</v>
      </c>
      <c r="K452" s="1" t="s">
        <v>49</v>
      </c>
      <c r="L452">
        <v>1635.01</v>
      </c>
      <c r="M452">
        <v>1043.29</v>
      </c>
      <c r="N452" s="1" t="s">
        <v>40</v>
      </c>
      <c r="O452" s="1" t="s">
        <v>41</v>
      </c>
      <c r="P452" s="1" t="s">
        <v>42</v>
      </c>
      <c r="Q452">
        <v>5</v>
      </c>
      <c r="R452">
        <v>0.15</v>
      </c>
      <c r="S452" s="1" t="s">
        <v>53</v>
      </c>
      <c r="T452">
        <v>6948.7924999999996</v>
      </c>
      <c r="U452">
        <v>5216.45</v>
      </c>
      <c r="V452">
        <v>1732.3425</v>
      </c>
      <c r="W452">
        <f>retail_business_table[[#This Row],[discount]]*100</f>
        <v>15</v>
      </c>
    </row>
    <row r="453" spans="1:23" x14ac:dyDescent="0.25">
      <c r="A453" s="1" t="s">
        <v>978</v>
      </c>
      <c r="B453" s="2">
        <v>45747</v>
      </c>
      <c r="C453" s="1" t="s">
        <v>715</v>
      </c>
      <c r="D453" s="1" t="s">
        <v>62</v>
      </c>
      <c r="E453" s="2">
        <v>26827</v>
      </c>
      <c r="F453" s="1" t="s">
        <v>716</v>
      </c>
      <c r="G453" s="2">
        <v>45532</v>
      </c>
      <c r="H453" s="1" t="s">
        <v>140</v>
      </c>
      <c r="I453" s="1" t="s">
        <v>141</v>
      </c>
      <c r="J453" s="1" t="s">
        <v>28</v>
      </c>
      <c r="K453" s="1" t="s">
        <v>125</v>
      </c>
      <c r="L453">
        <v>1798.97</v>
      </c>
      <c r="M453">
        <v>1329.15</v>
      </c>
      <c r="N453" s="1" t="s">
        <v>66</v>
      </c>
      <c r="O453" s="1" t="s">
        <v>67</v>
      </c>
      <c r="P453" s="1" t="s">
        <v>68</v>
      </c>
      <c r="Q453">
        <v>3</v>
      </c>
      <c r="R453">
        <v>0</v>
      </c>
      <c r="S453" s="1" t="s">
        <v>88</v>
      </c>
      <c r="T453">
        <v>5396.91</v>
      </c>
      <c r="U453">
        <v>3987.45</v>
      </c>
      <c r="V453">
        <v>1409.46</v>
      </c>
      <c r="W453">
        <f>retail_business_table[[#This Row],[discount]]*100</f>
        <v>0</v>
      </c>
    </row>
    <row r="454" spans="1:23" x14ac:dyDescent="0.25">
      <c r="A454" s="1" t="s">
        <v>979</v>
      </c>
      <c r="B454" s="2">
        <v>45292</v>
      </c>
      <c r="C454" s="1" t="s">
        <v>660</v>
      </c>
      <c r="D454" s="1" t="s">
        <v>24</v>
      </c>
      <c r="E454" s="2">
        <v>21086</v>
      </c>
      <c r="F454" s="1" t="s">
        <v>661</v>
      </c>
      <c r="G454" s="2">
        <v>44153</v>
      </c>
      <c r="H454" s="1" t="s">
        <v>319</v>
      </c>
      <c r="I454" s="1" t="s">
        <v>320</v>
      </c>
      <c r="J454" s="1" t="s">
        <v>48</v>
      </c>
      <c r="K454" s="1" t="s">
        <v>131</v>
      </c>
      <c r="L454">
        <v>1194.1199999999999</v>
      </c>
      <c r="M454">
        <v>838.95</v>
      </c>
      <c r="N454" s="1" t="s">
        <v>50</v>
      </c>
      <c r="O454" s="1" t="s">
        <v>51</v>
      </c>
      <c r="P454" s="1" t="s">
        <v>52</v>
      </c>
      <c r="Q454">
        <v>3</v>
      </c>
      <c r="R454">
        <v>0.05</v>
      </c>
      <c r="S454" s="1" t="s">
        <v>88</v>
      </c>
      <c r="T454">
        <v>3403.2420000000002</v>
      </c>
      <c r="U454">
        <v>2516.85</v>
      </c>
      <c r="V454">
        <v>886.39200000000005</v>
      </c>
      <c r="W454">
        <f>retail_business_table[[#This Row],[discount]]*100</f>
        <v>5</v>
      </c>
    </row>
    <row r="455" spans="1:23" x14ac:dyDescent="0.25">
      <c r="A455" s="1" t="s">
        <v>980</v>
      </c>
      <c r="B455" s="2">
        <v>45839</v>
      </c>
      <c r="C455" s="1" t="s">
        <v>981</v>
      </c>
      <c r="D455" s="1" t="s">
        <v>62</v>
      </c>
      <c r="E455" s="2">
        <v>21861</v>
      </c>
      <c r="F455" s="1" t="s">
        <v>982</v>
      </c>
      <c r="G455" s="2">
        <v>44427</v>
      </c>
      <c r="H455" s="1" t="s">
        <v>64</v>
      </c>
      <c r="I455" s="1" t="s">
        <v>65</v>
      </c>
      <c r="J455" s="1" t="s">
        <v>28</v>
      </c>
      <c r="K455" s="1" t="s">
        <v>39</v>
      </c>
      <c r="L455">
        <v>1501.46</v>
      </c>
      <c r="M455">
        <v>1167.73</v>
      </c>
      <c r="N455" s="1" t="s">
        <v>40</v>
      </c>
      <c r="O455" s="1" t="s">
        <v>41</v>
      </c>
      <c r="P455" s="1" t="s">
        <v>42</v>
      </c>
      <c r="Q455">
        <v>3</v>
      </c>
      <c r="R455">
        <v>0.15</v>
      </c>
      <c r="S455" s="1" t="s">
        <v>88</v>
      </c>
      <c r="T455">
        <v>3828.723</v>
      </c>
      <c r="U455">
        <v>3503.19</v>
      </c>
      <c r="V455">
        <v>325.53300000000002</v>
      </c>
      <c r="W455">
        <f>retail_business_table[[#This Row],[discount]]*100</f>
        <v>15</v>
      </c>
    </row>
    <row r="456" spans="1:23" x14ac:dyDescent="0.25">
      <c r="A456" s="1" t="s">
        <v>983</v>
      </c>
      <c r="B456" s="2">
        <v>45853</v>
      </c>
      <c r="C456" s="1" t="s">
        <v>984</v>
      </c>
      <c r="D456" s="1" t="s">
        <v>62</v>
      </c>
      <c r="E456" s="2">
        <v>38461</v>
      </c>
      <c r="F456" s="1" t="s">
        <v>985</v>
      </c>
      <c r="G456" s="2">
        <v>45334</v>
      </c>
      <c r="H456" s="1" t="s">
        <v>37</v>
      </c>
      <c r="I456" s="1" t="s">
        <v>38</v>
      </c>
      <c r="J456" s="1" t="s">
        <v>28</v>
      </c>
      <c r="K456" s="1" t="s">
        <v>39</v>
      </c>
      <c r="L456">
        <v>29.24</v>
      </c>
      <c r="M456">
        <v>15.28</v>
      </c>
      <c r="N456" s="1" t="s">
        <v>66</v>
      </c>
      <c r="O456" s="1" t="s">
        <v>67</v>
      </c>
      <c r="P456" s="1" t="s">
        <v>68</v>
      </c>
      <c r="Q456">
        <v>3</v>
      </c>
      <c r="R456">
        <v>0.05</v>
      </c>
      <c r="S456" s="1" t="s">
        <v>69</v>
      </c>
      <c r="T456">
        <v>83.334000000000003</v>
      </c>
      <c r="U456">
        <v>45.84</v>
      </c>
      <c r="V456">
        <v>37.494</v>
      </c>
      <c r="W456">
        <f>retail_business_table[[#This Row],[discount]]*100</f>
        <v>5</v>
      </c>
    </row>
    <row r="457" spans="1:23" x14ac:dyDescent="0.25">
      <c r="A457" s="1" t="s">
        <v>986</v>
      </c>
      <c r="B457" s="2">
        <v>45674</v>
      </c>
      <c r="C457" s="1" t="s">
        <v>419</v>
      </c>
      <c r="D457" s="1" t="s">
        <v>24</v>
      </c>
      <c r="E457" s="2">
        <v>21971</v>
      </c>
      <c r="F457" s="1" t="s">
        <v>420</v>
      </c>
      <c r="G457" s="2">
        <v>45242</v>
      </c>
      <c r="H457" s="1" t="s">
        <v>442</v>
      </c>
      <c r="I457" s="1" t="s">
        <v>443</v>
      </c>
      <c r="J457" s="1" t="s">
        <v>28</v>
      </c>
      <c r="K457" s="1" t="s">
        <v>125</v>
      </c>
      <c r="L457">
        <v>564.41999999999996</v>
      </c>
      <c r="M457">
        <v>293.95999999999998</v>
      </c>
      <c r="N457" s="1" t="s">
        <v>30</v>
      </c>
      <c r="O457" s="1" t="s">
        <v>31</v>
      </c>
      <c r="P457" s="1" t="s">
        <v>32</v>
      </c>
      <c r="Q457">
        <v>4</v>
      </c>
      <c r="R457">
        <v>0.15</v>
      </c>
      <c r="S457" s="1" t="s">
        <v>69</v>
      </c>
      <c r="T457">
        <v>1919.028</v>
      </c>
      <c r="U457">
        <v>1175.8399999999999</v>
      </c>
      <c r="V457">
        <v>743.18799999999999</v>
      </c>
      <c r="W457">
        <f>retail_business_table[[#This Row],[discount]]*100</f>
        <v>15</v>
      </c>
    </row>
    <row r="458" spans="1:23" x14ac:dyDescent="0.25">
      <c r="A458" s="1" t="s">
        <v>987</v>
      </c>
      <c r="B458" s="2">
        <v>45774</v>
      </c>
      <c r="C458" s="1" t="s">
        <v>757</v>
      </c>
      <c r="D458" s="1" t="s">
        <v>62</v>
      </c>
      <c r="E458" s="2">
        <v>25396</v>
      </c>
      <c r="F458" s="1" t="s">
        <v>758</v>
      </c>
      <c r="G458" s="2">
        <v>44890</v>
      </c>
      <c r="H458" s="1" t="s">
        <v>98</v>
      </c>
      <c r="I458" s="1" t="s">
        <v>99</v>
      </c>
      <c r="J458" s="1" t="s">
        <v>80</v>
      </c>
      <c r="K458" s="1" t="s">
        <v>100</v>
      </c>
      <c r="L458">
        <v>1879.08</v>
      </c>
      <c r="M458">
        <v>1004.56</v>
      </c>
      <c r="N458" s="1" t="s">
        <v>66</v>
      </c>
      <c r="O458" s="1" t="s">
        <v>67</v>
      </c>
      <c r="P458" s="1" t="s">
        <v>68</v>
      </c>
      <c r="Q458">
        <v>4</v>
      </c>
      <c r="R458">
        <v>0</v>
      </c>
      <c r="S458" s="1" t="s">
        <v>33</v>
      </c>
      <c r="T458">
        <v>7516.32</v>
      </c>
      <c r="U458">
        <v>4018.24</v>
      </c>
      <c r="V458">
        <v>3498.08</v>
      </c>
      <c r="W458">
        <f>retail_business_table[[#This Row],[discount]]*100</f>
        <v>0</v>
      </c>
    </row>
    <row r="459" spans="1:23" x14ac:dyDescent="0.25">
      <c r="A459" s="1" t="s">
        <v>988</v>
      </c>
      <c r="B459" s="2">
        <v>45842</v>
      </c>
      <c r="C459" s="1" t="s">
        <v>163</v>
      </c>
      <c r="D459" s="1" t="s">
        <v>62</v>
      </c>
      <c r="E459" s="2">
        <v>34980</v>
      </c>
      <c r="F459" s="1" t="s">
        <v>164</v>
      </c>
      <c r="G459" s="2">
        <v>45124</v>
      </c>
      <c r="H459" s="1" t="s">
        <v>92</v>
      </c>
      <c r="I459" s="1" t="s">
        <v>93</v>
      </c>
      <c r="J459" s="1" t="s">
        <v>48</v>
      </c>
      <c r="K459" s="1" t="s">
        <v>94</v>
      </c>
      <c r="L459">
        <v>1562.43</v>
      </c>
      <c r="M459">
        <v>1195.6300000000001</v>
      </c>
      <c r="N459" s="1" t="s">
        <v>66</v>
      </c>
      <c r="O459" s="1" t="s">
        <v>67</v>
      </c>
      <c r="P459" s="1" t="s">
        <v>68</v>
      </c>
      <c r="Q459">
        <v>1</v>
      </c>
      <c r="R459">
        <v>0.05</v>
      </c>
      <c r="S459" s="1" t="s">
        <v>33</v>
      </c>
      <c r="T459">
        <v>1484.3085000000001</v>
      </c>
      <c r="U459">
        <v>1195.6300000000001</v>
      </c>
      <c r="V459">
        <v>288.67849999999999</v>
      </c>
      <c r="W459">
        <f>retail_business_table[[#This Row],[discount]]*100</f>
        <v>5</v>
      </c>
    </row>
    <row r="460" spans="1:23" x14ac:dyDescent="0.25">
      <c r="A460" s="1" t="s">
        <v>989</v>
      </c>
      <c r="B460" s="2">
        <v>45237</v>
      </c>
      <c r="C460" s="1" t="s">
        <v>236</v>
      </c>
      <c r="D460" s="1" t="s">
        <v>62</v>
      </c>
      <c r="E460" s="2">
        <v>37929</v>
      </c>
      <c r="F460" s="1" t="s">
        <v>237</v>
      </c>
      <c r="G460" s="2">
        <v>44928</v>
      </c>
      <c r="H460" s="1" t="s">
        <v>357</v>
      </c>
      <c r="I460" s="1" t="s">
        <v>358</v>
      </c>
      <c r="J460" s="1" t="s">
        <v>28</v>
      </c>
      <c r="K460" s="1" t="s">
        <v>87</v>
      </c>
      <c r="L460">
        <v>270.45</v>
      </c>
      <c r="M460">
        <v>187.6</v>
      </c>
      <c r="N460" s="1" t="s">
        <v>30</v>
      </c>
      <c r="O460" s="1" t="s">
        <v>31</v>
      </c>
      <c r="P460" s="1" t="s">
        <v>32</v>
      </c>
      <c r="Q460">
        <v>4</v>
      </c>
      <c r="R460">
        <v>0.05</v>
      </c>
      <c r="S460" s="1" t="s">
        <v>53</v>
      </c>
      <c r="T460">
        <v>1027.71</v>
      </c>
      <c r="U460">
        <v>750.4</v>
      </c>
      <c r="V460">
        <v>277.31</v>
      </c>
      <c r="W460">
        <f>retail_business_table[[#This Row],[discount]]*100</f>
        <v>5</v>
      </c>
    </row>
    <row r="461" spans="1:23" x14ac:dyDescent="0.25">
      <c r="A461" s="1" t="s">
        <v>990</v>
      </c>
      <c r="B461" s="2">
        <v>45726</v>
      </c>
      <c r="C461" s="1" t="s">
        <v>582</v>
      </c>
      <c r="D461" s="1" t="s">
        <v>24</v>
      </c>
      <c r="E461" s="2">
        <v>27624</v>
      </c>
      <c r="F461" s="1" t="s">
        <v>583</v>
      </c>
      <c r="G461" s="2">
        <v>44577</v>
      </c>
      <c r="H461" s="1" t="s">
        <v>196</v>
      </c>
      <c r="I461" s="1" t="s">
        <v>197</v>
      </c>
      <c r="J461" s="1" t="s">
        <v>48</v>
      </c>
      <c r="K461" s="1" t="s">
        <v>131</v>
      </c>
      <c r="L461">
        <v>673.78</v>
      </c>
      <c r="M461">
        <v>363.33</v>
      </c>
      <c r="N461" s="1" t="s">
        <v>40</v>
      </c>
      <c r="O461" s="1" t="s">
        <v>41</v>
      </c>
      <c r="P461" s="1" t="s">
        <v>42</v>
      </c>
      <c r="Q461">
        <v>1</v>
      </c>
      <c r="R461">
        <v>0.15</v>
      </c>
      <c r="S461" s="1" t="s">
        <v>53</v>
      </c>
      <c r="T461">
        <v>572.71299999999997</v>
      </c>
      <c r="U461">
        <v>363.33</v>
      </c>
      <c r="V461">
        <v>209.38300000000001</v>
      </c>
      <c r="W461">
        <f>retail_business_table[[#This Row],[discount]]*100</f>
        <v>15</v>
      </c>
    </row>
    <row r="462" spans="1:23" x14ac:dyDescent="0.25">
      <c r="A462" s="1" t="s">
        <v>991</v>
      </c>
      <c r="B462" s="2">
        <v>45672</v>
      </c>
      <c r="C462" s="1" t="s">
        <v>992</v>
      </c>
      <c r="D462" s="1" t="s">
        <v>24</v>
      </c>
      <c r="E462" s="2">
        <v>37752</v>
      </c>
      <c r="F462" s="1" t="s">
        <v>993</v>
      </c>
      <c r="G462" s="2">
        <v>45472</v>
      </c>
      <c r="H462" s="1" t="s">
        <v>337</v>
      </c>
      <c r="I462" s="1" t="s">
        <v>338</v>
      </c>
      <c r="J462" s="1" t="s">
        <v>48</v>
      </c>
      <c r="K462" s="1" t="s">
        <v>153</v>
      </c>
      <c r="L462">
        <v>1193.0899999999999</v>
      </c>
      <c r="M462">
        <v>818.24</v>
      </c>
      <c r="N462" s="1" t="s">
        <v>66</v>
      </c>
      <c r="O462" s="1" t="s">
        <v>67</v>
      </c>
      <c r="P462" s="1" t="s">
        <v>68</v>
      </c>
      <c r="Q462">
        <v>3</v>
      </c>
      <c r="R462">
        <v>0</v>
      </c>
      <c r="S462" s="1" t="s">
        <v>88</v>
      </c>
      <c r="T462">
        <v>3579.27</v>
      </c>
      <c r="U462">
        <v>2454.7199999999998</v>
      </c>
      <c r="V462">
        <v>1124.55</v>
      </c>
      <c r="W462">
        <f>retail_business_table[[#This Row],[discount]]*100</f>
        <v>0</v>
      </c>
    </row>
    <row r="463" spans="1:23" x14ac:dyDescent="0.25">
      <c r="A463" s="1" t="s">
        <v>994</v>
      </c>
      <c r="B463" s="2">
        <v>45266</v>
      </c>
      <c r="C463" s="1" t="s">
        <v>477</v>
      </c>
      <c r="D463" s="1" t="s">
        <v>24</v>
      </c>
      <c r="E463" s="2">
        <v>31688</v>
      </c>
      <c r="F463" s="1" t="s">
        <v>478</v>
      </c>
      <c r="G463" s="2">
        <v>44751</v>
      </c>
      <c r="H463" s="1" t="s">
        <v>442</v>
      </c>
      <c r="I463" s="1" t="s">
        <v>443</v>
      </c>
      <c r="J463" s="1" t="s">
        <v>28</v>
      </c>
      <c r="K463" s="1" t="s">
        <v>125</v>
      </c>
      <c r="L463">
        <v>564.41999999999996</v>
      </c>
      <c r="M463">
        <v>293.95999999999998</v>
      </c>
      <c r="N463" s="1" t="s">
        <v>30</v>
      </c>
      <c r="O463" s="1" t="s">
        <v>31</v>
      </c>
      <c r="P463" s="1" t="s">
        <v>32</v>
      </c>
      <c r="Q463">
        <v>1</v>
      </c>
      <c r="R463">
        <v>0.05</v>
      </c>
      <c r="S463" s="1" t="s">
        <v>69</v>
      </c>
      <c r="T463">
        <v>536.19899999999996</v>
      </c>
      <c r="U463">
        <v>293.95999999999998</v>
      </c>
      <c r="V463">
        <v>242.239</v>
      </c>
      <c r="W463">
        <f>retail_business_table[[#This Row],[discount]]*100</f>
        <v>5</v>
      </c>
    </row>
    <row r="464" spans="1:23" x14ac:dyDescent="0.25">
      <c r="A464" s="1" t="s">
        <v>995</v>
      </c>
      <c r="B464" s="2">
        <v>45605</v>
      </c>
      <c r="C464" s="1" t="s">
        <v>797</v>
      </c>
      <c r="D464" s="1" t="s">
        <v>24</v>
      </c>
      <c r="E464" s="2">
        <v>22750</v>
      </c>
      <c r="F464" s="1" t="s">
        <v>798</v>
      </c>
      <c r="G464" s="2">
        <v>45831</v>
      </c>
      <c r="H464" s="1" t="s">
        <v>377</v>
      </c>
      <c r="I464" s="1" t="s">
        <v>378</v>
      </c>
      <c r="J464" s="1" t="s">
        <v>28</v>
      </c>
      <c r="K464" s="1" t="s">
        <v>59</v>
      </c>
      <c r="L464">
        <v>366.93</v>
      </c>
      <c r="M464">
        <v>285.23</v>
      </c>
      <c r="N464" s="1" t="s">
        <v>50</v>
      </c>
      <c r="O464" s="1" t="s">
        <v>51</v>
      </c>
      <c r="P464" s="1" t="s">
        <v>52</v>
      </c>
      <c r="Q464">
        <v>5</v>
      </c>
      <c r="R464">
        <v>0.05</v>
      </c>
      <c r="S464" s="1" t="s">
        <v>33</v>
      </c>
      <c r="T464">
        <v>1742.9175</v>
      </c>
      <c r="U464">
        <v>1426.15</v>
      </c>
      <c r="V464">
        <v>316.76749999999998</v>
      </c>
      <c r="W464">
        <f>retail_business_table[[#This Row],[discount]]*100</f>
        <v>5</v>
      </c>
    </row>
    <row r="465" spans="1:23" x14ac:dyDescent="0.25">
      <c r="A465" s="1" t="s">
        <v>996</v>
      </c>
      <c r="B465" s="2">
        <v>45447</v>
      </c>
      <c r="C465" s="1" t="s">
        <v>828</v>
      </c>
      <c r="D465" s="1" t="s">
        <v>62</v>
      </c>
      <c r="E465" s="2">
        <v>23256</v>
      </c>
      <c r="F465" s="1" t="s">
        <v>829</v>
      </c>
      <c r="G465" s="2">
        <v>44258</v>
      </c>
      <c r="H465" s="1" t="s">
        <v>337</v>
      </c>
      <c r="I465" s="1" t="s">
        <v>338</v>
      </c>
      <c r="J465" s="1" t="s">
        <v>48</v>
      </c>
      <c r="K465" s="1" t="s">
        <v>153</v>
      </c>
      <c r="L465">
        <v>1193.0899999999999</v>
      </c>
      <c r="M465">
        <v>818.24</v>
      </c>
      <c r="N465" s="1" t="s">
        <v>40</v>
      </c>
      <c r="O465" s="1" t="s">
        <v>41</v>
      </c>
      <c r="P465" s="1" t="s">
        <v>42</v>
      </c>
      <c r="Q465">
        <v>4</v>
      </c>
      <c r="R465">
        <v>0.05</v>
      </c>
      <c r="S465" s="1" t="s">
        <v>53</v>
      </c>
      <c r="T465">
        <v>4533.7420000000002</v>
      </c>
      <c r="U465">
        <v>3272.96</v>
      </c>
      <c r="V465">
        <v>1260.7819999999999</v>
      </c>
      <c r="W465">
        <f>retail_business_table[[#This Row],[discount]]*100</f>
        <v>5</v>
      </c>
    </row>
    <row r="466" spans="1:23" x14ac:dyDescent="0.25">
      <c r="A466" s="1" t="s">
        <v>997</v>
      </c>
      <c r="B466" s="2">
        <v>45516</v>
      </c>
      <c r="C466" s="1" t="s">
        <v>448</v>
      </c>
      <c r="D466" s="1" t="s">
        <v>24</v>
      </c>
      <c r="E466" s="2">
        <v>36768</v>
      </c>
      <c r="F466" s="1" t="s">
        <v>449</v>
      </c>
      <c r="G466" s="2">
        <v>44715</v>
      </c>
      <c r="H466" s="1" t="s">
        <v>222</v>
      </c>
      <c r="I466" s="1" t="s">
        <v>223</v>
      </c>
      <c r="J466" s="1" t="s">
        <v>28</v>
      </c>
      <c r="K466" s="1" t="s">
        <v>39</v>
      </c>
      <c r="L466">
        <v>388.26</v>
      </c>
      <c r="M466">
        <v>199.3</v>
      </c>
      <c r="N466" s="1" t="s">
        <v>50</v>
      </c>
      <c r="O466" s="1" t="s">
        <v>51</v>
      </c>
      <c r="P466" s="1" t="s">
        <v>52</v>
      </c>
      <c r="Q466">
        <v>2</v>
      </c>
      <c r="R466">
        <v>0.15</v>
      </c>
      <c r="S466" s="1" t="s">
        <v>53</v>
      </c>
      <c r="T466">
        <v>660.04200000000003</v>
      </c>
      <c r="U466">
        <v>398.6</v>
      </c>
      <c r="V466">
        <v>261.44200000000001</v>
      </c>
      <c r="W466">
        <f>retail_business_table[[#This Row],[discount]]*100</f>
        <v>15</v>
      </c>
    </row>
    <row r="467" spans="1:23" x14ac:dyDescent="0.25">
      <c r="A467" s="1" t="s">
        <v>998</v>
      </c>
      <c r="B467" s="2">
        <v>45568</v>
      </c>
      <c r="C467" s="1" t="s">
        <v>452</v>
      </c>
      <c r="D467" s="1" t="s">
        <v>24</v>
      </c>
      <c r="E467" s="2">
        <v>22233</v>
      </c>
      <c r="F467" s="1" t="s">
        <v>453</v>
      </c>
      <c r="G467" s="2">
        <v>45720</v>
      </c>
      <c r="H467" s="1" t="s">
        <v>151</v>
      </c>
      <c r="I467" s="1" t="s">
        <v>152</v>
      </c>
      <c r="J467" s="1" t="s">
        <v>48</v>
      </c>
      <c r="K467" s="1" t="s">
        <v>153</v>
      </c>
      <c r="L467">
        <v>1474.12</v>
      </c>
      <c r="M467">
        <v>764.02</v>
      </c>
      <c r="N467" s="1" t="s">
        <v>73</v>
      </c>
      <c r="O467" s="1" t="s">
        <v>74</v>
      </c>
      <c r="P467" s="1" t="s">
        <v>52</v>
      </c>
      <c r="Q467">
        <v>2</v>
      </c>
      <c r="R467">
        <v>0.15</v>
      </c>
      <c r="S467" s="1" t="s">
        <v>53</v>
      </c>
      <c r="T467">
        <v>2506.0039999999999</v>
      </c>
      <c r="U467">
        <v>1528.04</v>
      </c>
      <c r="V467">
        <v>977.96400000000006</v>
      </c>
      <c r="W467">
        <f>retail_business_table[[#This Row],[discount]]*100</f>
        <v>15</v>
      </c>
    </row>
    <row r="468" spans="1:23" x14ac:dyDescent="0.25">
      <c r="A468" s="1" t="s">
        <v>999</v>
      </c>
      <c r="B468" s="2">
        <v>45481</v>
      </c>
      <c r="C468" s="1" t="s">
        <v>186</v>
      </c>
      <c r="D468" s="1" t="s">
        <v>62</v>
      </c>
      <c r="E468" s="2">
        <v>19995</v>
      </c>
      <c r="F468" s="1" t="s">
        <v>187</v>
      </c>
      <c r="G468" s="2">
        <v>45602</v>
      </c>
      <c r="H468" s="1" t="s">
        <v>145</v>
      </c>
      <c r="I468" s="1" t="s">
        <v>146</v>
      </c>
      <c r="J468" s="1" t="s">
        <v>48</v>
      </c>
      <c r="K468" s="1" t="s">
        <v>147</v>
      </c>
      <c r="L468">
        <v>248.57</v>
      </c>
      <c r="M468">
        <v>190.67</v>
      </c>
      <c r="N468" s="1" t="s">
        <v>66</v>
      </c>
      <c r="O468" s="1" t="s">
        <v>67</v>
      </c>
      <c r="P468" s="1" t="s">
        <v>68</v>
      </c>
      <c r="Q468">
        <v>2</v>
      </c>
      <c r="R468">
        <v>0.05</v>
      </c>
      <c r="S468" s="1" t="s">
        <v>33</v>
      </c>
      <c r="T468">
        <v>472.28300000000002</v>
      </c>
      <c r="U468">
        <v>381.34</v>
      </c>
      <c r="V468">
        <v>90.942999999999998</v>
      </c>
      <c r="W468">
        <f>retail_business_table[[#This Row],[discount]]*100</f>
        <v>5</v>
      </c>
    </row>
    <row r="469" spans="1:23" x14ac:dyDescent="0.25">
      <c r="A469" s="1" t="s">
        <v>1000</v>
      </c>
      <c r="B469" s="2">
        <v>45454</v>
      </c>
      <c r="C469" s="1" t="s">
        <v>90</v>
      </c>
      <c r="D469" s="1" t="s">
        <v>62</v>
      </c>
      <c r="E469" s="2">
        <v>25513</v>
      </c>
      <c r="F469" s="1" t="s">
        <v>91</v>
      </c>
      <c r="G469" s="2">
        <v>44173</v>
      </c>
      <c r="H469" s="1" t="s">
        <v>196</v>
      </c>
      <c r="I469" s="1" t="s">
        <v>197</v>
      </c>
      <c r="J469" s="1" t="s">
        <v>48</v>
      </c>
      <c r="K469" s="1" t="s">
        <v>131</v>
      </c>
      <c r="L469">
        <v>673.78</v>
      </c>
      <c r="M469">
        <v>363.33</v>
      </c>
      <c r="N469" s="1" t="s">
        <v>66</v>
      </c>
      <c r="O469" s="1" t="s">
        <v>67</v>
      </c>
      <c r="P469" s="1" t="s">
        <v>68</v>
      </c>
      <c r="Q469">
        <v>5</v>
      </c>
      <c r="R469">
        <v>0</v>
      </c>
      <c r="S469" s="1" t="s">
        <v>69</v>
      </c>
      <c r="T469">
        <v>3368.9</v>
      </c>
      <c r="U469">
        <v>1816.65</v>
      </c>
      <c r="V469">
        <v>1552.25</v>
      </c>
      <c r="W469">
        <f>retail_business_table[[#This Row],[discount]]*100</f>
        <v>0</v>
      </c>
    </row>
    <row r="470" spans="1:23" x14ac:dyDescent="0.25">
      <c r="A470" s="1" t="s">
        <v>1001</v>
      </c>
      <c r="B470" s="2">
        <v>45595</v>
      </c>
      <c r="C470" s="1" t="s">
        <v>639</v>
      </c>
      <c r="D470" s="1" t="s">
        <v>24</v>
      </c>
      <c r="E470" s="2">
        <v>22937</v>
      </c>
      <c r="F470" s="1" t="s">
        <v>640</v>
      </c>
      <c r="G470" s="2">
        <v>45876</v>
      </c>
      <c r="H470" s="1" t="s">
        <v>37</v>
      </c>
      <c r="I470" s="1" t="s">
        <v>38</v>
      </c>
      <c r="J470" s="1" t="s">
        <v>28</v>
      </c>
      <c r="K470" s="1" t="s">
        <v>39</v>
      </c>
      <c r="L470">
        <v>29.24</v>
      </c>
      <c r="M470">
        <v>15.28</v>
      </c>
      <c r="N470" s="1" t="s">
        <v>30</v>
      </c>
      <c r="O470" s="1" t="s">
        <v>31</v>
      </c>
      <c r="P470" s="1" t="s">
        <v>32</v>
      </c>
      <c r="Q470">
        <v>2</v>
      </c>
      <c r="R470">
        <v>0.15</v>
      </c>
      <c r="S470" s="1" t="s">
        <v>88</v>
      </c>
      <c r="T470">
        <v>49.707999999999998</v>
      </c>
      <c r="U470">
        <v>30.56</v>
      </c>
      <c r="V470">
        <v>19.148</v>
      </c>
      <c r="W470">
        <f>retail_business_table[[#This Row],[discount]]*100</f>
        <v>15</v>
      </c>
    </row>
    <row r="471" spans="1:23" x14ac:dyDescent="0.25">
      <c r="A471" s="1" t="s">
        <v>1002</v>
      </c>
      <c r="B471" s="2">
        <v>45812</v>
      </c>
      <c r="C471" s="1" t="s">
        <v>497</v>
      </c>
      <c r="D471" s="1" t="s">
        <v>62</v>
      </c>
      <c r="E471" s="2">
        <v>29746</v>
      </c>
      <c r="F471" s="1" t="s">
        <v>498</v>
      </c>
      <c r="G471" s="2">
        <v>45456</v>
      </c>
      <c r="H471" s="1" t="s">
        <v>113</v>
      </c>
      <c r="I471" s="1" t="s">
        <v>114</v>
      </c>
      <c r="J471" s="1" t="s">
        <v>28</v>
      </c>
      <c r="K471" s="1" t="s">
        <v>87</v>
      </c>
      <c r="L471">
        <v>1216.3599999999999</v>
      </c>
      <c r="M471">
        <v>794.8</v>
      </c>
      <c r="N471" s="1" t="s">
        <v>40</v>
      </c>
      <c r="O471" s="1" t="s">
        <v>41</v>
      </c>
      <c r="P471" s="1" t="s">
        <v>42</v>
      </c>
      <c r="Q471">
        <v>5</v>
      </c>
      <c r="R471">
        <v>0.1</v>
      </c>
      <c r="S471" s="1" t="s">
        <v>53</v>
      </c>
      <c r="T471">
        <v>5473.62</v>
      </c>
      <c r="U471">
        <v>3974</v>
      </c>
      <c r="V471">
        <v>1499.62</v>
      </c>
      <c r="W471">
        <f>retail_business_table[[#This Row],[discount]]*100</f>
        <v>10</v>
      </c>
    </row>
    <row r="472" spans="1:23" x14ac:dyDescent="0.25">
      <c r="A472" s="1" t="s">
        <v>1003</v>
      </c>
      <c r="B472" s="2">
        <v>45234</v>
      </c>
      <c r="C472" s="1" t="s">
        <v>102</v>
      </c>
      <c r="D472" s="1" t="s">
        <v>24</v>
      </c>
      <c r="E472" s="2">
        <v>24092</v>
      </c>
      <c r="F472" s="1" t="s">
        <v>103</v>
      </c>
      <c r="G472" s="2">
        <v>44917</v>
      </c>
      <c r="H472" s="1" t="s">
        <v>222</v>
      </c>
      <c r="I472" s="1" t="s">
        <v>223</v>
      </c>
      <c r="J472" s="1" t="s">
        <v>28</v>
      </c>
      <c r="K472" s="1" t="s">
        <v>39</v>
      </c>
      <c r="L472">
        <v>388.26</v>
      </c>
      <c r="M472">
        <v>199.3</v>
      </c>
      <c r="N472" s="1" t="s">
        <v>40</v>
      </c>
      <c r="O472" s="1" t="s">
        <v>41</v>
      </c>
      <c r="P472" s="1" t="s">
        <v>42</v>
      </c>
      <c r="Q472">
        <v>5</v>
      </c>
      <c r="R472">
        <v>0</v>
      </c>
      <c r="S472" s="1" t="s">
        <v>33</v>
      </c>
      <c r="T472">
        <v>1941.3</v>
      </c>
      <c r="U472">
        <v>996.5</v>
      </c>
      <c r="V472">
        <v>944.8</v>
      </c>
      <c r="W472">
        <f>retail_business_table[[#This Row],[discount]]*100</f>
        <v>0</v>
      </c>
    </row>
    <row r="473" spans="1:23" x14ac:dyDescent="0.25">
      <c r="A473" s="1" t="s">
        <v>1004</v>
      </c>
      <c r="B473" s="2">
        <v>45635</v>
      </c>
      <c r="C473" s="1" t="s">
        <v>275</v>
      </c>
      <c r="D473" s="1" t="s">
        <v>24</v>
      </c>
      <c r="E473" s="2">
        <v>23046</v>
      </c>
      <c r="F473" s="1" t="s">
        <v>276</v>
      </c>
      <c r="G473" s="2">
        <v>44431</v>
      </c>
      <c r="H473" s="1" t="s">
        <v>201</v>
      </c>
      <c r="I473" s="1" t="s">
        <v>202</v>
      </c>
      <c r="J473" s="1" t="s">
        <v>48</v>
      </c>
      <c r="K473" s="1" t="s">
        <v>94</v>
      </c>
      <c r="L473">
        <v>1762.92</v>
      </c>
      <c r="M473">
        <v>1346.48</v>
      </c>
      <c r="N473" s="1" t="s">
        <v>40</v>
      </c>
      <c r="O473" s="1" t="s">
        <v>41</v>
      </c>
      <c r="P473" s="1" t="s">
        <v>42</v>
      </c>
      <c r="Q473">
        <v>5</v>
      </c>
      <c r="R473">
        <v>0.05</v>
      </c>
      <c r="S473" s="1" t="s">
        <v>33</v>
      </c>
      <c r="T473">
        <v>8373.8700000000008</v>
      </c>
      <c r="U473">
        <v>6732.4</v>
      </c>
      <c r="V473">
        <v>1641.47</v>
      </c>
      <c r="W473">
        <f>retail_business_table[[#This Row],[discount]]*100</f>
        <v>5</v>
      </c>
    </row>
    <row r="474" spans="1:23" x14ac:dyDescent="0.25">
      <c r="A474" s="1" t="s">
        <v>1005</v>
      </c>
      <c r="B474" s="2">
        <v>45561</v>
      </c>
      <c r="C474" s="1" t="s">
        <v>547</v>
      </c>
      <c r="D474" s="1" t="s">
        <v>24</v>
      </c>
      <c r="E474" s="2">
        <v>29791</v>
      </c>
      <c r="F474" s="1" t="s">
        <v>548</v>
      </c>
      <c r="G474" s="2">
        <v>45184</v>
      </c>
      <c r="H474" s="1" t="s">
        <v>170</v>
      </c>
      <c r="I474" s="1" t="s">
        <v>171</v>
      </c>
      <c r="J474" s="1" t="s">
        <v>28</v>
      </c>
      <c r="K474" s="1" t="s">
        <v>39</v>
      </c>
      <c r="L474">
        <v>1134.8</v>
      </c>
      <c r="M474">
        <v>675.1</v>
      </c>
      <c r="N474" s="1" t="s">
        <v>73</v>
      </c>
      <c r="O474" s="1" t="s">
        <v>74</v>
      </c>
      <c r="P474" s="1" t="s">
        <v>52</v>
      </c>
      <c r="Q474">
        <v>1</v>
      </c>
      <c r="R474">
        <v>0.05</v>
      </c>
      <c r="S474" s="1" t="s">
        <v>33</v>
      </c>
      <c r="T474">
        <v>1078.06</v>
      </c>
      <c r="U474">
        <v>675.1</v>
      </c>
      <c r="V474">
        <v>402.96</v>
      </c>
      <c r="W474">
        <f>retail_business_table[[#This Row],[discount]]*100</f>
        <v>5</v>
      </c>
    </row>
    <row r="475" spans="1:23" x14ac:dyDescent="0.25">
      <c r="A475" s="1" t="s">
        <v>1006</v>
      </c>
      <c r="B475" s="2">
        <v>45297</v>
      </c>
      <c r="C475" s="1" t="s">
        <v>326</v>
      </c>
      <c r="D475" s="1" t="s">
        <v>62</v>
      </c>
      <c r="E475" s="2">
        <v>37694</v>
      </c>
      <c r="F475" s="1" t="s">
        <v>327</v>
      </c>
      <c r="G475" s="2">
        <v>45895</v>
      </c>
      <c r="H475" s="1" t="s">
        <v>135</v>
      </c>
      <c r="I475" s="1" t="s">
        <v>136</v>
      </c>
      <c r="J475" s="1" t="s">
        <v>80</v>
      </c>
      <c r="K475" s="1" t="s">
        <v>100</v>
      </c>
      <c r="L475">
        <v>1015.76</v>
      </c>
      <c r="M475">
        <v>584.4</v>
      </c>
      <c r="N475" s="1" t="s">
        <v>50</v>
      </c>
      <c r="O475" s="1" t="s">
        <v>51</v>
      </c>
      <c r="P475" s="1" t="s">
        <v>52</v>
      </c>
      <c r="Q475">
        <v>3</v>
      </c>
      <c r="R475">
        <v>0</v>
      </c>
      <c r="S475" s="1" t="s">
        <v>69</v>
      </c>
      <c r="T475">
        <v>3047.28</v>
      </c>
      <c r="U475">
        <v>1753.2</v>
      </c>
      <c r="V475">
        <v>1294.08</v>
      </c>
      <c r="W475">
        <f>retail_business_table[[#This Row],[discount]]*100</f>
        <v>0</v>
      </c>
    </row>
    <row r="476" spans="1:23" x14ac:dyDescent="0.25">
      <c r="A476" s="1" t="s">
        <v>1007</v>
      </c>
      <c r="B476" s="2">
        <v>45729</v>
      </c>
      <c r="C476" s="1" t="s">
        <v>1008</v>
      </c>
      <c r="D476" s="1" t="s">
        <v>24</v>
      </c>
      <c r="E476" s="2">
        <v>32514</v>
      </c>
      <c r="F476" s="1" t="s">
        <v>1009</v>
      </c>
      <c r="G476" s="2">
        <v>44496</v>
      </c>
      <c r="H476" s="1" t="s">
        <v>474</v>
      </c>
      <c r="I476" s="1" t="s">
        <v>475</v>
      </c>
      <c r="J476" s="1" t="s">
        <v>28</v>
      </c>
      <c r="K476" s="1" t="s">
        <v>59</v>
      </c>
      <c r="L476">
        <v>337.63</v>
      </c>
      <c r="M476">
        <v>169.03</v>
      </c>
      <c r="N476" s="1" t="s">
        <v>50</v>
      </c>
      <c r="O476" s="1" t="s">
        <v>51</v>
      </c>
      <c r="P476" s="1" t="s">
        <v>52</v>
      </c>
      <c r="Q476">
        <v>5</v>
      </c>
      <c r="R476">
        <v>0.15</v>
      </c>
      <c r="S476" s="1" t="s">
        <v>53</v>
      </c>
      <c r="T476">
        <v>1434.9275</v>
      </c>
      <c r="U476">
        <v>845.15</v>
      </c>
      <c r="V476">
        <v>589.77750000000003</v>
      </c>
      <c r="W476">
        <f>retail_business_table[[#This Row],[discount]]*100</f>
        <v>15</v>
      </c>
    </row>
    <row r="477" spans="1:23" x14ac:dyDescent="0.25">
      <c r="A477" s="1" t="s">
        <v>1010</v>
      </c>
      <c r="B477" s="2">
        <v>45441</v>
      </c>
      <c r="C477" s="1" t="s">
        <v>360</v>
      </c>
      <c r="D477" s="1" t="s">
        <v>62</v>
      </c>
      <c r="E477" s="2">
        <v>32240</v>
      </c>
      <c r="F477" s="1" t="s">
        <v>361</v>
      </c>
      <c r="G477" s="2">
        <v>44962</v>
      </c>
      <c r="H477" s="1" t="s">
        <v>123</v>
      </c>
      <c r="I477" s="1" t="s">
        <v>124</v>
      </c>
      <c r="J477" s="1" t="s">
        <v>28</v>
      </c>
      <c r="K477" s="1" t="s">
        <v>125</v>
      </c>
      <c r="L477">
        <v>1858.75</v>
      </c>
      <c r="M477">
        <v>1451.16</v>
      </c>
      <c r="N477" s="1" t="s">
        <v>50</v>
      </c>
      <c r="O477" s="1" t="s">
        <v>51</v>
      </c>
      <c r="P477" s="1" t="s">
        <v>52</v>
      </c>
      <c r="Q477">
        <v>5</v>
      </c>
      <c r="R477">
        <v>0.15</v>
      </c>
      <c r="S477" s="1" t="s">
        <v>53</v>
      </c>
      <c r="T477">
        <v>7899.6875</v>
      </c>
      <c r="U477">
        <v>7255.8</v>
      </c>
      <c r="V477">
        <v>643.88750000000005</v>
      </c>
      <c r="W477">
        <f>retail_business_table[[#This Row],[discount]]*100</f>
        <v>15</v>
      </c>
    </row>
    <row r="478" spans="1:23" x14ac:dyDescent="0.25">
      <c r="A478" s="1" t="s">
        <v>1011</v>
      </c>
      <c r="B478" s="2">
        <v>45743</v>
      </c>
      <c r="C478" s="1" t="s">
        <v>709</v>
      </c>
      <c r="D478" s="1" t="s">
        <v>24</v>
      </c>
      <c r="E478" s="2">
        <v>38351</v>
      </c>
      <c r="F478" s="1" t="s">
        <v>710</v>
      </c>
      <c r="G478" s="2">
        <v>44661</v>
      </c>
      <c r="H478" s="1" t="s">
        <v>483</v>
      </c>
      <c r="I478" s="1" t="s">
        <v>484</v>
      </c>
      <c r="J478" s="1" t="s">
        <v>28</v>
      </c>
      <c r="K478" s="1" t="s">
        <v>29</v>
      </c>
      <c r="L478">
        <v>1485.05</v>
      </c>
      <c r="M478">
        <v>988.31</v>
      </c>
      <c r="N478" s="1" t="s">
        <v>40</v>
      </c>
      <c r="O478" s="1" t="s">
        <v>41</v>
      </c>
      <c r="P478" s="1" t="s">
        <v>42</v>
      </c>
      <c r="Q478">
        <v>5</v>
      </c>
      <c r="R478">
        <v>0.05</v>
      </c>
      <c r="S478" s="1" t="s">
        <v>69</v>
      </c>
      <c r="T478">
        <v>7053.9875000000002</v>
      </c>
      <c r="U478">
        <v>4941.55</v>
      </c>
      <c r="V478">
        <v>2112.4375</v>
      </c>
      <c r="W478">
        <f>retail_business_table[[#This Row],[discount]]*100</f>
        <v>5</v>
      </c>
    </row>
    <row r="479" spans="1:23" x14ac:dyDescent="0.25">
      <c r="A479" s="1" t="s">
        <v>1012</v>
      </c>
      <c r="B479" s="2">
        <v>45466</v>
      </c>
      <c r="C479" s="1" t="s">
        <v>1013</v>
      </c>
      <c r="D479" s="1" t="s">
        <v>24</v>
      </c>
      <c r="E479" s="2">
        <v>29315</v>
      </c>
      <c r="F479" s="1" t="s">
        <v>1014</v>
      </c>
      <c r="G479" s="2">
        <v>45654</v>
      </c>
      <c r="H479" s="1" t="s">
        <v>170</v>
      </c>
      <c r="I479" s="1" t="s">
        <v>171</v>
      </c>
      <c r="J479" s="1" t="s">
        <v>28</v>
      </c>
      <c r="K479" s="1" t="s">
        <v>39</v>
      </c>
      <c r="L479">
        <v>1134.8</v>
      </c>
      <c r="M479">
        <v>675.1</v>
      </c>
      <c r="N479" s="1" t="s">
        <v>30</v>
      </c>
      <c r="O479" s="1" t="s">
        <v>31</v>
      </c>
      <c r="P479" s="1" t="s">
        <v>32</v>
      </c>
      <c r="Q479">
        <v>2</v>
      </c>
      <c r="R479">
        <v>0.05</v>
      </c>
      <c r="S479" s="1" t="s">
        <v>33</v>
      </c>
      <c r="T479">
        <v>2156.12</v>
      </c>
      <c r="U479">
        <v>1350.2</v>
      </c>
      <c r="V479">
        <v>805.92</v>
      </c>
      <c r="W479">
        <f>retail_business_table[[#This Row],[discount]]*100</f>
        <v>5</v>
      </c>
    </row>
    <row r="480" spans="1:23" x14ac:dyDescent="0.25">
      <c r="A480" s="1" t="s">
        <v>1015</v>
      </c>
      <c r="B480" s="2">
        <v>45605</v>
      </c>
      <c r="C480" s="1" t="s">
        <v>331</v>
      </c>
      <c r="D480" s="1" t="s">
        <v>24</v>
      </c>
      <c r="E480" s="2">
        <v>20358</v>
      </c>
      <c r="F480" s="1" t="s">
        <v>332</v>
      </c>
      <c r="G480" s="2">
        <v>45869</v>
      </c>
      <c r="H480" s="1" t="s">
        <v>246</v>
      </c>
      <c r="I480" s="1" t="s">
        <v>247</v>
      </c>
      <c r="J480" s="1" t="s">
        <v>28</v>
      </c>
      <c r="K480" s="1" t="s">
        <v>39</v>
      </c>
      <c r="L480">
        <v>429.15</v>
      </c>
      <c r="M480">
        <v>258.72000000000003</v>
      </c>
      <c r="N480" s="1" t="s">
        <v>73</v>
      </c>
      <c r="O480" s="1" t="s">
        <v>74</v>
      </c>
      <c r="P480" s="1" t="s">
        <v>52</v>
      </c>
      <c r="Q480">
        <v>1</v>
      </c>
      <c r="R480">
        <v>0.1</v>
      </c>
      <c r="S480" s="1" t="s">
        <v>88</v>
      </c>
      <c r="T480">
        <v>386.23500000000001</v>
      </c>
      <c r="U480">
        <v>258.72000000000003</v>
      </c>
      <c r="V480">
        <v>127.515</v>
      </c>
      <c r="W480">
        <f>retail_business_table[[#This Row],[discount]]*100</f>
        <v>10</v>
      </c>
    </row>
    <row r="481" spans="1:23" x14ac:dyDescent="0.25">
      <c r="A481" s="1" t="s">
        <v>1016</v>
      </c>
      <c r="B481" s="2">
        <v>45634</v>
      </c>
      <c r="C481" s="1" t="s">
        <v>1017</v>
      </c>
      <c r="D481" s="1" t="s">
        <v>24</v>
      </c>
      <c r="E481" s="2">
        <v>32966</v>
      </c>
      <c r="F481" s="1" t="s">
        <v>1018</v>
      </c>
      <c r="G481" s="2">
        <v>44269</v>
      </c>
      <c r="H481" s="1" t="s">
        <v>628</v>
      </c>
      <c r="I481" s="1" t="s">
        <v>629</v>
      </c>
      <c r="J481" s="1" t="s">
        <v>28</v>
      </c>
      <c r="K481" s="1" t="s">
        <v>125</v>
      </c>
      <c r="L481">
        <v>1853.77</v>
      </c>
      <c r="M481">
        <v>1363.52</v>
      </c>
      <c r="N481" s="1" t="s">
        <v>50</v>
      </c>
      <c r="O481" s="1" t="s">
        <v>51</v>
      </c>
      <c r="P481" s="1" t="s">
        <v>52</v>
      </c>
      <c r="Q481">
        <v>2</v>
      </c>
      <c r="R481">
        <v>0.15</v>
      </c>
      <c r="S481" s="1" t="s">
        <v>53</v>
      </c>
      <c r="T481">
        <v>3151.4090000000001</v>
      </c>
      <c r="U481">
        <v>2727.04</v>
      </c>
      <c r="V481">
        <v>424.36900000000003</v>
      </c>
      <c r="W481">
        <f>retail_business_table[[#This Row],[discount]]*100</f>
        <v>15</v>
      </c>
    </row>
    <row r="482" spans="1:23" x14ac:dyDescent="0.25">
      <c r="A482" s="1" t="s">
        <v>1019</v>
      </c>
      <c r="B482" s="2">
        <v>45652</v>
      </c>
      <c r="C482" s="1" t="s">
        <v>1020</v>
      </c>
      <c r="D482" s="1" t="s">
        <v>24</v>
      </c>
      <c r="E482" s="2">
        <v>25566</v>
      </c>
      <c r="F482" s="1" t="s">
        <v>1021</v>
      </c>
      <c r="G482" s="2">
        <v>45113</v>
      </c>
      <c r="H482" s="1" t="s">
        <v>425</v>
      </c>
      <c r="I482" s="1" t="s">
        <v>426</v>
      </c>
      <c r="J482" s="1" t="s">
        <v>80</v>
      </c>
      <c r="K482" s="1" t="s">
        <v>106</v>
      </c>
      <c r="L482">
        <v>304.70999999999998</v>
      </c>
      <c r="M482">
        <v>164.01</v>
      </c>
      <c r="N482" s="1" t="s">
        <v>40</v>
      </c>
      <c r="O482" s="1" t="s">
        <v>41</v>
      </c>
      <c r="P482" s="1" t="s">
        <v>42</v>
      </c>
      <c r="Q482">
        <v>4</v>
      </c>
      <c r="R482">
        <v>0.15</v>
      </c>
      <c r="S482" s="1" t="s">
        <v>53</v>
      </c>
      <c r="T482">
        <v>1036.0139999999999</v>
      </c>
      <c r="U482">
        <v>656.04</v>
      </c>
      <c r="V482">
        <v>379.97399999999999</v>
      </c>
      <c r="W482">
        <f>retail_business_table[[#This Row],[discount]]*100</f>
        <v>15</v>
      </c>
    </row>
    <row r="483" spans="1:23" x14ac:dyDescent="0.25">
      <c r="A483" s="1" t="s">
        <v>1022</v>
      </c>
      <c r="B483" s="2">
        <v>45478</v>
      </c>
      <c r="C483" s="1" t="s">
        <v>721</v>
      </c>
      <c r="D483" s="1" t="s">
        <v>24</v>
      </c>
      <c r="E483" s="2">
        <v>32400</v>
      </c>
      <c r="F483" s="1" t="s">
        <v>722</v>
      </c>
      <c r="G483" s="2">
        <v>45213</v>
      </c>
      <c r="H483" s="1" t="s">
        <v>305</v>
      </c>
      <c r="I483" s="1" t="s">
        <v>306</v>
      </c>
      <c r="J483" s="1" t="s">
        <v>80</v>
      </c>
      <c r="K483" s="1" t="s">
        <v>307</v>
      </c>
      <c r="L483">
        <v>318.05</v>
      </c>
      <c r="M483">
        <v>187.34</v>
      </c>
      <c r="N483" s="1" t="s">
        <v>66</v>
      </c>
      <c r="O483" s="1" t="s">
        <v>67</v>
      </c>
      <c r="P483" s="1" t="s">
        <v>68</v>
      </c>
      <c r="Q483">
        <v>5</v>
      </c>
      <c r="R483">
        <v>0</v>
      </c>
      <c r="S483" s="1" t="s">
        <v>69</v>
      </c>
      <c r="T483">
        <v>1590.25</v>
      </c>
      <c r="U483">
        <v>936.7</v>
      </c>
      <c r="V483">
        <v>653.54999999999995</v>
      </c>
      <c r="W483">
        <f>retail_business_table[[#This Row],[discount]]*100</f>
        <v>0</v>
      </c>
    </row>
    <row r="484" spans="1:23" x14ac:dyDescent="0.25">
      <c r="A484" s="1" t="s">
        <v>1023</v>
      </c>
      <c r="B484" s="2">
        <v>45185</v>
      </c>
      <c r="C484" s="1" t="s">
        <v>600</v>
      </c>
      <c r="D484" s="1" t="s">
        <v>24</v>
      </c>
      <c r="E484" s="2">
        <v>19984</v>
      </c>
      <c r="F484" s="1" t="s">
        <v>601</v>
      </c>
      <c r="G484" s="2">
        <v>44328</v>
      </c>
      <c r="H484" s="1" t="s">
        <v>78</v>
      </c>
      <c r="I484" s="1" t="s">
        <v>79</v>
      </c>
      <c r="J484" s="1" t="s">
        <v>80</v>
      </c>
      <c r="K484" s="1" t="s">
        <v>81</v>
      </c>
      <c r="L484">
        <v>123.19</v>
      </c>
      <c r="M484">
        <v>80.36</v>
      </c>
      <c r="N484" s="1" t="s">
        <v>66</v>
      </c>
      <c r="O484" s="1" t="s">
        <v>67</v>
      </c>
      <c r="P484" s="1" t="s">
        <v>68</v>
      </c>
      <c r="Q484">
        <v>3</v>
      </c>
      <c r="R484">
        <v>0.05</v>
      </c>
      <c r="S484" s="1" t="s">
        <v>33</v>
      </c>
      <c r="T484">
        <v>351.0915</v>
      </c>
      <c r="U484">
        <v>241.08</v>
      </c>
      <c r="V484">
        <v>110.0115</v>
      </c>
      <c r="W484">
        <f>retail_business_table[[#This Row],[discount]]*100</f>
        <v>5</v>
      </c>
    </row>
    <row r="485" spans="1:23" x14ac:dyDescent="0.25">
      <c r="A485" s="1" t="s">
        <v>1024</v>
      </c>
      <c r="B485" s="2">
        <v>45899</v>
      </c>
      <c r="C485" s="1" t="s">
        <v>764</v>
      </c>
      <c r="D485" s="1" t="s">
        <v>24</v>
      </c>
      <c r="E485" s="2">
        <v>22326</v>
      </c>
      <c r="F485" s="1" t="s">
        <v>765</v>
      </c>
      <c r="G485" s="2">
        <v>45653</v>
      </c>
      <c r="H485" s="1" t="s">
        <v>483</v>
      </c>
      <c r="I485" s="1" t="s">
        <v>484</v>
      </c>
      <c r="J485" s="1" t="s">
        <v>28</v>
      </c>
      <c r="K485" s="1" t="s">
        <v>29</v>
      </c>
      <c r="L485">
        <v>1485.05</v>
      </c>
      <c r="M485">
        <v>988.31</v>
      </c>
      <c r="N485" s="1" t="s">
        <v>40</v>
      </c>
      <c r="O485" s="1" t="s">
        <v>41</v>
      </c>
      <c r="P485" s="1" t="s">
        <v>42</v>
      </c>
      <c r="Q485">
        <v>5</v>
      </c>
      <c r="R485">
        <v>0.15</v>
      </c>
      <c r="S485" s="1" t="s">
        <v>88</v>
      </c>
      <c r="T485">
        <v>6311.4624999999996</v>
      </c>
      <c r="U485">
        <v>4941.55</v>
      </c>
      <c r="V485">
        <v>1369.9124999999999</v>
      </c>
      <c r="W485">
        <f>retail_business_table[[#This Row],[discount]]*100</f>
        <v>15</v>
      </c>
    </row>
    <row r="486" spans="1:23" x14ac:dyDescent="0.25">
      <c r="A486" s="1" t="s">
        <v>1025</v>
      </c>
      <c r="B486" s="2">
        <v>45882</v>
      </c>
      <c r="C486" s="1" t="s">
        <v>472</v>
      </c>
      <c r="D486" s="1" t="s">
        <v>62</v>
      </c>
      <c r="E486" s="2">
        <v>24506</v>
      </c>
      <c r="F486" s="1" t="s">
        <v>473</v>
      </c>
      <c r="G486" s="2">
        <v>45066</v>
      </c>
      <c r="H486" s="1" t="s">
        <v>196</v>
      </c>
      <c r="I486" s="1" t="s">
        <v>197</v>
      </c>
      <c r="J486" s="1" t="s">
        <v>48</v>
      </c>
      <c r="K486" s="1" t="s">
        <v>131</v>
      </c>
      <c r="L486">
        <v>673.78</v>
      </c>
      <c r="M486">
        <v>363.33</v>
      </c>
      <c r="N486" s="1" t="s">
        <v>66</v>
      </c>
      <c r="O486" s="1" t="s">
        <v>67</v>
      </c>
      <c r="P486" s="1" t="s">
        <v>68</v>
      </c>
      <c r="Q486">
        <v>3</v>
      </c>
      <c r="R486">
        <v>0.1</v>
      </c>
      <c r="S486" s="1" t="s">
        <v>88</v>
      </c>
      <c r="T486">
        <v>1819.2059999999999</v>
      </c>
      <c r="U486">
        <v>1089.99</v>
      </c>
      <c r="V486">
        <v>729.21600000000001</v>
      </c>
      <c r="W486">
        <f>retail_business_table[[#This Row],[discount]]*100</f>
        <v>10</v>
      </c>
    </row>
    <row r="487" spans="1:23" x14ac:dyDescent="0.25">
      <c r="A487" s="1" t="s">
        <v>1026</v>
      </c>
      <c r="B487" s="2">
        <v>45593</v>
      </c>
      <c r="C487" s="1" t="s">
        <v>776</v>
      </c>
      <c r="D487" s="1" t="s">
        <v>62</v>
      </c>
      <c r="E487" s="2">
        <v>27995</v>
      </c>
      <c r="F487" s="1" t="s">
        <v>777</v>
      </c>
      <c r="G487" s="2">
        <v>45827</v>
      </c>
      <c r="H487" s="1" t="s">
        <v>260</v>
      </c>
      <c r="I487" s="1" t="s">
        <v>261</v>
      </c>
      <c r="J487" s="1" t="s">
        <v>48</v>
      </c>
      <c r="K487" s="1" t="s">
        <v>131</v>
      </c>
      <c r="L487">
        <v>1272.23</v>
      </c>
      <c r="M487">
        <v>952.65</v>
      </c>
      <c r="N487" s="1" t="s">
        <v>40</v>
      </c>
      <c r="O487" s="1" t="s">
        <v>41</v>
      </c>
      <c r="P487" s="1" t="s">
        <v>42</v>
      </c>
      <c r="Q487">
        <v>5</v>
      </c>
      <c r="R487">
        <v>0.05</v>
      </c>
      <c r="S487" s="1" t="s">
        <v>53</v>
      </c>
      <c r="T487">
        <v>6043.0924999999997</v>
      </c>
      <c r="U487">
        <v>4763.25</v>
      </c>
      <c r="V487">
        <v>1279.8425</v>
      </c>
      <c r="W487">
        <f>retail_business_table[[#This Row],[discount]]*100</f>
        <v>5</v>
      </c>
    </row>
    <row r="488" spans="1:23" x14ac:dyDescent="0.25">
      <c r="A488" s="1" t="s">
        <v>1027</v>
      </c>
      <c r="B488" s="2">
        <v>45395</v>
      </c>
      <c r="C488" s="1" t="s">
        <v>575</v>
      </c>
      <c r="D488" s="1" t="s">
        <v>24</v>
      </c>
      <c r="E488" s="2">
        <v>21586</v>
      </c>
      <c r="F488" s="1" t="s">
        <v>576</v>
      </c>
      <c r="G488" s="2">
        <v>45168</v>
      </c>
      <c r="H488" s="1" t="s">
        <v>170</v>
      </c>
      <c r="I488" s="1" t="s">
        <v>171</v>
      </c>
      <c r="J488" s="1" t="s">
        <v>28</v>
      </c>
      <c r="K488" s="1" t="s">
        <v>39</v>
      </c>
      <c r="L488">
        <v>1134.8</v>
      </c>
      <c r="M488">
        <v>675.1</v>
      </c>
      <c r="N488" s="1" t="s">
        <v>50</v>
      </c>
      <c r="O488" s="1" t="s">
        <v>51</v>
      </c>
      <c r="P488" s="1" t="s">
        <v>52</v>
      </c>
      <c r="Q488">
        <v>3</v>
      </c>
      <c r="R488">
        <v>0</v>
      </c>
      <c r="S488" s="1" t="s">
        <v>53</v>
      </c>
      <c r="T488">
        <v>3404.4</v>
      </c>
      <c r="U488">
        <v>2025.3</v>
      </c>
      <c r="V488">
        <v>1379.1</v>
      </c>
      <c r="W488">
        <f>retail_business_table[[#This Row],[discount]]*100</f>
        <v>0</v>
      </c>
    </row>
    <row r="489" spans="1:23" x14ac:dyDescent="0.25">
      <c r="A489" s="1" t="s">
        <v>1028</v>
      </c>
      <c r="B489" s="2">
        <v>45405</v>
      </c>
      <c r="C489" s="1" t="s">
        <v>497</v>
      </c>
      <c r="D489" s="1" t="s">
        <v>62</v>
      </c>
      <c r="E489" s="2">
        <v>29746</v>
      </c>
      <c r="F489" s="1" t="s">
        <v>498</v>
      </c>
      <c r="G489" s="2">
        <v>45456</v>
      </c>
      <c r="H489" s="1" t="s">
        <v>337</v>
      </c>
      <c r="I489" s="1" t="s">
        <v>338</v>
      </c>
      <c r="J489" s="1" t="s">
        <v>48</v>
      </c>
      <c r="K489" s="1" t="s">
        <v>153</v>
      </c>
      <c r="L489">
        <v>1193.0899999999999</v>
      </c>
      <c r="M489">
        <v>818.24</v>
      </c>
      <c r="N489" s="1" t="s">
        <v>30</v>
      </c>
      <c r="O489" s="1" t="s">
        <v>31</v>
      </c>
      <c r="P489" s="1" t="s">
        <v>32</v>
      </c>
      <c r="Q489">
        <v>1</v>
      </c>
      <c r="R489">
        <v>0.15</v>
      </c>
      <c r="S489" s="1" t="s">
        <v>88</v>
      </c>
      <c r="T489">
        <v>1014.1265</v>
      </c>
      <c r="U489">
        <v>818.24</v>
      </c>
      <c r="V489">
        <v>195.88650000000001</v>
      </c>
      <c r="W489">
        <f>retail_business_table[[#This Row],[discount]]*100</f>
        <v>15</v>
      </c>
    </row>
    <row r="490" spans="1:23" x14ac:dyDescent="0.25">
      <c r="A490" s="1" t="s">
        <v>1029</v>
      </c>
      <c r="B490" s="2">
        <v>45735</v>
      </c>
      <c r="C490" s="1" t="s">
        <v>428</v>
      </c>
      <c r="D490" s="1" t="s">
        <v>62</v>
      </c>
      <c r="E490" s="2">
        <v>25706</v>
      </c>
      <c r="F490" s="1" t="s">
        <v>429</v>
      </c>
      <c r="G490" s="2">
        <v>44405</v>
      </c>
      <c r="H490" s="1" t="s">
        <v>78</v>
      </c>
      <c r="I490" s="1" t="s">
        <v>79</v>
      </c>
      <c r="J490" s="1" t="s">
        <v>80</v>
      </c>
      <c r="K490" s="1" t="s">
        <v>81</v>
      </c>
      <c r="L490">
        <v>123.19</v>
      </c>
      <c r="M490">
        <v>80.36</v>
      </c>
      <c r="N490" s="1" t="s">
        <v>50</v>
      </c>
      <c r="O490" s="1" t="s">
        <v>51</v>
      </c>
      <c r="P490" s="1" t="s">
        <v>52</v>
      </c>
      <c r="Q490">
        <v>2</v>
      </c>
      <c r="R490">
        <v>0.1</v>
      </c>
      <c r="S490" s="1" t="s">
        <v>53</v>
      </c>
      <c r="T490">
        <v>221.74199999999999</v>
      </c>
      <c r="U490">
        <v>160.72</v>
      </c>
      <c r="V490">
        <v>61.021999999999998</v>
      </c>
      <c r="W490">
        <f>retail_business_table[[#This Row],[discount]]*100</f>
        <v>10</v>
      </c>
    </row>
    <row r="491" spans="1:23" x14ac:dyDescent="0.25">
      <c r="A491" s="1" t="s">
        <v>1030</v>
      </c>
      <c r="B491" s="2">
        <v>45806</v>
      </c>
      <c r="C491" s="1" t="s">
        <v>721</v>
      </c>
      <c r="D491" s="1" t="s">
        <v>24</v>
      </c>
      <c r="E491" s="2">
        <v>32400</v>
      </c>
      <c r="F491" s="1" t="s">
        <v>722</v>
      </c>
      <c r="G491" s="2">
        <v>45213</v>
      </c>
      <c r="H491" s="1" t="s">
        <v>442</v>
      </c>
      <c r="I491" s="1" t="s">
        <v>443</v>
      </c>
      <c r="J491" s="1" t="s">
        <v>28</v>
      </c>
      <c r="K491" s="1" t="s">
        <v>125</v>
      </c>
      <c r="L491">
        <v>564.41999999999996</v>
      </c>
      <c r="M491">
        <v>293.95999999999998</v>
      </c>
      <c r="N491" s="1" t="s">
        <v>73</v>
      </c>
      <c r="O491" s="1" t="s">
        <v>74</v>
      </c>
      <c r="P491" s="1" t="s">
        <v>52</v>
      </c>
      <c r="Q491">
        <v>2</v>
      </c>
      <c r="R491">
        <v>0.05</v>
      </c>
      <c r="S491" s="1" t="s">
        <v>69</v>
      </c>
      <c r="T491">
        <v>1072.3979999999999</v>
      </c>
      <c r="U491">
        <v>587.91999999999996</v>
      </c>
      <c r="V491">
        <v>484.47800000000001</v>
      </c>
      <c r="W491">
        <f>retail_business_table[[#This Row],[discount]]*100</f>
        <v>5</v>
      </c>
    </row>
    <row r="492" spans="1:23" x14ac:dyDescent="0.25">
      <c r="A492" s="1" t="s">
        <v>1031</v>
      </c>
      <c r="B492" s="2">
        <v>45578</v>
      </c>
      <c r="C492" s="1" t="s">
        <v>522</v>
      </c>
      <c r="D492" s="1" t="s">
        <v>24</v>
      </c>
      <c r="E492" s="2">
        <v>27877</v>
      </c>
      <c r="F492" s="1" t="s">
        <v>523</v>
      </c>
      <c r="G492" s="2">
        <v>44613</v>
      </c>
      <c r="H492" s="1" t="s">
        <v>196</v>
      </c>
      <c r="I492" s="1" t="s">
        <v>197</v>
      </c>
      <c r="J492" s="1" t="s">
        <v>48</v>
      </c>
      <c r="K492" s="1" t="s">
        <v>131</v>
      </c>
      <c r="L492">
        <v>673.78</v>
      </c>
      <c r="M492">
        <v>363.33</v>
      </c>
      <c r="N492" s="1" t="s">
        <v>73</v>
      </c>
      <c r="O492" s="1" t="s">
        <v>74</v>
      </c>
      <c r="P492" s="1" t="s">
        <v>52</v>
      </c>
      <c r="Q492">
        <v>3</v>
      </c>
      <c r="R492">
        <v>0.1</v>
      </c>
      <c r="S492" s="1" t="s">
        <v>69</v>
      </c>
      <c r="T492">
        <v>1819.2059999999999</v>
      </c>
      <c r="U492">
        <v>1089.99</v>
      </c>
      <c r="V492">
        <v>729.21600000000001</v>
      </c>
      <c r="W492">
        <f>retail_business_table[[#This Row],[discount]]*100</f>
        <v>10</v>
      </c>
    </row>
    <row r="493" spans="1:23" x14ac:dyDescent="0.25">
      <c r="A493" s="1" t="s">
        <v>1032</v>
      </c>
      <c r="B493" s="2">
        <v>45776</v>
      </c>
      <c r="C493" s="1" t="s">
        <v>384</v>
      </c>
      <c r="D493" s="1" t="s">
        <v>62</v>
      </c>
      <c r="E493" s="2">
        <v>29674</v>
      </c>
      <c r="F493" s="1" t="s">
        <v>385</v>
      </c>
      <c r="G493" s="2">
        <v>44600</v>
      </c>
      <c r="H493" s="1" t="s">
        <v>628</v>
      </c>
      <c r="I493" s="1" t="s">
        <v>629</v>
      </c>
      <c r="J493" s="1" t="s">
        <v>28</v>
      </c>
      <c r="K493" s="1" t="s">
        <v>125</v>
      </c>
      <c r="L493">
        <v>1853.77</v>
      </c>
      <c r="M493">
        <v>1363.52</v>
      </c>
      <c r="N493" s="1" t="s">
        <v>30</v>
      </c>
      <c r="O493" s="1" t="s">
        <v>31</v>
      </c>
      <c r="P493" s="1" t="s">
        <v>32</v>
      </c>
      <c r="Q493">
        <v>3</v>
      </c>
      <c r="R493">
        <v>0.1</v>
      </c>
      <c r="S493" s="1" t="s">
        <v>88</v>
      </c>
      <c r="T493">
        <v>5005.1790000000001</v>
      </c>
      <c r="U493">
        <v>4090.56</v>
      </c>
      <c r="V493">
        <v>914.61900000000003</v>
      </c>
      <c r="W493">
        <f>retail_business_table[[#This Row],[discount]]*100</f>
        <v>10</v>
      </c>
    </row>
    <row r="494" spans="1:23" x14ac:dyDescent="0.25">
      <c r="A494" s="1" t="s">
        <v>1033</v>
      </c>
      <c r="B494" s="2">
        <v>45725</v>
      </c>
      <c r="C494" s="1" t="s">
        <v>199</v>
      </c>
      <c r="D494" s="1" t="s">
        <v>62</v>
      </c>
      <c r="E494" s="2">
        <v>33347</v>
      </c>
      <c r="F494" s="1" t="s">
        <v>200</v>
      </c>
      <c r="G494" s="2">
        <v>45007</v>
      </c>
      <c r="H494" s="1" t="s">
        <v>113</v>
      </c>
      <c r="I494" s="1" t="s">
        <v>114</v>
      </c>
      <c r="J494" s="1" t="s">
        <v>28</v>
      </c>
      <c r="K494" s="1" t="s">
        <v>87</v>
      </c>
      <c r="L494">
        <v>1216.3599999999999</v>
      </c>
      <c r="M494">
        <v>794.8</v>
      </c>
      <c r="N494" s="1" t="s">
        <v>40</v>
      </c>
      <c r="O494" s="1" t="s">
        <v>41</v>
      </c>
      <c r="P494" s="1" t="s">
        <v>42</v>
      </c>
      <c r="Q494">
        <v>1</v>
      </c>
      <c r="R494">
        <v>0.1</v>
      </c>
      <c r="S494" s="1" t="s">
        <v>69</v>
      </c>
      <c r="T494">
        <v>1094.7239999999999</v>
      </c>
      <c r="U494">
        <v>794.8</v>
      </c>
      <c r="V494">
        <v>299.92399999999998</v>
      </c>
      <c r="W494">
        <f>retail_business_table[[#This Row],[discount]]*100</f>
        <v>10</v>
      </c>
    </row>
    <row r="495" spans="1:23" x14ac:dyDescent="0.25">
      <c r="A495" s="1" t="s">
        <v>1034</v>
      </c>
      <c r="B495" s="2">
        <v>45297</v>
      </c>
      <c r="C495" s="1" t="s">
        <v>226</v>
      </c>
      <c r="D495" s="1" t="s">
        <v>62</v>
      </c>
      <c r="E495" s="2">
        <v>21899</v>
      </c>
      <c r="F495" s="1" t="s">
        <v>227</v>
      </c>
      <c r="G495" s="2">
        <v>44853</v>
      </c>
      <c r="H495" s="1" t="s">
        <v>118</v>
      </c>
      <c r="I495" s="1" t="s">
        <v>119</v>
      </c>
      <c r="J495" s="1" t="s">
        <v>48</v>
      </c>
      <c r="K495" s="1" t="s">
        <v>94</v>
      </c>
      <c r="L495">
        <v>428.05</v>
      </c>
      <c r="M495">
        <v>246.07</v>
      </c>
      <c r="N495" s="1" t="s">
        <v>50</v>
      </c>
      <c r="O495" s="1" t="s">
        <v>51</v>
      </c>
      <c r="P495" s="1" t="s">
        <v>52</v>
      </c>
      <c r="Q495">
        <v>2</v>
      </c>
      <c r="R495">
        <v>0.05</v>
      </c>
      <c r="S495" s="1" t="s">
        <v>33</v>
      </c>
      <c r="T495">
        <v>813.29499999999996</v>
      </c>
      <c r="U495">
        <v>492.14</v>
      </c>
      <c r="V495">
        <v>321.15499999999997</v>
      </c>
      <c r="W495">
        <f>retail_business_table[[#This Row],[discount]]*100</f>
        <v>5</v>
      </c>
    </row>
    <row r="496" spans="1:23" x14ac:dyDescent="0.25">
      <c r="A496" s="1" t="s">
        <v>1035</v>
      </c>
      <c r="B496" s="2">
        <v>45491</v>
      </c>
      <c r="C496" s="1" t="s">
        <v>780</v>
      </c>
      <c r="D496" s="1" t="s">
        <v>62</v>
      </c>
      <c r="E496" s="2">
        <v>26908</v>
      </c>
      <c r="F496" s="1" t="s">
        <v>781</v>
      </c>
      <c r="G496" s="2">
        <v>45561</v>
      </c>
      <c r="H496" s="1" t="s">
        <v>201</v>
      </c>
      <c r="I496" s="1" t="s">
        <v>202</v>
      </c>
      <c r="J496" s="1" t="s">
        <v>48</v>
      </c>
      <c r="K496" s="1" t="s">
        <v>94</v>
      </c>
      <c r="L496">
        <v>1762.92</v>
      </c>
      <c r="M496">
        <v>1346.48</v>
      </c>
      <c r="N496" s="1" t="s">
        <v>40</v>
      </c>
      <c r="O496" s="1" t="s">
        <v>41</v>
      </c>
      <c r="P496" s="1" t="s">
        <v>42</v>
      </c>
      <c r="Q496">
        <v>4</v>
      </c>
      <c r="R496">
        <v>0.05</v>
      </c>
      <c r="S496" s="1" t="s">
        <v>33</v>
      </c>
      <c r="T496">
        <v>6699.0959999999995</v>
      </c>
      <c r="U496">
        <v>5385.92</v>
      </c>
      <c r="V496">
        <v>1313.1759999999999</v>
      </c>
      <c r="W496">
        <f>retail_business_table[[#This Row],[discount]]*100</f>
        <v>5</v>
      </c>
    </row>
    <row r="497" spans="1:23" x14ac:dyDescent="0.25">
      <c r="A497" s="1" t="s">
        <v>1036</v>
      </c>
      <c r="B497" s="2">
        <v>45570</v>
      </c>
      <c r="C497" s="1" t="s">
        <v>335</v>
      </c>
      <c r="D497" s="1" t="s">
        <v>24</v>
      </c>
      <c r="E497" s="2">
        <v>23030</v>
      </c>
      <c r="F497" s="1" t="s">
        <v>336</v>
      </c>
      <c r="G497" s="2">
        <v>44957</v>
      </c>
      <c r="H497" s="1" t="s">
        <v>442</v>
      </c>
      <c r="I497" s="1" t="s">
        <v>443</v>
      </c>
      <c r="J497" s="1" t="s">
        <v>28</v>
      </c>
      <c r="K497" s="1" t="s">
        <v>125</v>
      </c>
      <c r="L497">
        <v>564.41999999999996</v>
      </c>
      <c r="M497">
        <v>293.95999999999998</v>
      </c>
      <c r="N497" s="1" t="s">
        <v>40</v>
      </c>
      <c r="O497" s="1" t="s">
        <v>41</v>
      </c>
      <c r="P497" s="1" t="s">
        <v>42</v>
      </c>
      <c r="Q497">
        <v>4</v>
      </c>
      <c r="R497">
        <v>0.15</v>
      </c>
      <c r="S497" s="1" t="s">
        <v>88</v>
      </c>
      <c r="T497">
        <v>1919.028</v>
      </c>
      <c r="U497">
        <v>1175.8399999999999</v>
      </c>
      <c r="V497">
        <v>743.18799999999999</v>
      </c>
      <c r="W497">
        <f>retail_business_table[[#This Row],[discount]]*100</f>
        <v>15</v>
      </c>
    </row>
    <row r="498" spans="1:23" x14ac:dyDescent="0.25">
      <c r="A498" s="1" t="s">
        <v>1037</v>
      </c>
      <c r="B498" s="2">
        <v>45662</v>
      </c>
      <c r="C498" s="1" t="s">
        <v>1038</v>
      </c>
      <c r="D498" s="1" t="s">
        <v>62</v>
      </c>
      <c r="E498" s="2">
        <v>31328</v>
      </c>
      <c r="F498" s="1" t="s">
        <v>1039</v>
      </c>
      <c r="G498" s="2">
        <v>45889</v>
      </c>
      <c r="H498" s="1" t="s">
        <v>110</v>
      </c>
      <c r="I498" s="1" t="s">
        <v>111</v>
      </c>
      <c r="J498" s="1" t="s">
        <v>28</v>
      </c>
      <c r="K498" s="1" t="s">
        <v>29</v>
      </c>
      <c r="L498">
        <v>453.62</v>
      </c>
      <c r="M498">
        <v>316.63</v>
      </c>
      <c r="N498" s="1" t="s">
        <v>66</v>
      </c>
      <c r="O498" s="1" t="s">
        <v>67</v>
      </c>
      <c r="P498" s="1" t="s">
        <v>68</v>
      </c>
      <c r="Q498">
        <v>4</v>
      </c>
      <c r="R498">
        <v>0.1</v>
      </c>
      <c r="S498" s="1" t="s">
        <v>33</v>
      </c>
      <c r="T498">
        <v>1633.0319999999999</v>
      </c>
      <c r="U498">
        <v>1266.52</v>
      </c>
      <c r="V498">
        <v>366.512</v>
      </c>
      <c r="W498">
        <f>retail_business_table[[#This Row],[discount]]*100</f>
        <v>10</v>
      </c>
    </row>
    <row r="499" spans="1:23" x14ac:dyDescent="0.25">
      <c r="A499" s="1" t="s">
        <v>1040</v>
      </c>
      <c r="B499" s="2">
        <v>45462</v>
      </c>
      <c r="C499" s="1" t="s">
        <v>390</v>
      </c>
      <c r="D499" s="1" t="s">
        <v>62</v>
      </c>
      <c r="E499" s="2">
        <v>32027</v>
      </c>
      <c r="F499" s="1" t="s">
        <v>391</v>
      </c>
      <c r="G499" s="2">
        <v>44913</v>
      </c>
      <c r="H499" s="1" t="s">
        <v>483</v>
      </c>
      <c r="I499" s="1" t="s">
        <v>484</v>
      </c>
      <c r="J499" s="1" t="s">
        <v>28</v>
      </c>
      <c r="K499" s="1" t="s">
        <v>29</v>
      </c>
      <c r="L499">
        <v>1485.05</v>
      </c>
      <c r="M499">
        <v>988.31</v>
      </c>
      <c r="N499" s="1" t="s">
        <v>40</v>
      </c>
      <c r="O499" s="1" t="s">
        <v>41</v>
      </c>
      <c r="P499" s="1" t="s">
        <v>42</v>
      </c>
      <c r="Q499">
        <v>3</v>
      </c>
      <c r="R499">
        <v>0</v>
      </c>
      <c r="S499" s="1" t="s">
        <v>88</v>
      </c>
      <c r="T499">
        <v>4455.1499999999996</v>
      </c>
      <c r="U499">
        <v>2964.93</v>
      </c>
      <c r="V499">
        <v>1490.22</v>
      </c>
      <c r="W499">
        <f>retail_business_table[[#This Row],[discount]]*100</f>
        <v>0</v>
      </c>
    </row>
    <row r="500" spans="1:23" x14ac:dyDescent="0.25">
      <c r="A500" s="1" t="s">
        <v>1041</v>
      </c>
      <c r="B500" s="2">
        <v>45882</v>
      </c>
      <c r="C500" s="1" t="s">
        <v>258</v>
      </c>
      <c r="D500" s="1" t="s">
        <v>24</v>
      </c>
      <c r="E500" s="2">
        <v>22243</v>
      </c>
      <c r="F500" s="1" t="s">
        <v>259</v>
      </c>
      <c r="G500" s="2">
        <v>45065</v>
      </c>
      <c r="H500" s="1" t="s">
        <v>37</v>
      </c>
      <c r="I500" s="1" t="s">
        <v>38</v>
      </c>
      <c r="J500" s="1" t="s">
        <v>28</v>
      </c>
      <c r="K500" s="1" t="s">
        <v>39</v>
      </c>
      <c r="L500">
        <v>29.24</v>
      </c>
      <c r="M500">
        <v>15.28</v>
      </c>
      <c r="N500" s="1" t="s">
        <v>40</v>
      </c>
      <c r="O500" s="1" t="s">
        <v>41</v>
      </c>
      <c r="P500" s="1" t="s">
        <v>42</v>
      </c>
      <c r="Q500">
        <v>3</v>
      </c>
      <c r="R500">
        <v>0</v>
      </c>
      <c r="S500" s="1" t="s">
        <v>53</v>
      </c>
      <c r="T500">
        <v>87.72</v>
      </c>
      <c r="U500">
        <v>45.84</v>
      </c>
      <c r="V500">
        <v>41.88</v>
      </c>
      <c r="W500">
        <f>retail_business_table[[#This Row],[discount]]*100</f>
        <v>0</v>
      </c>
    </row>
    <row r="501" spans="1:23" x14ac:dyDescent="0.25">
      <c r="A501" s="1" t="s">
        <v>1042</v>
      </c>
      <c r="B501" s="2">
        <v>45407</v>
      </c>
      <c r="C501" s="1" t="s">
        <v>684</v>
      </c>
      <c r="D501" s="1" t="s">
        <v>62</v>
      </c>
      <c r="E501" s="2">
        <v>38253</v>
      </c>
      <c r="F501" s="1" t="s">
        <v>685</v>
      </c>
      <c r="G501" s="2">
        <v>44366</v>
      </c>
      <c r="H501" s="1" t="s">
        <v>57</v>
      </c>
      <c r="I501" s="1" t="s">
        <v>58</v>
      </c>
      <c r="J501" s="1" t="s">
        <v>28</v>
      </c>
      <c r="K501" s="1" t="s">
        <v>59</v>
      </c>
      <c r="L501">
        <v>1044.6400000000001</v>
      </c>
      <c r="M501">
        <v>775.07</v>
      </c>
      <c r="N501" s="1" t="s">
        <v>40</v>
      </c>
      <c r="O501" s="1" t="s">
        <v>41</v>
      </c>
      <c r="P501" s="1" t="s">
        <v>42</v>
      </c>
      <c r="Q501">
        <v>2</v>
      </c>
      <c r="R501">
        <v>0.15</v>
      </c>
      <c r="S501" s="1" t="s">
        <v>33</v>
      </c>
      <c r="T501">
        <v>1775.8879999999999</v>
      </c>
      <c r="U501">
        <v>1550.14</v>
      </c>
      <c r="V501">
        <v>225.74799999999999</v>
      </c>
      <c r="W501">
        <f>retail_business_table[[#This Row],[discount]]*100</f>
        <v>15</v>
      </c>
    </row>
    <row r="502" spans="1:23" x14ac:dyDescent="0.25">
      <c r="A502" s="1" t="s">
        <v>1043</v>
      </c>
      <c r="B502" s="2">
        <v>45264</v>
      </c>
      <c r="C502" s="1" t="s">
        <v>384</v>
      </c>
      <c r="D502" s="1" t="s">
        <v>62</v>
      </c>
      <c r="E502" s="2">
        <v>29674</v>
      </c>
      <c r="F502" s="1" t="s">
        <v>385</v>
      </c>
      <c r="G502" s="2">
        <v>44600</v>
      </c>
      <c r="H502" s="1" t="s">
        <v>628</v>
      </c>
      <c r="I502" s="1" t="s">
        <v>629</v>
      </c>
      <c r="J502" s="1" t="s">
        <v>28</v>
      </c>
      <c r="K502" s="1" t="s">
        <v>125</v>
      </c>
      <c r="L502">
        <v>1853.77</v>
      </c>
      <c r="M502">
        <v>1363.52</v>
      </c>
      <c r="N502" s="1" t="s">
        <v>30</v>
      </c>
      <c r="O502" s="1" t="s">
        <v>31</v>
      </c>
      <c r="P502" s="1" t="s">
        <v>32</v>
      </c>
      <c r="Q502">
        <v>3</v>
      </c>
      <c r="R502">
        <v>0.05</v>
      </c>
      <c r="S502" s="1" t="s">
        <v>53</v>
      </c>
      <c r="T502">
        <v>5283.2444999999998</v>
      </c>
      <c r="U502">
        <v>4090.56</v>
      </c>
      <c r="V502">
        <v>1192.6845000000001</v>
      </c>
      <c r="W502">
        <f>retail_business_table[[#This Row],[discount]]*100</f>
        <v>5</v>
      </c>
    </row>
    <row r="503" spans="1:23" x14ac:dyDescent="0.25">
      <c r="A503" s="1" t="s">
        <v>1044</v>
      </c>
      <c r="B503" s="2">
        <v>45856</v>
      </c>
      <c r="C503" s="1" t="s">
        <v>1045</v>
      </c>
      <c r="D503" s="1" t="s">
        <v>62</v>
      </c>
      <c r="E503" s="2">
        <v>35714</v>
      </c>
      <c r="F503" s="1" t="s">
        <v>1046</v>
      </c>
      <c r="G503" s="2">
        <v>44816</v>
      </c>
      <c r="H503" s="1" t="s">
        <v>92</v>
      </c>
      <c r="I503" s="1" t="s">
        <v>93</v>
      </c>
      <c r="J503" s="1" t="s">
        <v>48</v>
      </c>
      <c r="K503" s="1" t="s">
        <v>94</v>
      </c>
      <c r="L503">
        <v>1562.43</v>
      </c>
      <c r="M503">
        <v>1195.6300000000001</v>
      </c>
      <c r="N503" s="1" t="s">
        <v>66</v>
      </c>
      <c r="O503" s="1" t="s">
        <v>67</v>
      </c>
      <c r="P503" s="1" t="s">
        <v>68</v>
      </c>
      <c r="Q503">
        <v>1</v>
      </c>
      <c r="R503">
        <v>0</v>
      </c>
      <c r="S503" s="1" t="s">
        <v>53</v>
      </c>
      <c r="T503">
        <v>1562.43</v>
      </c>
      <c r="U503">
        <v>1195.6300000000001</v>
      </c>
      <c r="V503">
        <v>366.8</v>
      </c>
      <c r="W503">
        <f>retail_business_table[[#This Row],[discount]]*100</f>
        <v>0</v>
      </c>
    </row>
    <row r="504" spans="1:23" x14ac:dyDescent="0.25">
      <c r="A504" s="1" t="s">
        <v>1047</v>
      </c>
      <c r="B504" s="2">
        <v>45622</v>
      </c>
      <c r="C504" s="1" t="s">
        <v>809</v>
      </c>
      <c r="D504" s="1" t="s">
        <v>24</v>
      </c>
      <c r="E504" s="2">
        <v>33773</v>
      </c>
      <c r="F504" s="1" t="s">
        <v>810</v>
      </c>
      <c r="G504" s="2">
        <v>44616</v>
      </c>
      <c r="H504" s="1" t="s">
        <v>357</v>
      </c>
      <c r="I504" s="1" t="s">
        <v>358</v>
      </c>
      <c r="J504" s="1" t="s">
        <v>28</v>
      </c>
      <c r="K504" s="1" t="s">
        <v>87</v>
      </c>
      <c r="L504">
        <v>270.45</v>
      </c>
      <c r="M504">
        <v>187.6</v>
      </c>
      <c r="N504" s="1" t="s">
        <v>66</v>
      </c>
      <c r="O504" s="1" t="s">
        <v>67</v>
      </c>
      <c r="P504" s="1" t="s">
        <v>68</v>
      </c>
      <c r="Q504">
        <v>2</v>
      </c>
      <c r="R504">
        <v>0.15</v>
      </c>
      <c r="S504" s="1" t="s">
        <v>53</v>
      </c>
      <c r="T504">
        <v>459.76499999999999</v>
      </c>
      <c r="U504">
        <v>375.2</v>
      </c>
      <c r="V504">
        <v>84.564999999999998</v>
      </c>
      <c r="W504">
        <f>retail_business_table[[#This Row],[discount]]*100</f>
        <v>15</v>
      </c>
    </row>
    <row r="505" spans="1:23" x14ac:dyDescent="0.25">
      <c r="A505" s="1" t="s">
        <v>1048</v>
      </c>
      <c r="B505" s="2">
        <v>45897</v>
      </c>
      <c r="C505" s="1" t="s">
        <v>341</v>
      </c>
      <c r="D505" s="1" t="s">
        <v>24</v>
      </c>
      <c r="E505" s="2">
        <v>35319</v>
      </c>
      <c r="F505" s="1" t="s">
        <v>342</v>
      </c>
      <c r="G505" s="2">
        <v>44829</v>
      </c>
      <c r="H505" s="1" t="s">
        <v>483</v>
      </c>
      <c r="I505" s="1" t="s">
        <v>484</v>
      </c>
      <c r="J505" s="1" t="s">
        <v>28</v>
      </c>
      <c r="K505" s="1" t="s">
        <v>29</v>
      </c>
      <c r="L505">
        <v>1485.05</v>
      </c>
      <c r="M505">
        <v>988.31</v>
      </c>
      <c r="N505" s="1" t="s">
        <v>40</v>
      </c>
      <c r="O505" s="1" t="s">
        <v>41</v>
      </c>
      <c r="P505" s="1" t="s">
        <v>42</v>
      </c>
      <c r="Q505">
        <v>2</v>
      </c>
      <c r="R505">
        <v>0.05</v>
      </c>
      <c r="S505" s="1" t="s">
        <v>33</v>
      </c>
      <c r="T505">
        <v>2821.5949999999998</v>
      </c>
      <c r="U505">
        <v>1976.62</v>
      </c>
      <c r="V505">
        <v>844.97500000000002</v>
      </c>
      <c r="W505">
        <f>retail_business_table[[#This Row],[discount]]*100</f>
        <v>5</v>
      </c>
    </row>
    <row r="506" spans="1:23" x14ac:dyDescent="0.25">
      <c r="A506" s="1" t="s">
        <v>1049</v>
      </c>
      <c r="B506" s="2">
        <v>45772</v>
      </c>
      <c r="C506" s="1" t="s">
        <v>133</v>
      </c>
      <c r="D506" s="1" t="s">
        <v>62</v>
      </c>
      <c r="E506" s="2">
        <v>29405</v>
      </c>
      <c r="F506" s="1" t="s">
        <v>134</v>
      </c>
      <c r="G506" s="2">
        <v>44950</v>
      </c>
      <c r="H506" s="1" t="s">
        <v>98</v>
      </c>
      <c r="I506" s="1" t="s">
        <v>99</v>
      </c>
      <c r="J506" s="1" t="s">
        <v>80</v>
      </c>
      <c r="K506" s="1" t="s">
        <v>100</v>
      </c>
      <c r="L506">
        <v>1879.08</v>
      </c>
      <c r="M506">
        <v>1004.56</v>
      </c>
      <c r="N506" s="1" t="s">
        <v>30</v>
      </c>
      <c r="O506" s="1" t="s">
        <v>31</v>
      </c>
      <c r="P506" s="1" t="s">
        <v>32</v>
      </c>
      <c r="Q506">
        <v>1</v>
      </c>
      <c r="R506">
        <v>0.1</v>
      </c>
      <c r="S506" s="1" t="s">
        <v>33</v>
      </c>
      <c r="T506">
        <v>1691.172</v>
      </c>
      <c r="U506">
        <v>1004.56</v>
      </c>
      <c r="V506">
        <v>686.61199999999997</v>
      </c>
      <c r="W506">
        <f>retail_business_table[[#This Row],[discount]]*100</f>
        <v>10</v>
      </c>
    </row>
    <row r="507" spans="1:23" x14ac:dyDescent="0.25">
      <c r="A507" s="1" t="s">
        <v>1050</v>
      </c>
      <c r="B507" s="2">
        <v>45272</v>
      </c>
      <c r="C507" s="1" t="s">
        <v>712</v>
      </c>
      <c r="D507" s="1" t="s">
        <v>24</v>
      </c>
      <c r="E507" s="2">
        <v>20409</v>
      </c>
      <c r="F507" s="1" t="s">
        <v>713</v>
      </c>
      <c r="G507" s="2">
        <v>44106</v>
      </c>
      <c r="H507" s="1" t="s">
        <v>140</v>
      </c>
      <c r="I507" s="1" t="s">
        <v>141</v>
      </c>
      <c r="J507" s="1" t="s">
        <v>28</v>
      </c>
      <c r="K507" s="1" t="s">
        <v>125</v>
      </c>
      <c r="L507">
        <v>1798.97</v>
      </c>
      <c r="M507">
        <v>1329.15</v>
      </c>
      <c r="N507" s="1" t="s">
        <v>30</v>
      </c>
      <c r="O507" s="1" t="s">
        <v>31</v>
      </c>
      <c r="P507" s="1" t="s">
        <v>32</v>
      </c>
      <c r="Q507">
        <v>2</v>
      </c>
      <c r="R507">
        <v>0</v>
      </c>
      <c r="S507" s="1" t="s">
        <v>53</v>
      </c>
      <c r="T507">
        <v>3597.94</v>
      </c>
      <c r="U507">
        <v>2658.3</v>
      </c>
      <c r="V507">
        <v>939.64</v>
      </c>
      <c r="W507">
        <f>retail_business_table[[#This Row],[discount]]*100</f>
        <v>0</v>
      </c>
    </row>
    <row r="508" spans="1:23" x14ac:dyDescent="0.25">
      <c r="A508" s="1" t="s">
        <v>1051</v>
      </c>
      <c r="B508" s="2">
        <v>45688</v>
      </c>
      <c r="C508" s="1" t="s">
        <v>335</v>
      </c>
      <c r="D508" s="1" t="s">
        <v>24</v>
      </c>
      <c r="E508" s="2">
        <v>23030</v>
      </c>
      <c r="F508" s="1" t="s">
        <v>336</v>
      </c>
      <c r="G508" s="2">
        <v>44957</v>
      </c>
      <c r="H508" s="1" t="s">
        <v>98</v>
      </c>
      <c r="I508" s="1" t="s">
        <v>99</v>
      </c>
      <c r="J508" s="1" t="s">
        <v>80</v>
      </c>
      <c r="K508" s="1" t="s">
        <v>100</v>
      </c>
      <c r="L508">
        <v>1879.08</v>
      </c>
      <c r="M508">
        <v>1004.56</v>
      </c>
      <c r="N508" s="1" t="s">
        <v>30</v>
      </c>
      <c r="O508" s="1" t="s">
        <v>31</v>
      </c>
      <c r="P508" s="1" t="s">
        <v>32</v>
      </c>
      <c r="Q508">
        <v>2</v>
      </c>
      <c r="R508">
        <v>0.15</v>
      </c>
      <c r="S508" s="1" t="s">
        <v>88</v>
      </c>
      <c r="T508">
        <v>3194.4360000000001</v>
      </c>
      <c r="U508">
        <v>2009.12</v>
      </c>
      <c r="V508">
        <v>1185.316</v>
      </c>
      <c r="W508">
        <f>retail_business_table[[#This Row],[discount]]*100</f>
        <v>15</v>
      </c>
    </row>
    <row r="509" spans="1:23" x14ac:dyDescent="0.25">
      <c r="A509" s="1" t="s">
        <v>1052</v>
      </c>
      <c r="B509" s="2">
        <v>45532</v>
      </c>
      <c r="C509" s="1" t="s">
        <v>431</v>
      </c>
      <c r="D509" s="1" t="s">
        <v>62</v>
      </c>
      <c r="E509" s="2">
        <v>26631</v>
      </c>
      <c r="F509" s="1" t="s">
        <v>432</v>
      </c>
      <c r="G509" s="2">
        <v>45638</v>
      </c>
      <c r="H509" s="1" t="s">
        <v>157</v>
      </c>
      <c r="I509" s="1" t="s">
        <v>158</v>
      </c>
      <c r="J509" s="1" t="s">
        <v>48</v>
      </c>
      <c r="K509" s="1" t="s">
        <v>131</v>
      </c>
      <c r="L509">
        <v>1079.8900000000001</v>
      </c>
      <c r="M509">
        <v>703.83</v>
      </c>
      <c r="N509" s="1" t="s">
        <v>66</v>
      </c>
      <c r="O509" s="1" t="s">
        <v>67</v>
      </c>
      <c r="P509" s="1" t="s">
        <v>68</v>
      </c>
      <c r="Q509">
        <v>1</v>
      </c>
      <c r="R509">
        <v>0.05</v>
      </c>
      <c r="S509" s="1" t="s">
        <v>53</v>
      </c>
      <c r="T509">
        <v>1025.8955000000001</v>
      </c>
      <c r="U509">
        <v>703.83</v>
      </c>
      <c r="V509">
        <v>322.06549999999999</v>
      </c>
      <c r="W509">
        <f>retail_business_table[[#This Row],[discount]]*100</f>
        <v>5</v>
      </c>
    </row>
    <row r="510" spans="1:23" x14ac:dyDescent="0.25">
      <c r="A510" s="1" t="s">
        <v>1053</v>
      </c>
      <c r="B510" s="2">
        <v>45841</v>
      </c>
      <c r="C510" s="1" t="s">
        <v>239</v>
      </c>
      <c r="D510" s="1" t="s">
        <v>62</v>
      </c>
      <c r="E510" s="2">
        <v>30128</v>
      </c>
      <c r="F510" s="1" t="s">
        <v>240</v>
      </c>
      <c r="G510" s="2">
        <v>45401</v>
      </c>
      <c r="H510" s="1" t="s">
        <v>483</v>
      </c>
      <c r="I510" s="1" t="s">
        <v>484</v>
      </c>
      <c r="J510" s="1" t="s">
        <v>28</v>
      </c>
      <c r="K510" s="1" t="s">
        <v>29</v>
      </c>
      <c r="L510">
        <v>1485.05</v>
      </c>
      <c r="M510">
        <v>988.31</v>
      </c>
      <c r="N510" s="1" t="s">
        <v>50</v>
      </c>
      <c r="O510" s="1" t="s">
        <v>51</v>
      </c>
      <c r="P510" s="1" t="s">
        <v>52</v>
      </c>
      <c r="Q510">
        <v>5</v>
      </c>
      <c r="R510">
        <v>0.05</v>
      </c>
      <c r="S510" s="1" t="s">
        <v>53</v>
      </c>
      <c r="T510">
        <v>7053.9875000000002</v>
      </c>
      <c r="U510">
        <v>4941.55</v>
      </c>
      <c r="V510">
        <v>2112.4375</v>
      </c>
      <c r="W510">
        <f>retail_business_table[[#This Row],[discount]]*100</f>
        <v>5</v>
      </c>
    </row>
    <row r="511" spans="1:23" x14ac:dyDescent="0.25">
      <c r="A511" s="1" t="s">
        <v>1054</v>
      </c>
      <c r="B511" s="2">
        <v>45288</v>
      </c>
      <c r="C511" s="1" t="s">
        <v>984</v>
      </c>
      <c r="D511" s="1" t="s">
        <v>62</v>
      </c>
      <c r="E511" s="2">
        <v>38461</v>
      </c>
      <c r="F511" s="1" t="s">
        <v>985</v>
      </c>
      <c r="G511" s="2">
        <v>45334</v>
      </c>
      <c r="H511" s="1" t="s">
        <v>151</v>
      </c>
      <c r="I511" s="1" t="s">
        <v>152</v>
      </c>
      <c r="J511" s="1" t="s">
        <v>48</v>
      </c>
      <c r="K511" s="1" t="s">
        <v>153</v>
      </c>
      <c r="L511">
        <v>1474.12</v>
      </c>
      <c r="M511">
        <v>764.02</v>
      </c>
      <c r="N511" s="1" t="s">
        <v>66</v>
      </c>
      <c r="O511" s="1" t="s">
        <v>67</v>
      </c>
      <c r="P511" s="1" t="s">
        <v>68</v>
      </c>
      <c r="Q511">
        <v>3</v>
      </c>
      <c r="R511">
        <v>0</v>
      </c>
      <c r="S511" s="1" t="s">
        <v>53</v>
      </c>
      <c r="T511">
        <v>4422.3599999999997</v>
      </c>
      <c r="U511">
        <v>2292.06</v>
      </c>
      <c r="V511">
        <v>2130.3000000000002</v>
      </c>
      <c r="W511">
        <f>retail_business_table[[#This Row],[discount]]*100</f>
        <v>0</v>
      </c>
    </row>
    <row r="512" spans="1:23" x14ac:dyDescent="0.25">
      <c r="A512" s="1" t="s">
        <v>1055</v>
      </c>
      <c r="B512" s="2">
        <v>45338</v>
      </c>
      <c r="C512" s="1" t="s">
        <v>387</v>
      </c>
      <c r="D512" s="1" t="s">
        <v>62</v>
      </c>
      <c r="E512" s="2">
        <v>22255</v>
      </c>
      <c r="F512" s="1" t="s">
        <v>388</v>
      </c>
      <c r="G512" s="2">
        <v>45465</v>
      </c>
      <c r="H512" s="1" t="s">
        <v>145</v>
      </c>
      <c r="I512" s="1" t="s">
        <v>146</v>
      </c>
      <c r="J512" s="1" t="s">
        <v>48</v>
      </c>
      <c r="K512" s="1" t="s">
        <v>147</v>
      </c>
      <c r="L512">
        <v>248.57</v>
      </c>
      <c r="M512">
        <v>190.67</v>
      </c>
      <c r="N512" s="1" t="s">
        <v>50</v>
      </c>
      <c r="O512" s="1" t="s">
        <v>51</v>
      </c>
      <c r="P512" s="1" t="s">
        <v>52</v>
      </c>
      <c r="Q512">
        <v>4</v>
      </c>
      <c r="R512">
        <v>0</v>
      </c>
      <c r="S512" s="1" t="s">
        <v>69</v>
      </c>
      <c r="T512">
        <v>994.28</v>
      </c>
      <c r="U512">
        <v>762.68</v>
      </c>
      <c r="V512">
        <v>231.6</v>
      </c>
      <c r="W512">
        <f>retail_business_table[[#This Row],[discount]]*100</f>
        <v>0</v>
      </c>
    </row>
    <row r="513" spans="1:23" x14ac:dyDescent="0.25">
      <c r="A513" s="1" t="s">
        <v>1056</v>
      </c>
      <c r="B513" s="2">
        <v>45294</v>
      </c>
      <c r="C513" s="1" t="s">
        <v>410</v>
      </c>
      <c r="D513" s="1" t="s">
        <v>24</v>
      </c>
      <c r="E513" s="2">
        <v>23580</v>
      </c>
      <c r="F513" s="1" t="s">
        <v>411</v>
      </c>
      <c r="G513" s="2">
        <v>44213</v>
      </c>
      <c r="H513" s="1" t="s">
        <v>201</v>
      </c>
      <c r="I513" s="1" t="s">
        <v>202</v>
      </c>
      <c r="J513" s="1" t="s">
        <v>48</v>
      </c>
      <c r="K513" s="1" t="s">
        <v>94</v>
      </c>
      <c r="L513">
        <v>1762.92</v>
      </c>
      <c r="M513">
        <v>1346.48</v>
      </c>
      <c r="N513" s="1" t="s">
        <v>66</v>
      </c>
      <c r="O513" s="1" t="s">
        <v>67</v>
      </c>
      <c r="P513" s="1" t="s">
        <v>68</v>
      </c>
      <c r="Q513">
        <v>1</v>
      </c>
      <c r="R513">
        <v>0</v>
      </c>
      <c r="S513" s="1" t="s">
        <v>33</v>
      </c>
      <c r="T513">
        <v>1762.92</v>
      </c>
      <c r="U513">
        <v>1346.48</v>
      </c>
      <c r="V513">
        <v>416.44</v>
      </c>
      <c r="W513">
        <f>retail_business_table[[#This Row],[discount]]*100</f>
        <v>0</v>
      </c>
    </row>
    <row r="514" spans="1:23" x14ac:dyDescent="0.25">
      <c r="A514" s="1" t="s">
        <v>1057</v>
      </c>
      <c r="B514" s="2">
        <v>45639</v>
      </c>
      <c r="C514" s="1" t="s">
        <v>514</v>
      </c>
      <c r="D514" s="1" t="s">
        <v>24</v>
      </c>
      <c r="E514" s="2">
        <v>30183</v>
      </c>
      <c r="F514" s="1" t="s">
        <v>515</v>
      </c>
      <c r="G514" s="2">
        <v>44184</v>
      </c>
      <c r="H514" s="1" t="s">
        <v>442</v>
      </c>
      <c r="I514" s="1" t="s">
        <v>443</v>
      </c>
      <c r="J514" s="1" t="s">
        <v>28</v>
      </c>
      <c r="K514" s="1" t="s">
        <v>125</v>
      </c>
      <c r="L514">
        <v>564.41999999999996</v>
      </c>
      <c r="M514">
        <v>293.95999999999998</v>
      </c>
      <c r="N514" s="1" t="s">
        <v>30</v>
      </c>
      <c r="O514" s="1" t="s">
        <v>31</v>
      </c>
      <c r="P514" s="1" t="s">
        <v>32</v>
      </c>
      <c r="Q514">
        <v>2</v>
      </c>
      <c r="R514">
        <v>0.15</v>
      </c>
      <c r="S514" s="1" t="s">
        <v>69</v>
      </c>
      <c r="T514">
        <v>959.51400000000001</v>
      </c>
      <c r="U514">
        <v>587.91999999999996</v>
      </c>
      <c r="V514">
        <v>371.59399999999999</v>
      </c>
      <c r="W514">
        <f>retail_business_table[[#This Row],[discount]]*100</f>
        <v>15</v>
      </c>
    </row>
    <row r="515" spans="1:23" x14ac:dyDescent="0.25">
      <c r="A515" s="1" t="s">
        <v>1058</v>
      </c>
      <c r="B515" s="2">
        <v>45884</v>
      </c>
      <c r="C515" s="1" t="s">
        <v>550</v>
      </c>
      <c r="D515" s="1" t="s">
        <v>24</v>
      </c>
      <c r="E515" s="2">
        <v>26659</v>
      </c>
      <c r="F515" s="1" t="s">
        <v>551</v>
      </c>
      <c r="G515" s="2">
        <v>45265</v>
      </c>
      <c r="H515" s="1" t="s">
        <v>628</v>
      </c>
      <c r="I515" s="1" t="s">
        <v>629</v>
      </c>
      <c r="J515" s="1" t="s">
        <v>28</v>
      </c>
      <c r="K515" s="1" t="s">
        <v>125</v>
      </c>
      <c r="L515">
        <v>1853.77</v>
      </c>
      <c r="M515">
        <v>1363.52</v>
      </c>
      <c r="N515" s="1" t="s">
        <v>50</v>
      </c>
      <c r="O515" s="1" t="s">
        <v>51</v>
      </c>
      <c r="P515" s="1" t="s">
        <v>52</v>
      </c>
      <c r="Q515">
        <v>1</v>
      </c>
      <c r="R515">
        <v>0</v>
      </c>
      <c r="S515" s="1" t="s">
        <v>69</v>
      </c>
      <c r="T515">
        <v>1853.77</v>
      </c>
      <c r="U515">
        <v>1363.52</v>
      </c>
      <c r="V515">
        <v>490.25</v>
      </c>
      <c r="W515">
        <f>retail_business_table[[#This Row],[discount]]*100</f>
        <v>0</v>
      </c>
    </row>
    <row r="516" spans="1:23" x14ac:dyDescent="0.25">
      <c r="A516" s="1" t="s">
        <v>1059</v>
      </c>
      <c r="B516" s="2">
        <v>45658</v>
      </c>
      <c r="C516" s="1" t="s">
        <v>366</v>
      </c>
      <c r="D516" s="1" t="s">
        <v>24</v>
      </c>
      <c r="E516" s="2">
        <v>28268</v>
      </c>
      <c r="F516" s="1" t="s">
        <v>367</v>
      </c>
      <c r="G516" s="2">
        <v>44926</v>
      </c>
      <c r="H516" s="1" t="s">
        <v>46</v>
      </c>
      <c r="I516" s="1" t="s">
        <v>47</v>
      </c>
      <c r="J516" s="1" t="s">
        <v>48</v>
      </c>
      <c r="K516" s="1" t="s">
        <v>49</v>
      </c>
      <c r="L516">
        <v>818.76</v>
      </c>
      <c r="M516">
        <v>527.62</v>
      </c>
      <c r="N516" s="1" t="s">
        <v>30</v>
      </c>
      <c r="O516" s="1" t="s">
        <v>31</v>
      </c>
      <c r="P516" s="1" t="s">
        <v>32</v>
      </c>
      <c r="Q516">
        <v>2</v>
      </c>
      <c r="R516">
        <v>0.05</v>
      </c>
      <c r="S516" s="1" t="s">
        <v>53</v>
      </c>
      <c r="T516">
        <v>1555.644</v>
      </c>
      <c r="U516">
        <v>1055.24</v>
      </c>
      <c r="V516">
        <v>500.404</v>
      </c>
      <c r="W516">
        <f>retail_business_table[[#This Row],[discount]]*100</f>
        <v>5</v>
      </c>
    </row>
    <row r="517" spans="1:23" x14ac:dyDescent="0.25">
      <c r="A517" s="1" t="s">
        <v>1060</v>
      </c>
      <c r="B517" s="2">
        <v>45262</v>
      </c>
      <c r="C517" s="1" t="s">
        <v>547</v>
      </c>
      <c r="D517" s="1" t="s">
        <v>24</v>
      </c>
      <c r="E517" s="2">
        <v>29791</v>
      </c>
      <c r="F517" s="1" t="s">
        <v>548</v>
      </c>
      <c r="G517" s="2">
        <v>45184</v>
      </c>
      <c r="H517" s="1" t="s">
        <v>377</v>
      </c>
      <c r="I517" s="1" t="s">
        <v>378</v>
      </c>
      <c r="J517" s="1" t="s">
        <v>28</v>
      </c>
      <c r="K517" s="1" t="s">
        <v>59</v>
      </c>
      <c r="L517">
        <v>366.93</v>
      </c>
      <c r="M517">
        <v>285.23</v>
      </c>
      <c r="N517" s="1" t="s">
        <v>40</v>
      </c>
      <c r="O517" s="1" t="s">
        <v>41</v>
      </c>
      <c r="P517" s="1" t="s">
        <v>42</v>
      </c>
      <c r="Q517">
        <v>2</v>
      </c>
      <c r="R517">
        <v>0</v>
      </c>
      <c r="S517" s="1" t="s">
        <v>88</v>
      </c>
      <c r="T517">
        <v>733.86</v>
      </c>
      <c r="U517">
        <v>570.46</v>
      </c>
      <c r="V517">
        <v>163.4</v>
      </c>
      <c r="W517">
        <f>retail_business_table[[#This Row],[discount]]*100</f>
        <v>0</v>
      </c>
    </row>
    <row r="518" spans="1:23" x14ac:dyDescent="0.25">
      <c r="A518" s="1" t="s">
        <v>1061</v>
      </c>
      <c r="B518" s="2">
        <v>45445</v>
      </c>
      <c r="C518" s="1" t="s">
        <v>972</v>
      </c>
      <c r="D518" s="1" t="s">
        <v>24</v>
      </c>
      <c r="E518" s="2">
        <v>33546</v>
      </c>
      <c r="F518" s="1" t="s">
        <v>973</v>
      </c>
      <c r="G518" s="2">
        <v>44104</v>
      </c>
      <c r="H518" s="1" t="s">
        <v>57</v>
      </c>
      <c r="I518" s="1" t="s">
        <v>58</v>
      </c>
      <c r="J518" s="1" t="s">
        <v>28</v>
      </c>
      <c r="K518" s="1" t="s">
        <v>59</v>
      </c>
      <c r="L518">
        <v>1044.6400000000001</v>
      </c>
      <c r="M518">
        <v>775.07</v>
      </c>
      <c r="N518" s="1" t="s">
        <v>66</v>
      </c>
      <c r="O518" s="1" t="s">
        <v>67</v>
      </c>
      <c r="P518" s="1" t="s">
        <v>68</v>
      </c>
      <c r="Q518">
        <v>5</v>
      </c>
      <c r="R518">
        <v>0.15</v>
      </c>
      <c r="S518" s="1" t="s">
        <v>33</v>
      </c>
      <c r="T518">
        <v>4439.72</v>
      </c>
      <c r="U518">
        <v>3875.35</v>
      </c>
      <c r="V518">
        <v>564.37</v>
      </c>
      <c r="W518">
        <f>retail_business_table[[#This Row],[discount]]*100</f>
        <v>15</v>
      </c>
    </row>
    <row r="519" spans="1:23" x14ac:dyDescent="0.25">
      <c r="A519" s="1" t="s">
        <v>1062</v>
      </c>
      <c r="B519" s="2">
        <v>45486</v>
      </c>
      <c r="C519" s="1" t="s">
        <v>553</v>
      </c>
      <c r="D519" s="1" t="s">
        <v>62</v>
      </c>
      <c r="E519" s="2">
        <v>24112</v>
      </c>
      <c r="F519" s="1" t="s">
        <v>554</v>
      </c>
      <c r="G519" s="2">
        <v>44926</v>
      </c>
      <c r="H519" s="1" t="s">
        <v>165</v>
      </c>
      <c r="I519" s="1" t="s">
        <v>166</v>
      </c>
      <c r="J519" s="1" t="s">
        <v>28</v>
      </c>
      <c r="K519" s="1" t="s">
        <v>59</v>
      </c>
      <c r="L519">
        <v>1878.47</v>
      </c>
      <c r="M519">
        <v>1014.91</v>
      </c>
      <c r="N519" s="1" t="s">
        <v>30</v>
      </c>
      <c r="O519" s="1" t="s">
        <v>31</v>
      </c>
      <c r="P519" s="1" t="s">
        <v>32</v>
      </c>
      <c r="Q519">
        <v>2</v>
      </c>
      <c r="R519">
        <v>0.05</v>
      </c>
      <c r="S519" s="1" t="s">
        <v>33</v>
      </c>
      <c r="T519">
        <v>3569.0929999999998</v>
      </c>
      <c r="U519">
        <v>2029.82</v>
      </c>
      <c r="V519">
        <v>1539.2729999999999</v>
      </c>
      <c r="W519">
        <f>retail_business_table[[#This Row],[discount]]*100</f>
        <v>5</v>
      </c>
    </row>
    <row r="520" spans="1:23" x14ac:dyDescent="0.25">
      <c r="A520" s="1" t="s">
        <v>1063</v>
      </c>
      <c r="B520" s="2">
        <v>45894</v>
      </c>
      <c r="C520" s="1" t="s">
        <v>284</v>
      </c>
      <c r="D520" s="1" t="s">
        <v>62</v>
      </c>
      <c r="E520" s="2">
        <v>37024</v>
      </c>
      <c r="F520" s="1" t="s">
        <v>285</v>
      </c>
      <c r="G520" s="2">
        <v>45117</v>
      </c>
      <c r="H520" s="1" t="s">
        <v>110</v>
      </c>
      <c r="I520" s="1" t="s">
        <v>111</v>
      </c>
      <c r="J520" s="1" t="s">
        <v>28</v>
      </c>
      <c r="K520" s="1" t="s">
        <v>29</v>
      </c>
      <c r="L520">
        <v>453.62</v>
      </c>
      <c r="M520">
        <v>316.63</v>
      </c>
      <c r="N520" s="1" t="s">
        <v>66</v>
      </c>
      <c r="O520" s="1" t="s">
        <v>67</v>
      </c>
      <c r="P520" s="1" t="s">
        <v>68</v>
      </c>
      <c r="Q520">
        <v>2</v>
      </c>
      <c r="R520">
        <v>0.1</v>
      </c>
      <c r="S520" s="1" t="s">
        <v>88</v>
      </c>
      <c r="T520">
        <v>816.51599999999996</v>
      </c>
      <c r="U520">
        <v>633.26</v>
      </c>
      <c r="V520">
        <v>183.256</v>
      </c>
      <c r="W520">
        <f>retail_business_table[[#This Row],[discount]]*100</f>
        <v>10</v>
      </c>
    </row>
    <row r="521" spans="1:23" x14ac:dyDescent="0.25">
      <c r="A521" s="1" t="s">
        <v>1064</v>
      </c>
      <c r="B521" s="2">
        <v>45893</v>
      </c>
      <c r="C521" s="1" t="s">
        <v>83</v>
      </c>
      <c r="D521" s="1" t="s">
        <v>24</v>
      </c>
      <c r="E521" s="2">
        <v>24638</v>
      </c>
      <c r="F521" s="1" t="s">
        <v>84</v>
      </c>
      <c r="G521" s="2">
        <v>44553</v>
      </c>
      <c r="H521" s="1" t="s">
        <v>328</v>
      </c>
      <c r="I521" s="1" t="s">
        <v>329</v>
      </c>
      <c r="J521" s="1" t="s">
        <v>48</v>
      </c>
      <c r="K521" s="1" t="s">
        <v>147</v>
      </c>
      <c r="L521">
        <v>1745.61</v>
      </c>
      <c r="M521">
        <v>1322.44</v>
      </c>
      <c r="N521" s="1" t="s">
        <v>30</v>
      </c>
      <c r="O521" s="1" t="s">
        <v>31</v>
      </c>
      <c r="P521" s="1" t="s">
        <v>32</v>
      </c>
      <c r="Q521">
        <v>2</v>
      </c>
      <c r="R521">
        <v>0.05</v>
      </c>
      <c r="S521" s="1" t="s">
        <v>53</v>
      </c>
      <c r="T521">
        <v>3316.6590000000001</v>
      </c>
      <c r="U521">
        <v>2644.88</v>
      </c>
      <c r="V521">
        <v>671.779</v>
      </c>
      <c r="W521">
        <f>retail_business_table[[#This Row],[discount]]*100</f>
        <v>5</v>
      </c>
    </row>
    <row r="522" spans="1:23" x14ac:dyDescent="0.25">
      <c r="A522" s="1" t="s">
        <v>1065</v>
      </c>
      <c r="B522" s="2">
        <v>45536</v>
      </c>
      <c r="C522" s="1" t="s">
        <v>287</v>
      </c>
      <c r="D522" s="1" t="s">
        <v>24</v>
      </c>
      <c r="E522" s="2">
        <v>38700</v>
      </c>
      <c r="F522" s="1" t="s">
        <v>288</v>
      </c>
      <c r="G522" s="2">
        <v>44688</v>
      </c>
      <c r="H522" s="1" t="s">
        <v>196</v>
      </c>
      <c r="I522" s="1" t="s">
        <v>197</v>
      </c>
      <c r="J522" s="1" t="s">
        <v>48</v>
      </c>
      <c r="K522" s="1" t="s">
        <v>131</v>
      </c>
      <c r="L522">
        <v>673.78</v>
      </c>
      <c r="M522">
        <v>363.33</v>
      </c>
      <c r="N522" s="1" t="s">
        <v>66</v>
      </c>
      <c r="O522" s="1" t="s">
        <v>67</v>
      </c>
      <c r="P522" s="1" t="s">
        <v>68</v>
      </c>
      <c r="Q522">
        <v>2</v>
      </c>
      <c r="R522">
        <v>0.15</v>
      </c>
      <c r="S522" s="1" t="s">
        <v>53</v>
      </c>
      <c r="T522">
        <v>1145.4259999999999</v>
      </c>
      <c r="U522">
        <v>726.66</v>
      </c>
      <c r="V522">
        <v>418.76600000000002</v>
      </c>
      <c r="W522">
        <f>retail_business_table[[#This Row],[discount]]*100</f>
        <v>15</v>
      </c>
    </row>
    <row r="523" spans="1:23" x14ac:dyDescent="0.25">
      <c r="A523" s="1" t="s">
        <v>1066</v>
      </c>
      <c r="B523" s="2">
        <v>45283</v>
      </c>
      <c r="C523" s="1" t="s">
        <v>534</v>
      </c>
      <c r="D523" s="1" t="s">
        <v>24</v>
      </c>
      <c r="E523" s="2">
        <v>28630</v>
      </c>
      <c r="F523" s="1" t="s">
        <v>535</v>
      </c>
      <c r="G523" s="2">
        <v>44438</v>
      </c>
      <c r="H523" s="1" t="s">
        <v>233</v>
      </c>
      <c r="I523" s="1" t="s">
        <v>234</v>
      </c>
      <c r="J523" s="1" t="s">
        <v>48</v>
      </c>
      <c r="K523" s="1" t="s">
        <v>153</v>
      </c>
      <c r="L523">
        <v>1673.69</v>
      </c>
      <c r="M523">
        <v>1323.38</v>
      </c>
      <c r="N523" s="1" t="s">
        <v>50</v>
      </c>
      <c r="O523" s="1" t="s">
        <v>51</v>
      </c>
      <c r="P523" s="1" t="s">
        <v>52</v>
      </c>
      <c r="Q523">
        <v>4</v>
      </c>
      <c r="R523">
        <v>0</v>
      </c>
      <c r="S523" s="1" t="s">
        <v>88</v>
      </c>
      <c r="T523">
        <v>6694.76</v>
      </c>
      <c r="U523">
        <v>5293.52</v>
      </c>
      <c r="V523">
        <v>1401.24</v>
      </c>
      <c r="W523">
        <f>retail_business_table[[#This Row],[discount]]*100</f>
        <v>0</v>
      </c>
    </row>
    <row r="524" spans="1:23" x14ac:dyDescent="0.25">
      <c r="A524" s="1" t="s">
        <v>1067</v>
      </c>
      <c r="B524" s="2">
        <v>45881</v>
      </c>
      <c r="C524" s="1" t="s">
        <v>255</v>
      </c>
      <c r="D524" s="1" t="s">
        <v>24</v>
      </c>
      <c r="E524" s="2">
        <v>28594</v>
      </c>
      <c r="F524" s="1" t="s">
        <v>256</v>
      </c>
      <c r="G524" s="2">
        <v>44617</v>
      </c>
      <c r="H524" s="1" t="s">
        <v>393</v>
      </c>
      <c r="I524" s="1" t="s">
        <v>394</v>
      </c>
      <c r="J524" s="1" t="s">
        <v>28</v>
      </c>
      <c r="K524" s="1" t="s">
        <v>29</v>
      </c>
      <c r="L524">
        <v>1165.3699999999999</v>
      </c>
      <c r="M524">
        <v>926.55</v>
      </c>
      <c r="N524" s="1" t="s">
        <v>30</v>
      </c>
      <c r="O524" s="1" t="s">
        <v>31</v>
      </c>
      <c r="P524" s="1" t="s">
        <v>32</v>
      </c>
      <c r="Q524">
        <v>2</v>
      </c>
      <c r="R524">
        <v>0.15</v>
      </c>
      <c r="S524" s="1" t="s">
        <v>53</v>
      </c>
      <c r="T524">
        <v>1981.1289999999999</v>
      </c>
      <c r="U524">
        <v>1853.1</v>
      </c>
      <c r="V524">
        <v>128.029</v>
      </c>
      <c r="W524">
        <f>retail_business_table[[#This Row],[discount]]*100</f>
        <v>15</v>
      </c>
    </row>
    <row r="525" spans="1:23" x14ac:dyDescent="0.25">
      <c r="A525" s="1" t="s">
        <v>1068</v>
      </c>
      <c r="B525" s="2">
        <v>45316</v>
      </c>
      <c r="C525" s="1" t="s">
        <v>639</v>
      </c>
      <c r="D525" s="1" t="s">
        <v>24</v>
      </c>
      <c r="E525" s="2">
        <v>22937</v>
      </c>
      <c r="F525" s="1" t="s">
        <v>640</v>
      </c>
      <c r="G525" s="2">
        <v>45876</v>
      </c>
      <c r="H525" s="1" t="s">
        <v>222</v>
      </c>
      <c r="I525" s="1" t="s">
        <v>223</v>
      </c>
      <c r="J525" s="1" t="s">
        <v>28</v>
      </c>
      <c r="K525" s="1" t="s">
        <v>39</v>
      </c>
      <c r="L525">
        <v>388.26</v>
      </c>
      <c r="M525">
        <v>199.3</v>
      </c>
      <c r="N525" s="1" t="s">
        <v>73</v>
      </c>
      <c r="O525" s="1" t="s">
        <v>74</v>
      </c>
      <c r="P525" s="1" t="s">
        <v>52</v>
      </c>
      <c r="Q525">
        <v>2</v>
      </c>
      <c r="R525">
        <v>0.15</v>
      </c>
      <c r="S525" s="1" t="s">
        <v>88</v>
      </c>
      <c r="T525">
        <v>660.04200000000003</v>
      </c>
      <c r="U525">
        <v>398.6</v>
      </c>
      <c r="V525">
        <v>261.44200000000001</v>
      </c>
      <c r="W525">
        <f>retail_business_table[[#This Row],[discount]]*100</f>
        <v>15</v>
      </c>
    </row>
    <row r="526" spans="1:23" x14ac:dyDescent="0.25">
      <c r="A526" s="1" t="s">
        <v>1069</v>
      </c>
      <c r="B526" s="2">
        <v>45522</v>
      </c>
      <c r="C526" s="1" t="s">
        <v>809</v>
      </c>
      <c r="D526" s="1" t="s">
        <v>24</v>
      </c>
      <c r="E526" s="2">
        <v>33773</v>
      </c>
      <c r="F526" s="1" t="s">
        <v>810</v>
      </c>
      <c r="G526" s="2">
        <v>44616</v>
      </c>
      <c r="H526" s="1" t="s">
        <v>123</v>
      </c>
      <c r="I526" s="1" t="s">
        <v>124</v>
      </c>
      <c r="J526" s="1" t="s">
        <v>28</v>
      </c>
      <c r="K526" s="1" t="s">
        <v>125</v>
      </c>
      <c r="L526">
        <v>1858.75</v>
      </c>
      <c r="M526">
        <v>1451.16</v>
      </c>
      <c r="N526" s="1" t="s">
        <v>73</v>
      </c>
      <c r="O526" s="1" t="s">
        <v>74</v>
      </c>
      <c r="P526" s="1" t="s">
        <v>52</v>
      </c>
      <c r="Q526">
        <v>1</v>
      </c>
      <c r="R526">
        <v>0</v>
      </c>
      <c r="S526" s="1" t="s">
        <v>33</v>
      </c>
      <c r="T526">
        <v>1858.75</v>
      </c>
      <c r="U526">
        <v>1451.16</v>
      </c>
      <c r="V526">
        <v>407.59</v>
      </c>
      <c r="W526">
        <f>retail_business_table[[#This Row],[discount]]*100</f>
        <v>0</v>
      </c>
    </row>
    <row r="527" spans="1:23" x14ac:dyDescent="0.25">
      <c r="A527" s="1" t="s">
        <v>1070</v>
      </c>
      <c r="B527" s="2">
        <v>45586</v>
      </c>
      <c r="C527" s="1" t="s">
        <v>684</v>
      </c>
      <c r="D527" s="1" t="s">
        <v>62</v>
      </c>
      <c r="E527" s="2">
        <v>38253</v>
      </c>
      <c r="F527" s="1" t="s">
        <v>685</v>
      </c>
      <c r="G527" s="2">
        <v>44366</v>
      </c>
      <c r="H527" s="1" t="s">
        <v>319</v>
      </c>
      <c r="I527" s="1" t="s">
        <v>320</v>
      </c>
      <c r="J527" s="1" t="s">
        <v>48</v>
      </c>
      <c r="K527" s="1" t="s">
        <v>131</v>
      </c>
      <c r="L527">
        <v>1194.1199999999999</v>
      </c>
      <c r="M527">
        <v>838.95</v>
      </c>
      <c r="N527" s="1" t="s">
        <v>66</v>
      </c>
      <c r="O527" s="1" t="s">
        <v>67</v>
      </c>
      <c r="P527" s="1" t="s">
        <v>68</v>
      </c>
      <c r="Q527">
        <v>1</v>
      </c>
      <c r="R527">
        <v>0.15</v>
      </c>
      <c r="S527" s="1" t="s">
        <v>33</v>
      </c>
      <c r="T527">
        <v>1015.002</v>
      </c>
      <c r="U527">
        <v>838.95</v>
      </c>
      <c r="V527">
        <v>176.05199999999999</v>
      </c>
      <c r="W527">
        <f>retail_business_table[[#This Row],[discount]]*100</f>
        <v>15</v>
      </c>
    </row>
    <row r="528" spans="1:23" x14ac:dyDescent="0.25">
      <c r="A528" s="1" t="s">
        <v>1071</v>
      </c>
      <c r="B528" s="2">
        <v>45622</v>
      </c>
      <c r="C528" s="1" t="s">
        <v>335</v>
      </c>
      <c r="D528" s="1" t="s">
        <v>24</v>
      </c>
      <c r="E528" s="2">
        <v>23030</v>
      </c>
      <c r="F528" s="1" t="s">
        <v>336</v>
      </c>
      <c r="G528" s="2">
        <v>44957</v>
      </c>
      <c r="H528" s="1" t="s">
        <v>217</v>
      </c>
      <c r="I528" s="1" t="s">
        <v>218</v>
      </c>
      <c r="J528" s="1" t="s">
        <v>48</v>
      </c>
      <c r="K528" s="1" t="s">
        <v>131</v>
      </c>
      <c r="L528">
        <v>1197.18</v>
      </c>
      <c r="M528">
        <v>722.74</v>
      </c>
      <c r="N528" s="1" t="s">
        <v>73</v>
      </c>
      <c r="O528" s="1" t="s">
        <v>74</v>
      </c>
      <c r="P528" s="1" t="s">
        <v>52</v>
      </c>
      <c r="Q528">
        <v>4</v>
      </c>
      <c r="R528">
        <v>0.15</v>
      </c>
      <c r="S528" s="1" t="s">
        <v>53</v>
      </c>
      <c r="T528">
        <v>4070.4119999999998</v>
      </c>
      <c r="U528">
        <v>2890.96</v>
      </c>
      <c r="V528">
        <v>1179.452</v>
      </c>
      <c r="W528">
        <f>retail_business_table[[#This Row],[discount]]*100</f>
        <v>15</v>
      </c>
    </row>
    <row r="529" spans="1:23" x14ac:dyDescent="0.25">
      <c r="A529" s="1" t="s">
        <v>1072</v>
      </c>
      <c r="B529" s="2">
        <v>45440</v>
      </c>
      <c r="C529" s="1" t="s">
        <v>712</v>
      </c>
      <c r="D529" s="1" t="s">
        <v>24</v>
      </c>
      <c r="E529" s="2">
        <v>20409</v>
      </c>
      <c r="F529" s="1" t="s">
        <v>713</v>
      </c>
      <c r="G529" s="2">
        <v>44106</v>
      </c>
      <c r="H529" s="1" t="s">
        <v>217</v>
      </c>
      <c r="I529" s="1" t="s">
        <v>218</v>
      </c>
      <c r="J529" s="1" t="s">
        <v>48</v>
      </c>
      <c r="K529" s="1" t="s">
        <v>131</v>
      </c>
      <c r="L529">
        <v>1197.18</v>
      </c>
      <c r="M529">
        <v>722.74</v>
      </c>
      <c r="N529" s="1" t="s">
        <v>73</v>
      </c>
      <c r="O529" s="1" t="s">
        <v>74</v>
      </c>
      <c r="P529" s="1" t="s">
        <v>52</v>
      </c>
      <c r="Q529">
        <v>5</v>
      </c>
      <c r="R529">
        <v>0.05</v>
      </c>
      <c r="S529" s="1" t="s">
        <v>33</v>
      </c>
      <c r="T529">
        <v>5686.6049999999996</v>
      </c>
      <c r="U529">
        <v>3613.7</v>
      </c>
      <c r="V529">
        <v>2072.9050000000002</v>
      </c>
      <c r="W529">
        <f>retail_business_table[[#This Row],[discount]]*100</f>
        <v>5</v>
      </c>
    </row>
    <row r="530" spans="1:23" x14ac:dyDescent="0.25">
      <c r="A530" s="1" t="s">
        <v>1073</v>
      </c>
      <c r="B530" s="2">
        <v>45777</v>
      </c>
      <c r="C530" s="1" t="s">
        <v>712</v>
      </c>
      <c r="D530" s="1" t="s">
        <v>24</v>
      </c>
      <c r="E530" s="2">
        <v>20409</v>
      </c>
      <c r="F530" s="1" t="s">
        <v>713</v>
      </c>
      <c r="G530" s="2">
        <v>44106</v>
      </c>
      <c r="H530" s="1" t="s">
        <v>352</v>
      </c>
      <c r="I530" s="1" t="s">
        <v>353</v>
      </c>
      <c r="J530" s="1" t="s">
        <v>80</v>
      </c>
      <c r="K530" s="1" t="s">
        <v>81</v>
      </c>
      <c r="L530">
        <v>1095.72</v>
      </c>
      <c r="M530">
        <v>822.2</v>
      </c>
      <c r="N530" s="1" t="s">
        <v>30</v>
      </c>
      <c r="O530" s="1" t="s">
        <v>31</v>
      </c>
      <c r="P530" s="1" t="s">
        <v>32</v>
      </c>
      <c r="Q530">
        <v>1</v>
      </c>
      <c r="R530">
        <v>0.05</v>
      </c>
      <c r="S530" s="1" t="s">
        <v>69</v>
      </c>
      <c r="T530">
        <v>1040.934</v>
      </c>
      <c r="U530">
        <v>822.2</v>
      </c>
      <c r="V530">
        <v>218.73400000000001</v>
      </c>
      <c r="W530">
        <f>retail_business_table[[#This Row],[discount]]*100</f>
        <v>5</v>
      </c>
    </row>
    <row r="531" spans="1:23" x14ac:dyDescent="0.25">
      <c r="A531" s="1" t="s">
        <v>1074</v>
      </c>
      <c r="B531" s="2">
        <v>45791</v>
      </c>
      <c r="C531" s="1" t="s">
        <v>178</v>
      </c>
      <c r="D531" s="1" t="s">
        <v>62</v>
      </c>
      <c r="E531" s="2">
        <v>22552</v>
      </c>
      <c r="F531" s="1" t="s">
        <v>179</v>
      </c>
      <c r="G531" s="2">
        <v>44326</v>
      </c>
      <c r="H531" s="1" t="s">
        <v>26</v>
      </c>
      <c r="I531" s="1" t="s">
        <v>27</v>
      </c>
      <c r="J531" s="1" t="s">
        <v>28</v>
      </c>
      <c r="K531" s="1" t="s">
        <v>29</v>
      </c>
      <c r="L531">
        <v>1342.75</v>
      </c>
      <c r="M531">
        <v>797.94</v>
      </c>
      <c r="N531" s="1" t="s">
        <v>30</v>
      </c>
      <c r="O531" s="1" t="s">
        <v>31</v>
      </c>
      <c r="P531" s="1" t="s">
        <v>32</v>
      </c>
      <c r="Q531">
        <v>4</v>
      </c>
      <c r="R531">
        <v>0</v>
      </c>
      <c r="S531" s="1" t="s">
        <v>33</v>
      </c>
      <c r="T531">
        <v>5371</v>
      </c>
      <c r="U531">
        <v>3191.76</v>
      </c>
      <c r="V531">
        <v>2179.2399999999998</v>
      </c>
      <c r="W531">
        <f>retail_business_table[[#This Row],[discount]]*100</f>
        <v>0</v>
      </c>
    </row>
    <row r="532" spans="1:23" x14ac:dyDescent="0.25">
      <c r="A532" s="1" t="s">
        <v>1075</v>
      </c>
      <c r="B532" s="2">
        <v>45213</v>
      </c>
      <c r="C532" s="1" t="s">
        <v>1076</v>
      </c>
      <c r="D532" s="1" t="s">
        <v>62</v>
      </c>
      <c r="E532" s="2">
        <v>31092</v>
      </c>
      <c r="F532" s="1" t="s">
        <v>1077</v>
      </c>
      <c r="G532" s="2">
        <v>45888</v>
      </c>
      <c r="H532" s="1" t="s">
        <v>37</v>
      </c>
      <c r="I532" s="1" t="s">
        <v>38</v>
      </c>
      <c r="J532" s="1" t="s">
        <v>28</v>
      </c>
      <c r="K532" s="1" t="s">
        <v>39</v>
      </c>
      <c r="L532">
        <v>29.24</v>
      </c>
      <c r="M532">
        <v>15.28</v>
      </c>
      <c r="N532" s="1" t="s">
        <v>40</v>
      </c>
      <c r="O532" s="1" t="s">
        <v>41</v>
      </c>
      <c r="P532" s="1" t="s">
        <v>42</v>
      </c>
      <c r="Q532">
        <v>2</v>
      </c>
      <c r="R532">
        <v>0</v>
      </c>
      <c r="S532" s="1" t="s">
        <v>69</v>
      </c>
      <c r="T532">
        <v>58.48</v>
      </c>
      <c r="U532">
        <v>30.56</v>
      </c>
      <c r="V532">
        <v>27.92</v>
      </c>
      <c r="W532">
        <f>retail_business_table[[#This Row],[discount]]*100</f>
        <v>0</v>
      </c>
    </row>
    <row r="533" spans="1:23" x14ac:dyDescent="0.25">
      <c r="A533" s="1" t="s">
        <v>1078</v>
      </c>
      <c r="B533" s="2">
        <v>45770</v>
      </c>
      <c r="C533" s="1" t="s">
        <v>266</v>
      </c>
      <c r="D533" s="1" t="s">
        <v>62</v>
      </c>
      <c r="E533" s="2">
        <v>26428</v>
      </c>
      <c r="F533" s="1" t="s">
        <v>267</v>
      </c>
      <c r="G533" s="2">
        <v>44123</v>
      </c>
      <c r="H533" s="1" t="s">
        <v>352</v>
      </c>
      <c r="I533" s="1" t="s">
        <v>353</v>
      </c>
      <c r="J533" s="1" t="s">
        <v>80</v>
      </c>
      <c r="K533" s="1" t="s">
        <v>81</v>
      </c>
      <c r="L533">
        <v>1095.72</v>
      </c>
      <c r="M533">
        <v>822.2</v>
      </c>
      <c r="N533" s="1" t="s">
        <v>40</v>
      </c>
      <c r="O533" s="1" t="s">
        <v>41</v>
      </c>
      <c r="P533" s="1" t="s">
        <v>42</v>
      </c>
      <c r="Q533">
        <v>1</v>
      </c>
      <c r="R533">
        <v>0.15</v>
      </c>
      <c r="S533" s="1" t="s">
        <v>88</v>
      </c>
      <c r="T533">
        <v>931.36199999999997</v>
      </c>
      <c r="U533">
        <v>822.2</v>
      </c>
      <c r="V533">
        <v>109.16200000000001</v>
      </c>
      <c r="W533">
        <f>retail_business_table[[#This Row],[discount]]*100</f>
        <v>15</v>
      </c>
    </row>
    <row r="534" spans="1:23" x14ac:dyDescent="0.25">
      <c r="A534" s="1" t="s">
        <v>1079</v>
      </c>
      <c r="B534" s="2">
        <v>45252</v>
      </c>
      <c r="C534" s="1" t="s">
        <v>236</v>
      </c>
      <c r="D534" s="1" t="s">
        <v>62</v>
      </c>
      <c r="E534" s="2">
        <v>37929</v>
      </c>
      <c r="F534" s="1" t="s">
        <v>237</v>
      </c>
      <c r="G534" s="2">
        <v>44928</v>
      </c>
      <c r="H534" s="1" t="s">
        <v>165</v>
      </c>
      <c r="I534" s="1" t="s">
        <v>166</v>
      </c>
      <c r="J534" s="1" t="s">
        <v>28</v>
      </c>
      <c r="K534" s="1" t="s">
        <v>59</v>
      </c>
      <c r="L534">
        <v>1878.47</v>
      </c>
      <c r="M534">
        <v>1014.91</v>
      </c>
      <c r="N534" s="1" t="s">
        <v>50</v>
      </c>
      <c r="O534" s="1" t="s">
        <v>51</v>
      </c>
      <c r="P534" s="1" t="s">
        <v>52</v>
      </c>
      <c r="Q534">
        <v>1</v>
      </c>
      <c r="R534">
        <v>0</v>
      </c>
      <c r="S534" s="1" t="s">
        <v>69</v>
      </c>
      <c r="T534">
        <v>1878.47</v>
      </c>
      <c r="U534">
        <v>1014.91</v>
      </c>
      <c r="V534">
        <v>863.56</v>
      </c>
      <c r="W534">
        <f>retail_business_table[[#This Row],[discount]]*100</f>
        <v>0</v>
      </c>
    </row>
    <row r="535" spans="1:23" x14ac:dyDescent="0.25">
      <c r="A535" s="1" t="s">
        <v>1080</v>
      </c>
      <c r="B535" s="2">
        <v>45838</v>
      </c>
      <c r="C535" s="1" t="s">
        <v>226</v>
      </c>
      <c r="D535" s="1" t="s">
        <v>62</v>
      </c>
      <c r="E535" s="2">
        <v>21899</v>
      </c>
      <c r="F535" s="1" t="s">
        <v>227</v>
      </c>
      <c r="G535" s="2">
        <v>44853</v>
      </c>
      <c r="H535" s="1" t="s">
        <v>113</v>
      </c>
      <c r="I535" s="1" t="s">
        <v>114</v>
      </c>
      <c r="J535" s="1" t="s">
        <v>28</v>
      </c>
      <c r="K535" s="1" t="s">
        <v>87</v>
      </c>
      <c r="L535">
        <v>1216.3599999999999</v>
      </c>
      <c r="M535">
        <v>794.8</v>
      </c>
      <c r="N535" s="1" t="s">
        <v>66</v>
      </c>
      <c r="O535" s="1" t="s">
        <v>67</v>
      </c>
      <c r="P535" s="1" t="s">
        <v>68</v>
      </c>
      <c r="Q535">
        <v>2</v>
      </c>
      <c r="R535">
        <v>0.15</v>
      </c>
      <c r="S535" s="1" t="s">
        <v>33</v>
      </c>
      <c r="T535">
        <v>2067.8119999999999</v>
      </c>
      <c r="U535">
        <v>1589.6</v>
      </c>
      <c r="V535">
        <v>478.21199999999999</v>
      </c>
      <c r="W535">
        <f>retail_business_table[[#This Row],[discount]]*100</f>
        <v>15</v>
      </c>
    </row>
    <row r="536" spans="1:23" x14ac:dyDescent="0.25">
      <c r="A536" s="1" t="s">
        <v>1081</v>
      </c>
      <c r="B536" s="2">
        <v>45364</v>
      </c>
      <c r="C536" s="1" t="s">
        <v>860</v>
      </c>
      <c r="D536" s="1" t="s">
        <v>62</v>
      </c>
      <c r="E536" s="2">
        <v>31076</v>
      </c>
      <c r="F536" s="1" t="s">
        <v>861</v>
      </c>
      <c r="G536" s="2">
        <v>45799</v>
      </c>
      <c r="H536" s="1" t="s">
        <v>412</v>
      </c>
      <c r="I536" s="1" t="s">
        <v>413</v>
      </c>
      <c r="J536" s="1" t="s">
        <v>48</v>
      </c>
      <c r="K536" s="1" t="s">
        <v>147</v>
      </c>
      <c r="L536">
        <v>1246.1099999999999</v>
      </c>
      <c r="M536">
        <v>833.52</v>
      </c>
      <c r="N536" s="1" t="s">
        <v>73</v>
      </c>
      <c r="O536" s="1" t="s">
        <v>74</v>
      </c>
      <c r="P536" s="1" t="s">
        <v>52</v>
      </c>
      <c r="Q536">
        <v>3</v>
      </c>
      <c r="R536">
        <v>0.05</v>
      </c>
      <c r="S536" s="1" t="s">
        <v>33</v>
      </c>
      <c r="T536">
        <v>3551.4135000000001</v>
      </c>
      <c r="U536">
        <v>2500.56</v>
      </c>
      <c r="V536">
        <v>1050.8534999999999</v>
      </c>
      <c r="W536">
        <f>retail_business_table[[#This Row],[discount]]*100</f>
        <v>5</v>
      </c>
    </row>
    <row r="537" spans="1:23" x14ac:dyDescent="0.25">
      <c r="A537" s="1" t="s">
        <v>1082</v>
      </c>
      <c r="B537" s="2">
        <v>45185</v>
      </c>
      <c r="C537" s="1" t="s">
        <v>191</v>
      </c>
      <c r="D537" s="1" t="s">
        <v>62</v>
      </c>
      <c r="E537" s="2">
        <v>28698</v>
      </c>
      <c r="F537" s="1" t="s">
        <v>192</v>
      </c>
      <c r="G537" s="2">
        <v>45733</v>
      </c>
      <c r="H537" s="1" t="s">
        <v>217</v>
      </c>
      <c r="I537" s="1" t="s">
        <v>218</v>
      </c>
      <c r="J537" s="1" t="s">
        <v>48</v>
      </c>
      <c r="K537" s="1" t="s">
        <v>131</v>
      </c>
      <c r="L537">
        <v>1197.18</v>
      </c>
      <c r="M537">
        <v>722.74</v>
      </c>
      <c r="N537" s="1" t="s">
        <v>30</v>
      </c>
      <c r="O537" s="1" t="s">
        <v>31</v>
      </c>
      <c r="P537" s="1" t="s">
        <v>32</v>
      </c>
      <c r="Q537">
        <v>1</v>
      </c>
      <c r="R537">
        <v>0</v>
      </c>
      <c r="S537" s="1" t="s">
        <v>33</v>
      </c>
      <c r="T537">
        <v>1197.18</v>
      </c>
      <c r="U537">
        <v>722.74</v>
      </c>
      <c r="V537">
        <v>474.44</v>
      </c>
      <c r="W537">
        <f>retail_business_table[[#This Row],[discount]]*100</f>
        <v>0</v>
      </c>
    </row>
    <row r="538" spans="1:23" x14ac:dyDescent="0.25">
      <c r="A538" s="1" t="s">
        <v>1083</v>
      </c>
      <c r="B538" s="2">
        <v>45614</v>
      </c>
      <c r="C538" s="1" t="s">
        <v>553</v>
      </c>
      <c r="D538" s="1" t="s">
        <v>62</v>
      </c>
      <c r="E538" s="2">
        <v>24112</v>
      </c>
      <c r="F538" s="1" t="s">
        <v>554</v>
      </c>
      <c r="G538" s="2">
        <v>44926</v>
      </c>
      <c r="H538" s="1" t="s">
        <v>425</v>
      </c>
      <c r="I538" s="1" t="s">
        <v>426</v>
      </c>
      <c r="J538" s="1" t="s">
        <v>80</v>
      </c>
      <c r="K538" s="1" t="s">
        <v>106</v>
      </c>
      <c r="L538">
        <v>304.70999999999998</v>
      </c>
      <c r="M538">
        <v>164.01</v>
      </c>
      <c r="N538" s="1" t="s">
        <v>30</v>
      </c>
      <c r="O538" s="1" t="s">
        <v>31</v>
      </c>
      <c r="P538" s="1" t="s">
        <v>32</v>
      </c>
      <c r="Q538">
        <v>5</v>
      </c>
      <c r="R538">
        <v>0</v>
      </c>
      <c r="S538" s="1" t="s">
        <v>33</v>
      </c>
      <c r="T538">
        <v>1523.55</v>
      </c>
      <c r="U538">
        <v>820.05</v>
      </c>
      <c r="V538">
        <v>703.5</v>
      </c>
      <c r="W538">
        <f>retail_business_table[[#This Row],[discount]]*100</f>
        <v>0</v>
      </c>
    </row>
    <row r="539" spans="1:23" x14ac:dyDescent="0.25">
      <c r="A539" s="1" t="s">
        <v>1084</v>
      </c>
      <c r="B539" s="2">
        <v>45801</v>
      </c>
      <c r="C539" s="1" t="s">
        <v>824</v>
      </c>
      <c r="D539" s="1" t="s">
        <v>24</v>
      </c>
      <c r="E539" s="2">
        <v>33196</v>
      </c>
      <c r="F539" s="1" t="s">
        <v>825</v>
      </c>
      <c r="G539" s="2">
        <v>44435</v>
      </c>
      <c r="H539" s="1" t="s">
        <v>135</v>
      </c>
      <c r="I539" s="1" t="s">
        <v>136</v>
      </c>
      <c r="J539" s="1" t="s">
        <v>80</v>
      </c>
      <c r="K539" s="1" t="s">
        <v>100</v>
      </c>
      <c r="L539">
        <v>1015.76</v>
      </c>
      <c r="M539">
        <v>584.4</v>
      </c>
      <c r="N539" s="1" t="s">
        <v>73</v>
      </c>
      <c r="O539" s="1" t="s">
        <v>74</v>
      </c>
      <c r="P539" s="1" t="s">
        <v>52</v>
      </c>
      <c r="Q539">
        <v>1</v>
      </c>
      <c r="R539">
        <v>0.15</v>
      </c>
      <c r="S539" s="1" t="s">
        <v>53</v>
      </c>
      <c r="T539">
        <v>863.39599999999996</v>
      </c>
      <c r="U539">
        <v>584.4</v>
      </c>
      <c r="V539">
        <v>278.99599999999998</v>
      </c>
      <c r="W539">
        <f>retail_business_table[[#This Row],[discount]]*100</f>
        <v>15</v>
      </c>
    </row>
    <row r="540" spans="1:23" x14ac:dyDescent="0.25">
      <c r="A540" s="1" t="s">
        <v>1085</v>
      </c>
      <c r="B540" s="2">
        <v>45869</v>
      </c>
      <c r="C540" s="1" t="s">
        <v>652</v>
      </c>
      <c r="D540" s="1" t="s">
        <v>24</v>
      </c>
      <c r="E540" s="2">
        <v>35356</v>
      </c>
      <c r="F540" s="1" t="s">
        <v>653</v>
      </c>
      <c r="G540" s="2">
        <v>44915</v>
      </c>
      <c r="H540" s="1" t="s">
        <v>78</v>
      </c>
      <c r="I540" s="1" t="s">
        <v>79</v>
      </c>
      <c r="J540" s="1" t="s">
        <v>80</v>
      </c>
      <c r="K540" s="1" t="s">
        <v>81</v>
      </c>
      <c r="L540">
        <v>123.19</v>
      </c>
      <c r="M540">
        <v>80.36</v>
      </c>
      <c r="N540" s="1" t="s">
        <v>30</v>
      </c>
      <c r="O540" s="1" t="s">
        <v>31</v>
      </c>
      <c r="P540" s="1" t="s">
        <v>32</v>
      </c>
      <c r="Q540">
        <v>1</v>
      </c>
      <c r="R540">
        <v>0.15</v>
      </c>
      <c r="S540" s="1" t="s">
        <v>69</v>
      </c>
      <c r="T540">
        <v>104.7115</v>
      </c>
      <c r="U540">
        <v>80.36</v>
      </c>
      <c r="V540">
        <v>24.351500000000001</v>
      </c>
      <c r="W540">
        <f>retail_business_table[[#This Row],[discount]]*100</f>
        <v>15</v>
      </c>
    </row>
    <row r="541" spans="1:23" x14ac:dyDescent="0.25">
      <c r="A541" s="1" t="s">
        <v>1086</v>
      </c>
      <c r="B541" s="2">
        <v>45553</v>
      </c>
      <c r="C541" s="1" t="s">
        <v>514</v>
      </c>
      <c r="D541" s="1" t="s">
        <v>24</v>
      </c>
      <c r="E541" s="2">
        <v>30183</v>
      </c>
      <c r="F541" s="1" t="s">
        <v>515</v>
      </c>
      <c r="G541" s="2">
        <v>44184</v>
      </c>
      <c r="H541" s="1" t="s">
        <v>180</v>
      </c>
      <c r="I541" s="1" t="s">
        <v>181</v>
      </c>
      <c r="J541" s="1" t="s">
        <v>80</v>
      </c>
      <c r="K541" s="1" t="s">
        <v>100</v>
      </c>
      <c r="L541">
        <v>1227.24</v>
      </c>
      <c r="M541">
        <v>977.09</v>
      </c>
      <c r="N541" s="1" t="s">
        <v>50</v>
      </c>
      <c r="O541" s="1" t="s">
        <v>51</v>
      </c>
      <c r="P541" s="1" t="s">
        <v>52</v>
      </c>
      <c r="Q541">
        <v>3</v>
      </c>
      <c r="R541">
        <v>0</v>
      </c>
      <c r="S541" s="1" t="s">
        <v>88</v>
      </c>
      <c r="T541">
        <v>3681.72</v>
      </c>
      <c r="U541">
        <v>2931.27</v>
      </c>
      <c r="V541">
        <v>750.45</v>
      </c>
      <c r="W541">
        <f>retail_business_table[[#This Row],[discount]]*100</f>
        <v>0</v>
      </c>
    </row>
    <row r="542" spans="1:23" x14ac:dyDescent="0.25">
      <c r="A542" s="1" t="s">
        <v>1087</v>
      </c>
      <c r="B542" s="2">
        <v>45527</v>
      </c>
      <c r="C542" s="1" t="s">
        <v>874</v>
      </c>
      <c r="D542" s="1" t="s">
        <v>62</v>
      </c>
      <c r="E542" s="2">
        <v>23142</v>
      </c>
      <c r="F542" s="1" t="s">
        <v>875</v>
      </c>
      <c r="G542" s="2">
        <v>45562</v>
      </c>
      <c r="H542" s="1" t="s">
        <v>129</v>
      </c>
      <c r="I542" s="1" t="s">
        <v>130</v>
      </c>
      <c r="J542" s="1" t="s">
        <v>48</v>
      </c>
      <c r="K542" s="1" t="s">
        <v>131</v>
      </c>
      <c r="L542">
        <v>1487.41</v>
      </c>
      <c r="M542">
        <v>813.07</v>
      </c>
      <c r="N542" s="1" t="s">
        <v>73</v>
      </c>
      <c r="O542" s="1" t="s">
        <v>74</v>
      </c>
      <c r="P542" s="1" t="s">
        <v>52</v>
      </c>
      <c r="Q542">
        <v>1</v>
      </c>
      <c r="R542">
        <v>0</v>
      </c>
      <c r="S542" s="1" t="s">
        <v>88</v>
      </c>
      <c r="T542">
        <v>1487.41</v>
      </c>
      <c r="U542">
        <v>813.07</v>
      </c>
      <c r="V542">
        <v>674.34</v>
      </c>
      <c r="W542">
        <f>retail_business_table[[#This Row],[discount]]*100</f>
        <v>0</v>
      </c>
    </row>
    <row r="543" spans="1:23" x14ac:dyDescent="0.25">
      <c r="A543" s="1" t="s">
        <v>1088</v>
      </c>
      <c r="B543" s="2">
        <v>45897</v>
      </c>
      <c r="C543" s="1" t="s">
        <v>770</v>
      </c>
      <c r="D543" s="1" t="s">
        <v>24</v>
      </c>
      <c r="E543" s="2">
        <v>26671</v>
      </c>
      <c r="F543" s="1" t="s">
        <v>771</v>
      </c>
      <c r="G543" s="2">
        <v>45075</v>
      </c>
      <c r="H543" s="1" t="s">
        <v>628</v>
      </c>
      <c r="I543" s="1" t="s">
        <v>629</v>
      </c>
      <c r="J543" s="1" t="s">
        <v>28</v>
      </c>
      <c r="K543" s="1" t="s">
        <v>125</v>
      </c>
      <c r="L543">
        <v>1853.77</v>
      </c>
      <c r="M543">
        <v>1363.52</v>
      </c>
      <c r="N543" s="1" t="s">
        <v>66</v>
      </c>
      <c r="O543" s="1" t="s">
        <v>67</v>
      </c>
      <c r="P543" s="1" t="s">
        <v>68</v>
      </c>
      <c r="Q543">
        <v>4</v>
      </c>
      <c r="R543">
        <v>0.1</v>
      </c>
      <c r="S543" s="1" t="s">
        <v>53</v>
      </c>
      <c r="T543">
        <v>6673.5720000000001</v>
      </c>
      <c r="U543">
        <v>5454.08</v>
      </c>
      <c r="V543">
        <v>1219.492</v>
      </c>
      <c r="W543">
        <f>retail_business_table[[#This Row],[discount]]*100</f>
        <v>10</v>
      </c>
    </row>
    <row r="544" spans="1:23" x14ac:dyDescent="0.25">
      <c r="A544" s="1" t="s">
        <v>1089</v>
      </c>
      <c r="B544" s="2">
        <v>45359</v>
      </c>
      <c r="C544" s="1" t="s">
        <v>155</v>
      </c>
      <c r="D544" s="1" t="s">
        <v>62</v>
      </c>
      <c r="E544" s="2">
        <v>35371</v>
      </c>
      <c r="F544" s="1" t="s">
        <v>156</v>
      </c>
      <c r="G544" s="2">
        <v>44851</v>
      </c>
      <c r="H544" s="1" t="s">
        <v>541</v>
      </c>
      <c r="I544" s="1" t="s">
        <v>542</v>
      </c>
      <c r="J544" s="1" t="s">
        <v>28</v>
      </c>
      <c r="K544" s="1" t="s">
        <v>59</v>
      </c>
      <c r="L544">
        <v>109.78</v>
      </c>
      <c r="M544">
        <v>70.59</v>
      </c>
      <c r="N544" s="1" t="s">
        <v>50</v>
      </c>
      <c r="O544" s="1" t="s">
        <v>51</v>
      </c>
      <c r="P544" s="1" t="s">
        <v>52</v>
      </c>
      <c r="Q544">
        <v>1</v>
      </c>
      <c r="R544">
        <v>0.15</v>
      </c>
      <c r="S544" s="1" t="s">
        <v>69</v>
      </c>
      <c r="T544">
        <v>93.313000000000002</v>
      </c>
      <c r="U544">
        <v>70.59</v>
      </c>
      <c r="V544">
        <v>22.722999999999999</v>
      </c>
      <c r="W544">
        <f>retail_business_table[[#This Row],[discount]]*100</f>
        <v>15</v>
      </c>
    </row>
    <row r="545" spans="1:23" x14ac:dyDescent="0.25">
      <c r="A545" s="1" t="s">
        <v>1090</v>
      </c>
      <c r="B545" s="2">
        <v>45228</v>
      </c>
      <c r="C545" s="1" t="s">
        <v>384</v>
      </c>
      <c r="D545" s="1" t="s">
        <v>62</v>
      </c>
      <c r="E545" s="2">
        <v>29674</v>
      </c>
      <c r="F545" s="1" t="s">
        <v>385</v>
      </c>
      <c r="G545" s="2">
        <v>44600</v>
      </c>
      <c r="H545" s="1" t="s">
        <v>175</v>
      </c>
      <c r="I545" s="1" t="s">
        <v>176</v>
      </c>
      <c r="J545" s="1" t="s">
        <v>28</v>
      </c>
      <c r="K545" s="1" t="s">
        <v>29</v>
      </c>
      <c r="L545">
        <v>540.94000000000005</v>
      </c>
      <c r="M545">
        <v>398.25</v>
      </c>
      <c r="N545" s="1" t="s">
        <v>50</v>
      </c>
      <c r="O545" s="1" t="s">
        <v>51</v>
      </c>
      <c r="P545" s="1" t="s">
        <v>52</v>
      </c>
      <c r="Q545">
        <v>4</v>
      </c>
      <c r="R545">
        <v>0.1</v>
      </c>
      <c r="S545" s="1" t="s">
        <v>33</v>
      </c>
      <c r="T545">
        <v>1947.384</v>
      </c>
      <c r="U545">
        <v>1593</v>
      </c>
      <c r="V545">
        <v>354.38400000000001</v>
      </c>
      <c r="W545">
        <f>retail_business_table[[#This Row],[discount]]*100</f>
        <v>10</v>
      </c>
    </row>
    <row r="546" spans="1:23" x14ac:dyDescent="0.25">
      <c r="A546" s="1" t="s">
        <v>1091</v>
      </c>
      <c r="B546" s="2">
        <v>45666</v>
      </c>
      <c r="C546" s="1" t="s">
        <v>239</v>
      </c>
      <c r="D546" s="1" t="s">
        <v>62</v>
      </c>
      <c r="E546" s="2">
        <v>30128</v>
      </c>
      <c r="F546" s="1" t="s">
        <v>240</v>
      </c>
      <c r="G546" s="2">
        <v>45401</v>
      </c>
      <c r="H546" s="1" t="s">
        <v>328</v>
      </c>
      <c r="I546" s="1" t="s">
        <v>329</v>
      </c>
      <c r="J546" s="1" t="s">
        <v>48</v>
      </c>
      <c r="K546" s="1" t="s">
        <v>147</v>
      </c>
      <c r="L546">
        <v>1745.61</v>
      </c>
      <c r="M546">
        <v>1322.44</v>
      </c>
      <c r="N546" s="1" t="s">
        <v>73</v>
      </c>
      <c r="O546" s="1" t="s">
        <v>74</v>
      </c>
      <c r="P546" s="1" t="s">
        <v>52</v>
      </c>
      <c r="Q546">
        <v>3</v>
      </c>
      <c r="R546">
        <v>0</v>
      </c>
      <c r="S546" s="1" t="s">
        <v>88</v>
      </c>
      <c r="T546">
        <v>5236.83</v>
      </c>
      <c r="U546">
        <v>3967.32</v>
      </c>
      <c r="V546">
        <v>1269.51</v>
      </c>
      <c r="W546">
        <f>retail_business_table[[#This Row],[discount]]*100</f>
        <v>0</v>
      </c>
    </row>
    <row r="547" spans="1:23" x14ac:dyDescent="0.25">
      <c r="A547" s="1" t="s">
        <v>1092</v>
      </c>
      <c r="B547" s="2">
        <v>45823</v>
      </c>
      <c r="C547" s="1" t="s">
        <v>116</v>
      </c>
      <c r="D547" s="1" t="s">
        <v>24</v>
      </c>
      <c r="E547" s="2">
        <v>23397</v>
      </c>
      <c r="F547" s="1" t="s">
        <v>117</v>
      </c>
      <c r="G547" s="2">
        <v>44737</v>
      </c>
      <c r="H547" s="1" t="s">
        <v>305</v>
      </c>
      <c r="I547" s="1" t="s">
        <v>306</v>
      </c>
      <c r="J547" s="1" t="s">
        <v>80</v>
      </c>
      <c r="K547" s="1" t="s">
        <v>307</v>
      </c>
      <c r="L547">
        <v>318.05</v>
      </c>
      <c r="M547">
        <v>187.34</v>
      </c>
      <c r="N547" s="1" t="s">
        <v>50</v>
      </c>
      <c r="O547" s="1" t="s">
        <v>51</v>
      </c>
      <c r="P547" s="1" t="s">
        <v>52</v>
      </c>
      <c r="Q547">
        <v>5</v>
      </c>
      <c r="R547">
        <v>0</v>
      </c>
      <c r="S547" s="1" t="s">
        <v>53</v>
      </c>
      <c r="T547">
        <v>1590.25</v>
      </c>
      <c r="U547">
        <v>936.7</v>
      </c>
      <c r="V547">
        <v>653.54999999999995</v>
      </c>
      <c r="W547">
        <f>retail_business_table[[#This Row],[discount]]*100</f>
        <v>0</v>
      </c>
    </row>
    <row r="548" spans="1:23" x14ac:dyDescent="0.25">
      <c r="A548" s="1" t="s">
        <v>1093</v>
      </c>
      <c r="B548" s="2">
        <v>45254</v>
      </c>
      <c r="C548" s="1" t="s">
        <v>565</v>
      </c>
      <c r="D548" s="1" t="s">
        <v>24</v>
      </c>
      <c r="E548" s="2">
        <v>34565</v>
      </c>
      <c r="F548" s="1" t="s">
        <v>566</v>
      </c>
      <c r="G548" s="2">
        <v>45608</v>
      </c>
      <c r="H548" s="1" t="s">
        <v>110</v>
      </c>
      <c r="I548" s="1" t="s">
        <v>111</v>
      </c>
      <c r="J548" s="1" t="s">
        <v>28</v>
      </c>
      <c r="K548" s="1" t="s">
        <v>29</v>
      </c>
      <c r="L548">
        <v>453.62</v>
      </c>
      <c r="M548">
        <v>316.63</v>
      </c>
      <c r="N548" s="1" t="s">
        <v>40</v>
      </c>
      <c r="O548" s="1" t="s">
        <v>41</v>
      </c>
      <c r="P548" s="1" t="s">
        <v>42</v>
      </c>
      <c r="Q548">
        <v>3</v>
      </c>
      <c r="R548">
        <v>0.1</v>
      </c>
      <c r="S548" s="1" t="s">
        <v>33</v>
      </c>
      <c r="T548">
        <v>1224.7739999999999</v>
      </c>
      <c r="U548">
        <v>949.89</v>
      </c>
      <c r="V548">
        <v>274.88400000000001</v>
      </c>
      <c r="W548">
        <f>retail_business_table[[#This Row],[discount]]*100</f>
        <v>10</v>
      </c>
    </row>
    <row r="549" spans="1:23" x14ac:dyDescent="0.25">
      <c r="A549" s="1" t="s">
        <v>1094</v>
      </c>
      <c r="B549" s="2">
        <v>45187</v>
      </c>
      <c r="C549" s="1" t="s">
        <v>266</v>
      </c>
      <c r="D549" s="1" t="s">
        <v>62</v>
      </c>
      <c r="E549" s="2">
        <v>26428</v>
      </c>
      <c r="F549" s="1" t="s">
        <v>267</v>
      </c>
      <c r="G549" s="2">
        <v>44123</v>
      </c>
      <c r="H549" s="1" t="s">
        <v>217</v>
      </c>
      <c r="I549" s="1" t="s">
        <v>218</v>
      </c>
      <c r="J549" s="1" t="s">
        <v>48</v>
      </c>
      <c r="K549" s="1" t="s">
        <v>131</v>
      </c>
      <c r="L549">
        <v>1197.18</v>
      </c>
      <c r="M549">
        <v>722.74</v>
      </c>
      <c r="N549" s="1" t="s">
        <v>73</v>
      </c>
      <c r="O549" s="1" t="s">
        <v>74</v>
      </c>
      <c r="P549" s="1" t="s">
        <v>52</v>
      </c>
      <c r="Q549">
        <v>4</v>
      </c>
      <c r="R549">
        <v>0</v>
      </c>
      <c r="S549" s="1" t="s">
        <v>33</v>
      </c>
      <c r="T549">
        <v>4788.72</v>
      </c>
      <c r="U549">
        <v>2890.96</v>
      </c>
      <c r="V549">
        <v>1897.76</v>
      </c>
      <c r="W549">
        <f>retail_business_table[[#This Row],[discount]]*100</f>
        <v>0</v>
      </c>
    </row>
    <row r="550" spans="1:23" x14ac:dyDescent="0.25">
      <c r="A550" s="1" t="s">
        <v>1095</v>
      </c>
      <c r="B550" s="2">
        <v>45286</v>
      </c>
      <c r="C550" s="1" t="s">
        <v>220</v>
      </c>
      <c r="D550" s="1" t="s">
        <v>62</v>
      </c>
      <c r="E550" s="2">
        <v>33492</v>
      </c>
      <c r="F550" s="1" t="s">
        <v>221</v>
      </c>
      <c r="G550" s="2">
        <v>45407</v>
      </c>
      <c r="H550" s="1" t="s">
        <v>352</v>
      </c>
      <c r="I550" s="1" t="s">
        <v>353</v>
      </c>
      <c r="J550" s="1" t="s">
        <v>80</v>
      </c>
      <c r="K550" s="1" t="s">
        <v>81</v>
      </c>
      <c r="L550">
        <v>1095.72</v>
      </c>
      <c r="M550">
        <v>822.2</v>
      </c>
      <c r="N550" s="1" t="s">
        <v>30</v>
      </c>
      <c r="O550" s="1" t="s">
        <v>31</v>
      </c>
      <c r="P550" s="1" t="s">
        <v>32</v>
      </c>
      <c r="Q550">
        <v>5</v>
      </c>
      <c r="R550">
        <v>0.1</v>
      </c>
      <c r="S550" s="1" t="s">
        <v>69</v>
      </c>
      <c r="T550">
        <v>4930.74</v>
      </c>
      <c r="U550">
        <v>4111</v>
      </c>
      <c r="V550">
        <v>819.74</v>
      </c>
      <c r="W550">
        <f>retail_business_table[[#This Row],[discount]]*100</f>
        <v>10</v>
      </c>
    </row>
    <row r="551" spans="1:23" x14ac:dyDescent="0.25">
      <c r="A551" s="1" t="s">
        <v>1096</v>
      </c>
      <c r="B551" s="2">
        <v>45642</v>
      </c>
      <c r="C551" s="1" t="s">
        <v>669</v>
      </c>
      <c r="D551" s="1" t="s">
        <v>24</v>
      </c>
      <c r="E551" s="2">
        <v>33450</v>
      </c>
      <c r="F551" s="1" t="s">
        <v>670</v>
      </c>
      <c r="G551" s="2">
        <v>45747</v>
      </c>
      <c r="H551" s="1" t="s">
        <v>217</v>
      </c>
      <c r="I551" s="1" t="s">
        <v>218</v>
      </c>
      <c r="J551" s="1" t="s">
        <v>48</v>
      </c>
      <c r="K551" s="1" t="s">
        <v>131</v>
      </c>
      <c r="L551">
        <v>1197.18</v>
      </c>
      <c r="M551">
        <v>722.74</v>
      </c>
      <c r="N551" s="1" t="s">
        <v>30</v>
      </c>
      <c r="O551" s="1" t="s">
        <v>31</v>
      </c>
      <c r="P551" s="1" t="s">
        <v>32</v>
      </c>
      <c r="Q551">
        <v>5</v>
      </c>
      <c r="R551">
        <v>0.15</v>
      </c>
      <c r="S551" s="1" t="s">
        <v>69</v>
      </c>
      <c r="T551">
        <v>5088.0150000000003</v>
      </c>
      <c r="U551">
        <v>3613.7</v>
      </c>
      <c r="V551">
        <v>1474.3150000000001</v>
      </c>
      <c r="W551">
        <f>retail_business_table[[#This Row],[discount]]*100</f>
        <v>15</v>
      </c>
    </row>
    <row r="552" spans="1:23" x14ac:dyDescent="0.25">
      <c r="A552" s="1" t="s">
        <v>1097</v>
      </c>
      <c r="B552" s="2">
        <v>45285</v>
      </c>
      <c r="C552" s="1" t="s">
        <v>258</v>
      </c>
      <c r="D552" s="1" t="s">
        <v>24</v>
      </c>
      <c r="E552" s="2">
        <v>22243</v>
      </c>
      <c r="F552" s="1" t="s">
        <v>259</v>
      </c>
      <c r="G552" s="2">
        <v>45065</v>
      </c>
      <c r="H552" s="1" t="s">
        <v>57</v>
      </c>
      <c r="I552" s="1" t="s">
        <v>58</v>
      </c>
      <c r="J552" s="1" t="s">
        <v>28</v>
      </c>
      <c r="K552" s="1" t="s">
        <v>59</v>
      </c>
      <c r="L552">
        <v>1044.6400000000001</v>
      </c>
      <c r="M552">
        <v>775.07</v>
      </c>
      <c r="N552" s="1" t="s">
        <v>73</v>
      </c>
      <c r="O552" s="1" t="s">
        <v>74</v>
      </c>
      <c r="P552" s="1" t="s">
        <v>52</v>
      </c>
      <c r="Q552">
        <v>2</v>
      </c>
      <c r="R552">
        <v>0.05</v>
      </c>
      <c r="S552" s="1" t="s">
        <v>88</v>
      </c>
      <c r="T552">
        <v>1984.816</v>
      </c>
      <c r="U552">
        <v>1550.14</v>
      </c>
      <c r="V552">
        <v>434.67599999999999</v>
      </c>
      <c r="W552">
        <f>retail_business_table[[#This Row],[discount]]*100</f>
        <v>5</v>
      </c>
    </row>
    <row r="553" spans="1:23" x14ac:dyDescent="0.25">
      <c r="A553" s="1" t="s">
        <v>1098</v>
      </c>
      <c r="B553" s="2">
        <v>45702</v>
      </c>
      <c r="C553" s="1" t="s">
        <v>1020</v>
      </c>
      <c r="D553" s="1" t="s">
        <v>24</v>
      </c>
      <c r="E553" s="2">
        <v>25566</v>
      </c>
      <c r="F553" s="1" t="s">
        <v>1021</v>
      </c>
      <c r="G553" s="2">
        <v>45113</v>
      </c>
      <c r="H553" s="1" t="s">
        <v>78</v>
      </c>
      <c r="I553" s="1" t="s">
        <v>79</v>
      </c>
      <c r="J553" s="1" t="s">
        <v>80</v>
      </c>
      <c r="K553" s="1" t="s">
        <v>81</v>
      </c>
      <c r="L553">
        <v>123.19</v>
      </c>
      <c r="M553">
        <v>80.36</v>
      </c>
      <c r="N553" s="1" t="s">
        <v>66</v>
      </c>
      <c r="O553" s="1" t="s">
        <v>67</v>
      </c>
      <c r="P553" s="1" t="s">
        <v>68</v>
      </c>
      <c r="Q553">
        <v>2</v>
      </c>
      <c r="R553">
        <v>0.1</v>
      </c>
      <c r="S553" s="1" t="s">
        <v>88</v>
      </c>
      <c r="T553">
        <v>221.74199999999999</v>
      </c>
      <c r="U553">
        <v>160.72</v>
      </c>
      <c r="V553">
        <v>61.021999999999998</v>
      </c>
      <c r="W553">
        <f>retail_business_table[[#This Row],[discount]]*100</f>
        <v>10</v>
      </c>
    </row>
    <row r="554" spans="1:23" x14ac:dyDescent="0.25">
      <c r="A554" s="1" t="s">
        <v>1099</v>
      </c>
      <c r="B554" s="2">
        <v>45575</v>
      </c>
      <c r="C554" s="1" t="s">
        <v>526</v>
      </c>
      <c r="D554" s="1" t="s">
        <v>62</v>
      </c>
      <c r="E554" s="2">
        <v>27663</v>
      </c>
      <c r="F554" s="1" t="s">
        <v>527</v>
      </c>
      <c r="G554" s="2">
        <v>45133</v>
      </c>
      <c r="H554" s="1" t="s">
        <v>352</v>
      </c>
      <c r="I554" s="1" t="s">
        <v>353</v>
      </c>
      <c r="J554" s="1" t="s">
        <v>80</v>
      </c>
      <c r="K554" s="1" t="s">
        <v>81</v>
      </c>
      <c r="L554">
        <v>1095.72</v>
      </c>
      <c r="M554">
        <v>822.2</v>
      </c>
      <c r="N554" s="1" t="s">
        <v>66</v>
      </c>
      <c r="O554" s="1" t="s">
        <v>67</v>
      </c>
      <c r="P554" s="1" t="s">
        <v>68</v>
      </c>
      <c r="Q554">
        <v>4</v>
      </c>
      <c r="R554">
        <v>0.1</v>
      </c>
      <c r="S554" s="1" t="s">
        <v>88</v>
      </c>
      <c r="T554">
        <v>3944.5920000000001</v>
      </c>
      <c r="U554">
        <v>3288.8</v>
      </c>
      <c r="V554">
        <v>655.79200000000003</v>
      </c>
      <c r="W554">
        <f>retail_business_table[[#This Row],[discount]]*100</f>
        <v>10</v>
      </c>
    </row>
    <row r="555" spans="1:23" x14ac:dyDescent="0.25">
      <c r="A555" s="1" t="s">
        <v>1100</v>
      </c>
      <c r="B555" s="2">
        <v>45462</v>
      </c>
      <c r="C555" s="1" t="s">
        <v>597</v>
      </c>
      <c r="D555" s="1" t="s">
        <v>62</v>
      </c>
      <c r="E555" s="2">
        <v>35905</v>
      </c>
      <c r="F555" s="1" t="s">
        <v>598</v>
      </c>
      <c r="G555" s="2">
        <v>45389</v>
      </c>
      <c r="H555" s="1" t="s">
        <v>483</v>
      </c>
      <c r="I555" s="1" t="s">
        <v>484</v>
      </c>
      <c r="J555" s="1" t="s">
        <v>28</v>
      </c>
      <c r="K555" s="1" t="s">
        <v>29</v>
      </c>
      <c r="L555">
        <v>1485.05</v>
      </c>
      <c r="M555">
        <v>988.31</v>
      </c>
      <c r="N555" s="1" t="s">
        <v>73</v>
      </c>
      <c r="O555" s="1" t="s">
        <v>74</v>
      </c>
      <c r="P555" s="1" t="s">
        <v>52</v>
      </c>
      <c r="Q555">
        <v>2</v>
      </c>
      <c r="R555">
        <v>0.15</v>
      </c>
      <c r="S555" s="1" t="s">
        <v>53</v>
      </c>
      <c r="T555">
        <v>2524.585</v>
      </c>
      <c r="U555">
        <v>1976.62</v>
      </c>
      <c r="V555">
        <v>547.96500000000003</v>
      </c>
      <c r="W555">
        <f>retail_business_table[[#This Row],[discount]]*100</f>
        <v>15</v>
      </c>
    </row>
    <row r="556" spans="1:23" x14ac:dyDescent="0.25">
      <c r="A556" s="1" t="s">
        <v>1101</v>
      </c>
      <c r="B556" s="2">
        <v>45706</v>
      </c>
      <c r="C556" s="1" t="s">
        <v>522</v>
      </c>
      <c r="D556" s="1" t="s">
        <v>24</v>
      </c>
      <c r="E556" s="2">
        <v>27877</v>
      </c>
      <c r="F556" s="1" t="s">
        <v>523</v>
      </c>
      <c r="G556" s="2">
        <v>44613</v>
      </c>
      <c r="H556" s="1" t="s">
        <v>393</v>
      </c>
      <c r="I556" s="1" t="s">
        <v>394</v>
      </c>
      <c r="J556" s="1" t="s">
        <v>28</v>
      </c>
      <c r="K556" s="1" t="s">
        <v>29</v>
      </c>
      <c r="L556">
        <v>1165.3699999999999</v>
      </c>
      <c r="M556">
        <v>926.55</v>
      </c>
      <c r="N556" s="1" t="s">
        <v>50</v>
      </c>
      <c r="O556" s="1" t="s">
        <v>51</v>
      </c>
      <c r="P556" s="1" t="s">
        <v>52</v>
      </c>
      <c r="Q556">
        <v>3</v>
      </c>
      <c r="R556">
        <v>0</v>
      </c>
      <c r="S556" s="1" t="s">
        <v>88</v>
      </c>
      <c r="T556">
        <v>3496.11</v>
      </c>
      <c r="U556">
        <v>2779.65</v>
      </c>
      <c r="V556">
        <v>716.46</v>
      </c>
      <c r="W556">
        <f>retail_business_table[[#This Row],[discount]]*100</f>
        <v>0</v>
      </c>
    </row>
    <row r="557" spans="1:23" x14ac:dyDescent="0.25">
      <c r="A557" s="1" t="s">
        <v>1102</v>
      </c>
      <c r="B557" s="2">
        <v>45691</v>
      </c>
      <c r="C557" s="1" t="s">
        <v>882</v>
      </c>
      <c r="D557" s="1" t="s">
        <v>24</v>
      </c>
      <c r="E557" s="2">
        <v>35712</v>
      </c>
      <c r="F557" s="1" t="s">
        <v>883</v>
      </c>
      <c r="G557" s="2">
        <v>45823</v>
      </c>
      <c r="H557" s="1" t="s">
        <v>129</v>
      </c>
      <c r="I557" s="1" t="s">
        <v>130</v>
      </c>
      <c r="J557" s="1" t="s">
        <v>48</v>
      </c>
      <c r="K557" s="1" t="s">
        <v>131</v>
      </c>
      <c r="L557">
        <v>1487.41</v>
      </c>
      <c r="M557">
        <v>813.07</v>
      </c>
      <c r="N557" s="1" t="s">
        <v>73</v>
      </c>
      <c r="O557" s="1" t="s">
        <v>74</v>
      </c>
      <c r="P557" s="1" t="s">
        <v>52</v>
      </c>
      <c r="Q557">
        <v>4</v>
      </c>
      <c r="R557">
        <v>0.1</v>
      </c>
      <c r="S557" s="1" t="s">
        <v>53</v>
      </c>
      <c r="T557">
        <v>5354.6760000000004</v>
      </c>
      <c r="U557">
        <v>3252.28</v>
      </c>
      <c r="V557">
        <v>2102.3960000000002</v>
      </c>
      <c r="W557">
        <f>retail_business_table[[#This Row],[discount]]*100</f>
        <v>10</v>
      </c>
    </row>
    <row r="558" spans="1:23" x14ac:dyDescent="0.25">
      <c r="A558" s="1" t="s">
        <v>1103</v>
      </c>
      <c r="B558" s="2">
        <v>45578</v>
      </c>
      <c r="C558" s="1" t="s">
        <v>603</v>
      </c>
      <c r="D558" s="1" t="s">
        <v>24</v>
      </c>
      <c r="E558" s="2">
        <v>38926</v>
      </c>
      <c r="F558" s="1" t="s">
        <v>604</v>
      </c>
      <c r="G558" s="2">
        <v>45195</v>
      </c>
      <c r="H558" s="1" t="s">
        <v>98</v>
      </c>
      <c r="I558" s="1" t="s">
        <v>99</v>
      </c>
      <c r="J558" s="1" t="s">
        <v>80</v>
      </c>
      <c r="K558" s="1" t="s">
        <v>100</v>
      </c>
      <c r="L558">
        <v>1879.08</v>
      </c>
      <c r="M558">
        <v>1004.56</v>
      </c>
      <c r="N558" s="1" t="s">
        <v>66</v>
      </c>
      <c r="O558" s="1" t="s">
        <v>67</v>
      </c>
      <c r="P558" s="1" t="s">
        <v>68</v>
      </c>
      <c r="Q558">
        <v>5</v>
      </c>
      <c r="R558">
        <v>0</v>
      </c>
      <c r="S558" s="1" t="s">
        <v>69</v>
      </c>
      <c r="T558">
        <v>9395.4</v>
      </c>
      <c r="U558">
        <v>5022.8</v>
      </c>
      <c r="V558">
        <v>4372.6000000000004</v>
      </c>
      <c r="W558">
        <f>retail_business_table[[#This Row],[discount]]*100</f>
        <v>0</v>
      </c>
    </row>
    <row r="559" spans="1:23" x14ac:dyDescent="0.25">
      <c r="A559" s="1" t="s">
        <v>1104</v>
      </c>
      <c r="B559" s="2">
        <v>45599</v>
      </c>
      <c r="C559" s="1" t="s">
        <v>138</v>
      </c>
      <c r="D559" s="1" t="s">
        <v>24</v>
      </c>
      <c r="E559" s="2">
        <v>25047</v>
      </c>
      <c r="F559" s="1" t="s">
        <v>139</v>
      </c>
      <c r="G559" s="2">
        <v>44186</v>
      </c>
      <c r="H559" s="1" t="s">
        <v>98</v>
      </c>
      <c r="I559" s="1" t="s">
        <v>99</v>
      </c>
      <c r="J559" s="1" t="s">
        <v>80</v>
      </c>
      <c r="K559" s="1" t="s">
        <v>100</v>
      </c>
      <c r="L559">
        <v>1879.08</v>
      </c>
      <c r="M559">
        <v>1004.56</v>
      </c>
      <c r="N559" s="1" t="s">
        <v>40</v>
      </c>
      <c r="O559" s="1" t="s">
        <v>41</v>
      </c>
      <c r="P559" s="1" t="s">
        <v>42</v>
      </c>
      <c r="Q559">
        <v>1</v>
      </c>
      <c r="R559">
        <v>0</v>
      </c>
      <c r="S559" s="1" t="s">
        <v>53</v>
      </c>
      <c r="T559">
        <v>1879.08</v>
      </c>
      <c r="U559">
        <v>1004.56</v>
      </c>
      <c r="V559">
        <v>874.52</v>
      </c>
      <c r="W559">
        <f>retail_business_table[[#This Row],[discount]]*100</f>
        <v>0</v>
      </c>
    </row>
    <row r="560" spans="1:23" x14ac:dyDescent="0.25">
      <c r="A560" s="1" t="s">
        <v>1105</v>
      </c>
      <c r="B560" s="2">
        <v>45316</v>
      </c>
      <c r="C560" s="1" t="s">
        <v>290</v>
      </c>
      <c r="D560" s="1" t="s">
        <v>62</v>
      </c>
      <c r="E560" s="2">
        <v>30807</v>
      </c>
      <c r="F560" s="1" t="s">
        <v>291</v>
      </c>
      <c r="G560" s="2">
        <v>45889</v>
      </c>
      <c r="H560" s="1" t="s">
        <v>628</v>
      </c>
      <c r="I560" s="1" t="s">
        <v>629</v>
      </c>
      <c r="J560" s="1" t="s">
        <v>28</v>
      </c>
      <c r="K560" s="1" t="s">
        <v>125</v>
      </c>
      <c r="L560">
        <v>1853.77</v>
      </c>
      <c r="M560">
        <v>1363.52</v>
      </c>
      <c r="N560" s="1" t="s">
        <v>50</v>
      </c>
      <c r="O560" s="1" t="s">
        <v>51</v>
      </c>
      <c r="P560" s="1" t="s">
        <v>52</v>
      </c>
      <c r="Q560">
        <v>2</v>
      </c>
      <c r="R560">
        <v>0.1</v>
      </c>
      <c r="S560" s="1" t="s">
        <v>33</v>
      </c>
      <c r="T560">
        <v>3336.7860000000001</v>
      </c>
      <c r="U560">
        <v>2727.04</v>
      </c>
      <c r="V560">
        <v>609.74599999999998</v>
      </c>
      <c r="W560">
        <f>retail_business_table[[#This Row],[discount]]*100</f>
        <v>10</v>
      </c>
    </row>
    <row r="561" spans="1:23" x14ac:dyDescent="0.25">
      <c r="A561" s="1" t="s">
        <v>1106</v>
      </c>
      <c r="B561" s="2">
        <v>45496</v>
      </c>
      <c r="C561" s="1" t="s">
        <v>562</v>
      </c>
      <c r="D561" s="1" t="s">
        <v>62</v>
      </c>
      <c r="E561" s="2">
        <v>32344</v>
      </c>
      <c r="F561" s="1" t="s">
        <v>563</v>
      </c>
      <c r="G561" s="2">
        <v>44826</v>
      </c>
      <c r="H561" s="1" t="s">
        <v>483</v>
      </c>
      <c r="I561" s="1" t="s">
        <v>484</v>
      </c>
      <c r="J561" s="1" t="s">
        <v>28</v>
      </c>
      <c r="K561" s="1" t="s">
        <v>29</v>
      </c>
      <c r="L561">
        <v>1485.05</v>
      </c>
      <c r="M561">
        <v>988.31</v>
      </c>
      <c r="N561" s="1" t="s">
        <v>40</v>
      </c>
      <c r="O561" s="1" t="s">
        <v>41</v>
      </c>
      <c r="P561" s="1" t="s">
        <v>42</v>
      </c>
      <c r="Q561">
        <v>3</v>
      </c>
      <c r="R561">
        <v>0.1</v>
      </c>
      <c r="S561" s="1" t="s">
        <v>53</v>
      </c>
      <c r="T561">
        <v>4009.6350000000002</v>
      </c>
      <c r="U561">
        <v>2964.93</v>
      </c>
      <c r="V561">
        <v>1044.7049999999999</v>
      </c>
      <c r="W561">
        <f>retail_business_table[[#This Row],[discount]]*100</f>
        <v>10</v>
      </c>
    </row>
    <row r="562" spans="1:23" x14ac:dyDescent="0.25">
      <c r="A562" s="1" t="s">
        <v>1107</v>
      </c>
      <c r="B562" s="2">
        <v>45616</v>
      </c>
      <c r="C562" s="1" t="s">
        <v>149</v>
      </c>
      <c r="D562" s="1" t="s">
        <v>24</v>
      </c>
      <c r="E562" s="2">
        <v>26230</v>
      </c>
      <c r="F562" s="1" t="s">
        <v>150</v>
      </c>
      <c r="G562" s="2">
        <v>44259</v>
      </c>
      <c r="H562" s="1" t="s">
        <v>57</v>
      </c>
      <c r="I562" s="1" t="s">
        <v>58</v>
      </c>
      <c r="J562" s="1" t="s">
        <v>28</v>
      </c>
      <c r="K562" s="1" t="s">
        <v>59</v>
      </c>
      <c r="L562">
        <v>1044.6400000000001</v>
      </c>
      <c r="M562">
        <v>775.07</v>
      </c>
      <c r="N562" s="1" t="s">
        <v>50</v>
      </c>
      <c r="O562" s="1" t="s">
        <v>51</v>
      </c>
      <c r="P562" s="1" t="s">
        <v>52</v>
      </c>
      <c r="Q562">
        <v>1</v>
      </c>
      <c r="R562">
        <v>0.05</v>
      </c>
      <c r="S562" s="1" t="s">
        <v>69</v>
      </c>
      <c r="T562">
        <v>992.40800000000002</v>
      </c>
      <c r="U562">
        <v>775.07</v>
      </c>
      <c r="V562">
        <v>217.33799999999999</v>
      </c>
      <c r="W562">
        <f>retail_business_table[[#This Row],[discount]]*100</f>
        <v>5</v>
      </c>
    </row>
    <row r="563" spans="1:23" x14ac:dyDescent="0.25">
      <c r="A563" s="1" t="s">
        <v>1108</v>
      </c>
      <c r="B563" s="2">
        <v>45183</v>
      </c>
      <c r="C563" s="1" t="s">
        <v>231</v>
      </c>
      <c r="D563" s="1" t="s">
        <v>24</v>
      </c>
      <c r="E563" s="2">
        <v>37249</v>
      </c>
      <c r="F563" s="1" t="s">
        <v>232</v>
      </c>
      <c r="G563" s="2">
        <v>45832</v>
      </c>
      <c r="H563" s="1" t="s">
        <v>64</v>
      </c>
      <c r="I563" s="1" t="s">
        <v>65</v>
      </c>
      <c r="J563" s="1" t="s">
        <v>28</v>
      </c>
      <c r="K563" s="1" t="s">
        <v>39</v>
      </c>
      <c r="L563">
        <v>1501.46</v>
      </c>
      <c r="M563">
        <v>1167.73</v>
      </c>
      <c r="N563" s="1" t="s">
        <v>73</v>
      </c>
      <c r="O563" s="1" t="s">
        <v>74</v>
      </c>
      <c r="P563" s="1" t="s">
        <v>52</v>
      </c>
      <c r="Q563">
        <v>1</v>
      </c>
      <c r="R563">
        <v>0.05</v>
      </c>
      <c r="S563" s="1" t="s">
        <v>88</v>
      </c>
      <c r="T563">
        <v>1426.3869999999999</v>
      </c>
      <c r="U563">
        <v>1167.73</v>
      </c>
      <c r="V563">
        <v>258.65699999999998</v>
      </c>
      <c r="W563">
        <f>retail_business_table[[#This Row],[discount]]*100</f>
        <v>5</v>
      </c>
    </row>
    <row r="564" spans="1:23" x14ac:dyDescent="0.25">
      <c r="A564" s="1" t="s">
        <v>1109</v>
      </c>
      <c r="B564" s="2">
        <v>45419</v>
      </c>
      <c r="C564" s="1" t="s">
        <v>721</v>
      </c>
      <c r="D564" s="1" t="s">
        <v>24</v>
      </c>
      <c r="E564" s="2">
        <v>32400</v>
      </c>
      <c r="F564" s="1" t="s">
        <v>722</v>
      </c>
      <c r="G564" s="2">
        <v>45213</v>
      </c>
      <c r="H564" s="1" t="s">
        <v>175</v>
      </c>
      <c r="I564" s="1" t="s">
        <v>176</v>
      </c>
      <c r="J564" s="1" t="s">
        <v>28</v>
      </c>
      <c r="K564" s="1" t="s">
        <v>29</v>
      </c>
      <c r="L564">
        <v>540.94000000000005</v>
      </c>
      <c r="M564">
        <v>398.25</v>
      </c>
      <c r="N564" s="1" t="s">
        <v>40</v>
      </c>
      <c r="O564" s="1" t="s">
        <v>41</v>
      </c>
      <c r="P564" s="1" t="s">
        <v>42</v>
      </c>
      <c r="Q564">
        <v>4</v>
      </c>
      <c r="R564">
        <v>0.1</v>
      </c>
      <c r="S564" s="1" t="s">
        <v>53</v>
      </c>
      <c r="T564">
        <v>1947.384</v>
      </c>
      <c r="U564">
        <v>1593</v>
      </c>
      <c r="V564">
        <v>354.38400000000001</v>
      </c>
      <c r="W564">
        <f>retail_business_table[[#This Row],[discount]]*100</f>
        <v>10</v>
      </c>
    </row>
    <row r="565" spans="1:23" x14ac:dyDescent="0.25">
      <c r="A565" s="1" t="s">
        <v>1110</v>
      </c>
      <c r="B565" s="2">
        <v>45389</v>
      </c>
      <c r="C565" s="1" t="s">
        <v>326</v>
      </c>
      <c r="D565" s="1" t="s">
        <v>62</v>
      </c>
      <c r="E565" s="2">
        <v>37694</v>
      </c>
      <c r="F565" s="1" t="s">
        <v>327</v>
      </c>
      <c r="G565" s="2">
        <v>45895</v>
      </c>
      <c r="H565" s="1" t="s">
        <v>222</v>
      </c>
      <c r="I565" s="1" t="s">
        <v>223</v>
      </c>
      <c r="J565" s="1" t="s">
        <v>28</v>
      </c>
      <c r="K565" s="1" t="s">
        <v>39</v>
      </c>
      <c r="L565">
        <v>388.26</v>
      </c>
      <c r="M565">
        <v>199.3</v>
      </c>
      <c r="N565" s="1" t="s">
        <v>73</v>
      </c>
      <c r="O565" s="1" t="s">
        <v>74</v>
      </c>
      <c r="P565" s="1" t="s">
        <v>52</v>
      </c>
      <c r="Q565">
        <v>3</v>
      </c>
      <c r="R565">
        <v>0.05</v>
      </c>
      <c r="S565" s="1" t="s">
        <v>53</v>
      </c>
      <c r="T565">
        <v>1106.5409999999999</v>
      </c>
      <c r="U565">
        <v>597.9</v>
      </c>
      <c r="V565">
        <v>508.64100000000002</v>
      </c>
      <c r="W565">
        <f>retail_business_table[[#This Row],[discount]]*100</f>
        <v>5</v>
      </c>
    </row>
    <row r="566" spans="1:23" x14ac:dyDescent="0.25">
      <c r="A566" s="1" t="s">
        <v>1111</v>
      </c>
      <c r="B566" s="2">
        <v>45855</v>
      </c>
      <c r="C566" s="1" t="s">
        <v>851</v>
      </c>
      <c r="D566" s="1" t="s">
        <v>62</v>
      </c>
      <c r="E566" s="2">
        <v>29021</v>
      </c>
      <c r="F566" s="1" t="s">
        <v>852</v>
      </c>
      <c r="G566" s="2">
        <v>45479</v>
      </c>
      <c r="H566" s="1" t="s">
        <v>64</v>
      </c>
      <c r="I566" s="1" t="s">
        <v>65</v>
      </c>
      <c r="J566" s="1" t="s">
        <v>28</v>
      </c>
      <c r="K566" s="1" t="s">
        <v>39</v>
      </c>
      <c r="L566">
        <v>1501.46</v>
      </c>
      <c r="M566">
        <v>1167.73</v>
      </c>
      <c r="N566" s="1" t="s">
        <v>40</v>
      </c>
      <c r="O566" s="1" t="s">
        <v>41</v>
      </c>
      <c r="P566" s="1" t="s">
        <v>42</v>
      </c>
      <c r="Q566">
        <v>3</v>
      </c>
      <c r="R566">
        <v>0</v>
      </c>
      <c r="S566" s="1" t="s">
        <v>88</v>
      </c>
      <c r="T566">
        <v>4504.38</v>
      </c>
      <c r="U566">
        <v>3503.19</v>
      </c>
      <c r="V566">
        <v>1001.19</v>
      </c>
      <c r="W566">
        <f>retail_business_table[[#This Row],[discount]]*100</f>
        <v>0</v>
      </c>
    </row>
    <row r="567" spans="1:23" x14ac:dyDescent="0.25">
      <c r="A567" s="1" t="s">
        <v>1112</v>
      </c>
      <c r="B567" s="2">
        <v>45367</v>
      </c>
      <c r="C567" s="1" t="s">
        <v>133</v>
      </c>
      <c r="D567" s="1" t="s">
        <v>62</v>
      </c>
      <c r="E567" s="2">
        <v>29405</v>
      </c>
      <c r="F567" s="1" t="s">
        <v>134</v>
      </c>
      <c r="G567" s="2">
        <v>44950</v>
      </c>
      <c r="H567" s="1" t="s">
        <v>305</v>
      </c>
      <c r="I567" s="1" t="s">
        <v>306</v>
      </c>
      <c r="J567" s="1" t="s">
        <v>80</v>
      </c>
      <c r="K567" s="1" t="s">
        <v>307</v>
      </c>
      <c r="L567">
        <v>318.05</v>
      </c>
      <c r="M567">
        <v>187.34</v>
      </c>
      <c r="N567" s="1" t="s">
        <v>30</v>
      </c>
      <c r="O567" s="1" t="s">
        <v>31</v>
      </c>
      <c r="P567" s="1" t="s">
        <v>32</v>
      </c>
      <c r="Q567">
        <v>5</v>
      </c>
      <c r="R567">
        <v>0</v>
      </c>
      <c r="S567" s="1" t="s">
        <v>69</v>
      </c>
      <c r="T567">
        <v>1590.25</v>
      </c>
      <c r="U567">
        <v>936.7</v>
      </c>
      <c r="V567">
        <v>653.54999999999995</v>
      </c>
      <c r="W567">
        <f>retail_business_table[[#This Row],[discount]]*100</f>
        <v>0</v>
      </c>
    </row>
    <row r="568" spans="1:23" x14ac:dyDescent="0.25">
      <c r="A568" s="1" t="s">
        <v>1113</v>
      </c>
      <c r="B568" s="2">
        <v>45374</v>
      </c>
      <c r="C568" s="1" t="s">
        <v>718</v>
      </c>
      <c r="D568" s="1" t="s">
        <v>24</v>
      </c>
      <c r="E568" s="2">
        <v>26377</v>
      </c>
      <c r="F568" s="1" t="s">
        <v>719</v>
      </c>
      <c r="G568" s="2">
        <v>45539</v>
      </c>
      <c r="H568" s="1" t="s">
        <v>352</v>
      </c>
      <c r="I568" s="1" t="s">
        <v>353</v>
      </c>
      <c r="J568" s="1" t="s">
        <v>80</v>
      </c>
      <c r="K568" s="1" t="s">
        <v>81</v>
      </c>
      <c r="L568">
        <v>1095.72</v>
      </c>
      <c r="M568">
        <v>822.2</v>
      </c>
      <c r="N568" s="1" t="s">
        <v>50</v>
      </c>
      <c r="O568" s="1" t="s">
        <v>51</v>
      </c>
      <c r="P568" s="1" t="s">
        <v>52</v>
      </c>
      <c r="Q568">
        <v>1</v>
      </c>
      <c r="R568">
        <v>0.05</v>
      </c>
      <c r="S568" s="1" t="s">
        <v>33</v>
      </c>
      <c r="T568">
        <v>1040.934</v>
      </c>
      <c r="U568">
        <v>822.2</v>
      </c>
      <c r="V568">
        <v>218.73400000000001</v>
      </c>
      <c r="W568">
        <f>retail_business_table[[#This Row],[discount]]*100</f>
        <v>5</v>
      </c>
    </row>
    <row r="569" spans="1:23" x14ac:dyDescent="0.25">
      <c r="A569" s="1" t="s">
        <v>1114</v>
      </c>
      <c r="B569" s="2">
        <v>45748</v>
      </c>
      <c r="C569" s="1" t="s">
        <v>607</v>
      </c>
      <c r="D569" s="1" t="s">
        <v>62</v>
      </c>
      <c r="E569" s="2">
        <v>35236</v>
      </c>
      <c r="F569" s="1" t="s">
        <v>608</v>
      </c>
      <c r="G569" s="2">
        <v>45242</v>
      </c>
      <c r="H569" s="1" t="s">
        <v>98</v>
      </c>
      <c r="I569" s="1" t="s">
        <v>99</v>
      </c>
      <c r="J569" s="1" t="s">
        <v>80</v>
      </c>
      <c r="K569" s="1" t="s">
        <v>100</v>
      </c>
      <c r="L569">
        <v>1879.08</v>
      </c>
      <c r="M569">
        <v>1004.56</v>
      </c>
      <c r="N569" s="1" t="s">
        <v>73</v>
      </c>
      <c r="O569" s="1" t="s">
        <v>74</v>
      </c>
      <c r="P569" s="1" t="s">
        <v>52</v>
      </c>
      <c r="Q569">
        <v>1</v>
      </c>
      <c r="R569">
        <v>0.1</v>
      </c>
      <c r="S569" s="1" t="s">
        <v>33</v>
      </c>
      <c r="T569">
        <v>1691.172</v>
      </c>
      <c r="U569">
        <v>1004.56</v>
      </c>
      <c r="V569">
        <v>686.61199999999997</v>
      </c>
      <c r="W569">
        <f>retail_business_table[[#This Row],[discount]]*100</f>
        <v>10</v>
      </c>
    </row>
    <row r="570" spans="1:23" x14ac:dyDescent="0.25">
      <c r="A570" s="1" t="s">
        <v>1115</v>
      </c>
      <c r="B570" s="2">
        <v>45500</v>
      </c>
      <c r="C570" s="1" t="s">
        <v>461</v>
      </c>
      <c r="D570" s="1" t="s">
        <v>24</v>
      </c>
      <c r="E570" s="2">
        <v>27756</v>
      </c>
      <c r="F570" s="1" t="s">
        <v>462</v>
      </c>
      <c r="G570" s="2">
        <v>45208</v>
      </c>
      <c r="H570" s="1" t="s">
        <v>212</v>
      </c>
      <c r="I570" s="1" t="s">
        <v>213</v>
      </c>
      <c r="J570" s="1" t="s">
        <v>48</v>
      </c>
      <c r="K570" s="1" t="s">
        <v>49</v>
      </c>
      <c r="L570">
        <v>1952.65</v>
      </c>
      <c r="M570">
        <v>1451.27</v>
      </c>
      <c r="N570" s="1" t="s">
        <v>66</v>
      </c>
      <c r="O570" s="1" t="s">
        <v>67</v>
      </c>
      <c r="P570" s="1" t="s">
        <v>68</v>
      </c>
      <c r="Q570">
        <v>4</v>
      </c>
      <c r="R570">
        <v>0.15</v>
      </c>
      <c r="S570" s="1" t="s">
        <v>69</v>
      </c>
      <c r="T570">
        <v>6639.01</v>
      </c>
      <c r="U570">
        <v>5805.08</v>
      </c>
      <c r="V570">
        <v>833.93</v>
      </c>
      <c r="W570">
        <f>retail_business_table[[#This Row],[discount]]*100</f>
        <v>15</v>
      </c>
    </row>
    <row r="571" spans="1:23" x14ac:dyDescent="0.25">
      <c r="A571" s="1" t="s">
        <v>1116</v>
      </c>
      <c r="B571" s="2">
        <v>45362</v>
      </c>
      <c r="C571" s="1" t="s">
        <v>568</v>
      </c>
      <c r="D571" s="1" t="s">
        <v>62</v>
      </c>
      <c r="E571" s="2">
        <v>26004</v>
      </c>
      <c r="F571" s="1" t="s">
        <v>569</v>
      </c>
      <c r="G571" s="2">
        <v>44575</v>
      </c>
      <c r="H571" s="1" t="s">
        <v>145</v>
      </c>
      <c r="I571" s="1" t="s">
        <v>146</v>
      </c>
      <c r="J571" s="1" t="s">
        <v>48</v>
      </c>
      <c r="K571" s="1" t="s">
        <v>147</v>
      </c>
      <c r="L571">
        <v>248.57</v>
      </c>
      <c r="M571">
        <v>190.67</v>
      </c>
      <c r="N571" s="1" t="s">
        <v>40</v>
      </c>
      <c r="O571" s="1" t="s">
        <v>41</v>
      </c>
      <c r="P571" s="1" t="s">
        <v>42</v>
      </c>
      <c r="Q571">
        <v>1</v>
      </c>
      <c r="R571">
        <v>0.05</v>
      </c>
      <c r="S571" s="1" t="s">
        <v>88</v>
      </c>
      <c r="T571">
        <v>236.14150000000001</v>
      </c>
      <c r="U571">
        <v>190.67</v>
      </c>
      <c r="V571">
        <v>45.471499999999999</v>
      </c>
      <c r="W571">
        <f>retail_business_table[[#This Row],[discount]]*100</f>
        <v>5</v>
      </c>
    </row>
    <row r="572" spans="1:23" x14ac:dyDescent="0.25">
      <c r="A572" s="1" t="s">
        <v>1117</v>
      </c>
      <c r="B572" s="2">
        <v>45276</v>
      </c>
      <c r="C572" s="1" t="s">
        <v>252</v>
      </c>
      <c r="D572" s="1" t="s">
        <v>24</v>
      </c>
      <c r="E572" s="2">
        <v>33771</v>
      </c>
      <c r="F572" s="1" t="s">
        <v>253</v>
      </c>
      <c r="G572" s="2">
        <v>45544</v>
      </c>
      <c r="H572" s="1" t="s">
        <v>474</v>
      </c>
      <c r="I572" s="1" t="s">
        <v>475</v>
      </c>
      <c r="J572" s="1" t="s">
        <v>28</v>
      </c>
      <c r="K572" s="1" t="s">
        <v>59</v>
      </c>
      <c r="L572">
        <v>337.63</v>
      </c>
      <c r="M572">
        <v>169.03</v>
      </c>
      <c r="N572" s="1" t="s">
        <v>66</v>
      </c>
      <c r="O572" s="1" t="s">
        <v>67</v>
      </c>
      <c r="P572" s="1" t="s">
        <v>68</v>
      </c>
      <c r="Q572">
        <v>2</v>
      </c>
      <c r="R572">
        <v>0.05</v>
      </c>
      <c r="S572" s="1" t="s">
        <v>69</v>
      </c>
      <c r="T572">
        <v>641.49699999999996</v>
      </c>
      <c r="U572">
        <v>338.06</v>
      </c>
      <c r="V572">
        <v>303.43700000000001</v>
      </c>
      <c r="W572">
        <f>retail_business_table[[#This Row],[discount]]*100</f>
        <v>5</v>
      </c>
    </row>
    <row r="573" spans="1:23" x14ac:dyDescent="0.25">
      <c r="A573" s="1" t="s">
        <v>1118</v>
      </c>
      <c r="B573" s="2">
        <v>45868</v>
      </c>
      <c r="C573" s="1" t="s">
        <v>322</v>
      </c>
      <c r="D573" s="1" t="s">
        <v>62</v>
      </c>
      <c r="E573" s="2">
        <v>23676</v>
      </c>
      <c r="F573" s="1" t="s">
        <v>323</v>
      </c>
      <c r="G573" s="2">
        <v>44351</v>
      </c>
      <c r="H573" s="1" t="s">
        <v>57</v>
      </c>
      <c r="I573" s="1" t="s">
        <v>58</v>
      </c>
      <c r="J573" s="1" t="s">
        <v>28</v>
      </c>
      <c r="K573" s="1" t="s">
        <v>59</v>
      </c>
      <c r="L573">
        <v>1044.6400000000001</v>
      </c>
      <c r="M573">
        <v>775.07</v>
      </c>
      <c r="N573" s="1" t="s">
        <v>30</v>
      </c>
      <c r="O573" s="1" t="s">
        <v>31</v>
      </c>
      <c r="P573" s="1" t="s">
        <v>32</v>
      </c>
      <c r="Q573">
        <v>1</v>
      </c>
      <c r="R573">
        <v>0.1</v>
      </c>
      <c r="S573" s="1" t="s">
        <v>88</v>
      </c>
      <c r="T573">
        <v>940.17600000000004</v>
      </c>
      <c r="U573">
        <v>775.07</v>
      </c>
      <c r="V573">
        <v>165.10599999999999</v>
      </c>
      <c r="W573">
        <f>retail_business_table[[#This Row],[discount]]*100</f>
        <v>10</v>
      </c>
    </row>
    <row r="574" spans="1:23" x14ac:dyDescent="0.25">
      <c r="A574" s="1" t="s">
        <v>1119</v>
      </c>
      <c r="B574" s="2">
        <v>45850</v>
      </c>
      <c r="C574" s="1" t="s">
        <v>477</v>
      </c>
      <c r="D574" s="1" t="s">
        <v>24</v>
      </c>
      <c r="E574" s="2">
        <v>31688</v>
      </c>
      <c r="F574" s="1" t="s">
        <v>478</v>
      </c>
      <c r="G574" s="2">
        <v>44751</v>
      </c>
      <c r="H574" s="1" t="s">
        <v>337</v>
      </c>
      <c r="I574" s="1" t="s">
        <v>338</v>
      </c>
      <c r="J574" s="1" t="s">
        <v>48</v>
      </c>
      <c r="K574" s="1" t="s">
        <v>153</v>
      </c>
      <c r="L574">
        <v>1193.0899999999999</v>
      </c>
      <c r="M574">
        <v>818.24</v>
      </c>
      <c r="N574" s="1" t="s">
        <v>66</v>
      </c>
      <c r="O574" s="1" t="s">
        <v>67</v>
      </c>
      <c r="P574" s="1" t="s">
        <v>68</v>
      </c>
      <c r="Q574">
        <v>2</v>
      </c>
      <c r="R574">
        <v>0.15</v>
      </c>
      <c r="S574" s="1" t="s">
        <v>69</v>
      </c>
      <c r="T574">
        <v>2028.2529999999999</v>
      </c>
      <c r="U574">
        <v>1636.48</v>
      </c>
      <c r="V574">
        <v>391.77300000000002</v>
      </c>
      <c r="W574">
        <f>retail_business_table[[#This Row],[discount]]*100</f>
        <v>15</v>
      </c>
    </row>
    <row r="575" spans="1:23" x14ac:dyDescent="0.25">
      <c r="A575" s="1" t="s">
        <v>1120</v>
      </c>
      <c r="B575" s="2">
        <v>45267</v>
      </c>
      <c r="C575" s="1" t="s">
        <v>372</v>
      </c>
      <c r="D575" s="1" t="s">
        <v>62</v>
      </c>
      <c r="E575" s="2">
        <v>22610</v>
      </c>
      <c r="F575" s="1" t="s">
        <v>373</v>
      </c>
      <c r="G575" s="2">
        <v>45036</v>
      </c>
      <c r="H575" s="1" t="s">
        <v>26</v>
      </c>
      <c r="I575" s="1" t="s">
        <v>27</v>
      </c>
      <c r="J575" s="1" t="s">
        <v>28</v>
      </c>
      <c r="K575" s="1" t="s">
        <v>29</v>
      </c>
      <c r="L575">
        <v>1342.75</v>
      </c>
      <c r="M575">
        <v>797.94</v>
      </c>
      <c r="N575" s="1" t="s">
        <v>30</v>
      </c>
      <c r="O575" s="1" t="s">
        <v>31</v>
      </c>
      <c r="P575" s="1" t="s">
        <v>32</v>
      </c>
      <c r="Q575">
        <v>1</v>
      </c>
      <c r="R575">
        <v>0</v>
      </c>
      <c r="S575" s="1" t="s">
        <v>53</v>
      </c>
      <c r="T575">
        <v>1342.75</v>
      </c>
      <c r="U575">
        <v>797.94</v>
      </c>
      <c r="V575">
        <v>544.80999999999995</v>
      </c>
      <c r="W575">
        <f>retail_business_table[[#This Row],[discount]]*100</f>
        <v>0</v>
      </c>
    </row>
    <row r="576" spans="1:23" x14ac:dyDescent="0.25">
      <c r="A576" s="1" t="s">
        <v>1121</v>
      </c>
      <c r="B576" s="2">
        <v>45745</v>
      </c>
      <c r="C576" s="1" t="s">
        <v>688</v>
      </c>
      <c r="D576" s="1" t="s">
        <v>24</v>
      </c>
      <c r="E576" s="2">
        <v>20117</v>
      </c>
      <c r="F576" s="1" t="s">
        <v>689</v>
      </c>
      <c r="G576" s="2">
        <v>45007</v>
      </c>
      <c r="H576" s="1" t="s">
        <v>188</v>
      </c>
      <c r="I576" s="1" t="s">
        <v>189</v>
      </c>
      <c r="J576" s="1" t="s">
        <v>28</v>
      </c>
      <c r="K576" s="1" t="s">
        <v>125</v>
      </c>
      <c r="L576">
        <v>323.92</v>
      </c>
      <c r="M576">
        <v>242.98</v>
      </c>
      <c r="N576" s="1" t="s">
        <v>50</v>
      </c>
      <c r="O576" s="1" t="s">
        <v>51</v>
      </c>
      <c r="P576" s="1" t="s">
        <v>52</v>
      </c>
      <c r="Q576">
        <v>5</v>
      </c>
      <c r="R576">
        <v>0.15</v>
      </c>
      <c r="S576" s="1" t="s">
        <v>53</v>
      </c>
      <c r="T576">
        <v>1376.66</v>
      </c>
      <c r="U576">
        <v>1214.9000000000001</v>
      </c>
      <c r="V576">
        <v>161.76</v>
      </c>
      <c r="W576">
        <f>retail_business_table[[#This Row],[discount]]*100</f>
        <v>15</v>
      </c>
    </row>
    <row r="577" spans="1:23" x14ac:dyDescent="0.25">
      <c r="A577" s="1" t="s">
        <v>1122</v>
      </c>
      <c r="B577" s="2">
        <v>45485</v>
      </c>
      <c r="C577" s="1" t="s">
        <v>404</v>
      </c>
      <c r="D577" s="1" t="s">
        <v>62</v>
      </c>
      <c r="E577" s="2">
        <v>27978</v>
      </c>
      <c r="F577" s="1" t="s">
        <v>405</v>
      </c>
      <c r="G577" s="2">
        <v>45697</v>
      </c>
      <c r="H577" s="1" t="s">
        <v>222</v>
      </c>
      <c r="I577" s="1" t="s">
        <v>223</v>
      </c>
      <c r="J577" s="1" t="s">
        <v>28</v>
      </c>
      <c r="K577" s="1" t="s">
        <v>39</v>
      </c>
      <c r="L577">
        <v>388.26</v>
      </c>
      <c r="M577">
        <v>199.3</v>
      </c>
      <c r="N577" s="1" t="s">
        <v>66</v>
      </c>
      <c r="O577" s="1" t="s">
        <v>67</v>
      </c>
      <c r="P577" s="1" t="s">
        <v>68</v>
      </c>
      <c r="Q577">
        <v>4</v>
      </c>
      <c r="R577">
        <v>0.15</v>
      </c>
      <c r="S577" s="1" t="s">
        <v>69</v>
      </c>
      <c r="T577">
        <v>1320.0840000000001</v>
      </c>
      <c r="U577">
        <v>797.2</v>
      </c>
      <c r="V577">
        <v>522.88400000000001</v>
      </c>
      <c r="W577">
        <f>retail_business_table[[#This Row],[discount]]*100</f>
        <v>15</v>
      </c>
    </row>
    <row r="578" spans="1:23" x14ac:dyDescent="0.25">
      <c r="A578" s="1" t="s">
        <v>1123</v>
      </c>
      <c r="B578" s="2">
        <v>45662</v>
      </c>
      <c r="C578" s="1" t="s">
        <v>275</v>
      </c>
      <c r="D578" s="1" t="s">
        <v>24</v>
      </c>
      <c r="E578" s="2">
        <v>23046</v>
      </c>
      <c r="F578" s="1" t="s">
        <v>276</v>
      </c>
      <c r="G578" s="2">
        <v>44431</v>
      </c>
      <c r="H578" s="1" t="s">
        <v>212</v>
      </c>
      <c r="I578" s="1" t="s">
        <v>213</v>
      </c>
      <c r="J578" s="1" t="s">
        <v>48</v>
      </c>
      <c r="K578" s="1" t="s">
        <v>49</v>
      </c>
      <c r="L578">
        <v>1952.65</v>
      </c>
      <c r="M578">
        <v>1451.27</v>
      </c>
      <c r="N578" s="1" t="s">
        <v>50</v>
      </c>
      <c r="O578" s="1" t="s">
        <v>51</v>
      </c>
      <c r="P578" s="1" t="s">
        <v>52</v>
      </c>
      <c r="Q578">
        <v>2</v>
      </c>
      <c r="R578">
        <v>0.1</v>
      </c>
      <c r="S578" s="1" t="s">
        <v>33</v>
      </c>
      <c r="T578">
        <v>3514.77</v>
      </c>
      <c r="U578">
        <v>2902.54</v>
      </c>
      <c r="V578">
        <v>612.23</v>
      </c>
      <c r="W578">
        <f>retail_business_table[[#This Row],[discount]]*100</f>
        <v>10</v>
      </c>
    </row>
    <row r="579" spans="1:23" x14ac:dyDescent="0.25">
      <c r="A579" s="1" t="s">
        <v>1124</v>
      </c>
      <c r="B579" s="2">
        <v>45645</v>
      </c>
      <c r="C579" s="1" t="s">
        <v>419</v>
      </c>
      <c r="D579" s="1" t="s">
        <v>24</v>
      </c>
      <c r="E579" s="2">
        <v>21971</v>
      </c>
      <c r="F579" s="1" t="s">
        <v>420</v>
      </c>
      <c r="G579" s="2">
        <v>45242</v>
      </c>
      <c r="H579" s="1" t="s">
        <v>196</v>
      </c>
      <c r="I579" s="1" t="s">
        <v>197</v>
      </c>
      <c r="J579" s="1" t="s">
        <v>48</v>
      </c>
      <c r="K579" s="1" t="s">
        <v>131</v>
      </c>
      <c r="L579">
        <v>673.78</v>
      </c>
      <c r="M579">
        <v>363.33</v>
      </c>
      <c r="N579" s="1" t="s">
        <v>50</v>
      </c>
      <c r="O579" s="1" t="s">
        <v>51</v>
      </c>
      <c r="P579" s="1" t="s">
        <v>52</v>
      </c>
      <c r="Q579">
        <v>1</v>
      </c>
      <c r="R579">
        <v>0.05</v>
      </c>
      <c r="S579" s="1" t="s">
        <v>33</v>
      </c>
      <c r="T579">
        <v>640.09100000000001</v>
      </c>
      <c r="U579">
        <v>363.33</v>
      </c>
      <c r="V579">
        <v>276.76100000000002</v>
      </c>
      <c r="W579">
        <f>retail_business_table[[#This Row],[discount]]*100</f>
        <v>5</v>
      </c>
    </row>
    <row r="580" spans="1:23" x14ac:dyDescent="0.25">
      <c r="A580" s="1" t="s">
        <v>1125</v>
      </c>
      <c r="B580" s="2">
        <v>45300</v>
      </c>
      <c r="C580" s="1" t="s">
        <v>404</v>
      </c>
      <c r="D580" s="1" t="s">
        <v>62</v>
      </c>
      <c r="E580" s="2">
        <v>27978</v>
      </c>
      <c r="F580" s="1" t="s">
        <v>405</v>
      </c>
      <c r="G580" s="2">
        <v>45697</v>
      </c>
      <c r="H580" s="1" t="s">
        <v>157</v>
      </c>
      <c r="I580" s="1" t="s">
        <v>158</v>
      </c>
      <c r="J580" s="1" t="s">
        <v>48</v>
      </c>
      <c r="K580" s="1" t="s">
        <v>131</v>
      </c>
      <c r="L580">
        <v>1079.8900000000001</v>
      </c>
      <c r="M580">
        <v>703.83</v>
      </c>
      <c r="N580" s="1" t="s">
        <v>40</v>
      </c>
      <c r="O580" s="1" t="s">
        <v>41</v>
      </c>
      <c r="P580" s="1" t="s">
        <v>42</v>
      </c>
      <c r="Q580">
        <v>5</v>
      </c>
      <c r="R580">
        <v>0.15</v>
      </c>
      <c r="S580" s="1" t="s">
        <v>88</v>
      </c>
      <c r="T580">
        <v>4589.5325000000003</v>
      </c>
      <c r="U580">
        <v>3519.15</v>
      </c>
      <c r="V580">
        <v>1070.3824999999999</v>
      </c>
      <c r="W580">
        <f>retail_business_table[[#This Row],[discount]]*100</f>
        <v>15</v>
      </c>
    </row>
    <row r="581" spans="1:23" x14ac:dyDescent="0.25">
      <c r="A581" s="1" t="s">
        <v>1126</v>
      </c>
      <c r="B581" s="2">
        <v>45199</v>
      </c>
      <c r="C581" s="1" t="s">
        <v>266</v>
      </c>
      <c r="D581" s="1" t="s">
        <v>62</v>
      </c>
      <c r="E581" s="2">
        <v>26428</v>
      </c>
      <c r="F581" s="1" t="s">
        <v>267</v>
      </c>
      <c r="G581" s="2">
        <v>44123</v>
      </c>
      <c r="H581" s="1" t="s">
        <v>393</v>
      </c>
      <c r="I581" s="1" t="s">
        <v>394</v>
      </c>
      <c r="J581" s="1" t="s">
        <v>28</v>
      </c>
      <c r="K581" s="1" t="s">
        <v>29</v>
      </c>
      <c r="L581">
        <v>1165.3699999999999</v>
      </c>
      <c r="M581">
        <v>926.55</v>
      </c>
      <c r="N581" s="1" t="s">
        <v>30</v>
      </c>
      <c r="O581" s="1" t="s">
        <v>31</v>
      </c>
      <c r="P581" s="1" t="s">
        <v>32</v>
      </c>
      <c r="Q581">
        <v>4</v>
      </c>
      <c r="R581">
        <v>0.05</v>
      </c>
      <c r="S581" s="1" t="s">
        <v>53</v>
      </c>
      <c r="T581">
        <v>4428.4059999999999</v>
      </c>
      <c r="U581">
        <v>3706.2</v>
      </c>
      <c r="V581">
        <v>722.20600000000002</v>
      </c>
      <c r="W581">
        <f>retail_business_table[[#This Row],[discount]]*100</f>
        <v>5</v>
      </c>
    </row>
    <row r="582" spans="1:23" x14ac:dyDescent="0.25">
      <c r="A582" s="1" t="s">
        <v>1127</v>
      </c>
      <c r="B582" s="2">
        <v>45658</v>
      </c>
      <c r="C582" s="1" t="s">
        <v>220</v>
      </c>
      <c r="D582" s="1" t="s">
        <v>62</v>
      </c>
      <c r="E582" s="2">
        <v>33492</v>
      </c>
      <c r="F582" s="1" t="s">
        <v>221</v>
      </c>
      <c r="G582" s="2">
        <v>45407</v>
      </c>
      <c r="H582" s="1" t="s">
        <v>246</v>
      </c>
      <c r="I582" s="1" t="s">
        <v>247</v>
      </c>
      <c r="J582" s="1" t="s">
        <v>28</v>
      </c>
      <c r="K582" s="1" t="s">
        <v>39</v>
      </c>
      <c r="L582">
        <v>429.15</v>
      </c>
      <c r="M582">
        <v>258.72000000000003</v>
      </c>
      <c r="N582" s="1" t="s">
        <v>73</v>
      </c>
      <c r="O582" s="1" t="s">
        <v>74</v>
      </c>
      <c r="P582" s="1" t="s">
        <v>52</v>
      </c>
      <c r="Q582">
        <v>2</v>
      </c>
      <c r="R582">
        <v>0</v>
      </c>
      <c r="S582" s="1" t="s">
        <v>53</v>
      </c>
      <c r="T582">
        <v>858.3</v>
      </c>
      <c r="U582">
        <v>517.44000000000005</v>
      </c>
      <c r="V582">
        <v>340.86</v>
      </c>
      <c r="W582">
        <f>retail_business_table[[#This Row],[discount]]*100</f>
        <v>0</v>
      </c>
    </row>
    <row r="583" spans="1:23" x14ac:dyDescent="0.25">
      <c r="A583" s="1" t="s">
        <v>1128</v>
      </c>
      <c r="B583" s="2">
        <v>45839</v>
      </c>
      <c r="C583" s="1" t="s">
        <v>824</v>
      </c>
      <c r="D583" s="1" t="s">
        <v>24</v>
      </c>
      <c r="E583" s="2">
        <v>33196</v>
      </c>
      <c r="F583" s="1" t="s">
        <v>825</v>
      </c>
      <c r="G583" s="2">
        <v>44435</v>
      </c>
      <c r="H583" s="1" t="s">
        <v>217</v>
      </c>
      <c r="I583" s="1" t="s">
        <v>218</v>
      </c>
      <c r="J583" s="1" t="s">
        <v>48</v>
      </c>
      <c r="K583" s="1" t="s">
        <v>131</v>
      </c>
      <c r="L583">
        <v>1197.18</v>
      </c>
      <c r="M583">
        <v>722.74</v>
      </c>
      <c r="N583" s="1" t="s">
        <v>30</v>
      </c>
      <c r="O583" s="1" t="s">
        <v>31</v>
      </c>
      <c r="P583" s="1" t="s">
        <v>32</v>
      </c>
      <c r="Q583">
        <v>4</v>
      </c>
      <c r="R583">
        <v>0.15</v>
      </c>
      <c r="S583" s="1" t="s">
        <v>33</v>
      </c>
      <c r="T583">
        <v>4070.4119999999998</v>
      </c>
      <c r="U583">
        <v>2890.96</v>
      </c>
      <c r="V583">
        <v>1179.452</v>
      </c>
      <c r="W583">
        <f>retail_business_table[[#This Row],[discount]]*100</f>
        <v>15</v>
      </c>
    </row>
    <row r="584" spans="1:23" x14ac:dyDescent="0.25">
      <c r="A584" s="1" t="s">
        <v>1129</v>
      </c>
      <c r="B584" s="2">
        <v>45772</v>
      </c>
      <c r="C584" s="1" t="s">
        <v>981</v>
      </c>
      <c r="D584" s="1" t="s">
        <v>62</v>
      </c>
      <c r="E584" s="2">
        <v>21861</v>
      </c>
      <c r="F584" s="1" t="s">
        <v>982</v>
      </c>
      <c r="G584" s="2">
        <v>44427</v>
      </c>
      <c r="H584" s="1" t="s">
        <v>217</v>
      </c>
      <c r="I584" s="1" t="s">
        <v>218</v>
      </c>
      <c r="J584" s="1" t="s">
        <v>48</v>
      </c>
      <c r="K584" s="1" t="s">
        <v>131</v>
      </c>
      <c r="L584">
        <v>1197.18</v>
      </c>
      <c r="M584">
        <v>722.74</v>
      </c>
      <c r="N584" s="1" t="s">
        <v>73</v>
      </c>
      <c r="O584" s="1" t="s">
        <v>74</v>
      </c>
      <c r="P584" s="1" t="s">
        <v>52</v>
      </c>
      <c r="Q584">
        <v>3</v>
      </c>
      <c r="R584">
        <v>0.15</v>
      </c>
      <c r="S584" s="1" t="s">
        <v>33</v>
      </c>
      <c r="T584">
        <v>3052.8090000000002</v>
      </c>
      <c r="U584">
        <v>2168.2199999999998</v>
      </c>
      <c r="V584">
        <v>884.58900000000006</v>
      </c>
      <c r="W584">
        <f>retail_business_table[[#This Row],[discount]]*100</f>
        <v>15</v>
      </c>
    </row>
    <row r="585" spans="1:23" x14ac:dyDescent="0.25">
      <c r="A585" s="1" t="s">
        <v>1130</v>
      </c>
      <c r="B585" s="2">
        <v>45566</v>
      </c>
      <c r="C585" s="1" t="s">
        <v>655</v>
      </c>
      <c r="D585" s="1" t="s">
        <v>62</v>
      </c>
      <c r="E585" s="2">
        <v>38901</v>
      </c>
      <c r="F585" s="1" t="s">
        <v>656</v>
      </c>
      <c r="G585" s="2">
        <v>45713</v>
      </c>
      <c r="H585" s="1" t="s">
        <v>57</v>
      </c>
      <c r="I585" s="1" t="s">
        <v>58</v>
      </c>
      <c r="J585" s="1" t="s">
        <v>28</v>
      </c>
      <c r="K585" s="1" t="s">
        <v>59</v>
      </c>
      <c r="L585">
        <v>1044.6400000000001</v>
      </c>
      <c r="M585">
        <v>775.07</v>
      </c>
      <c r="N585" s="1" t="s">
        <v>66</v>
      </c>
      <c r="O585" s="1" t="s">
        <v>67</v>
      </c>
      <c r="P585" s="1" t="s">
        <v>68</v>
      </c>
      <c r="Q585">
        <v>3</v>
      </c>
      <c r="R585">
        <v>0.05</v>
      </c>
      <c r="S585" s="1" t="s">
        <v>88</v>
      </c>
      <c r="T585">
        <v>2977.2240000000002</v>
      </c>
      <c r="U585">
        <v>2325.21</v>
      </c>
      <c r="V585">
        <v>652.01400000000001</v>
      </c>
      <c r="W585">
        <f>retail_business_table[[#This Row],[discount]]*100</f>
        <v>5</v>
      </c>
    </row>
    <row r="586" spans="1:23" x14ac:dyDescent="0.25">
      <c r="A586" s="1" t="s">
        <v>1131</v>
      </c>
      <c r="B586" s="2">
        <v>45372</v>
      </c>
      <c r="C586" s="1" t="s">
        <v>231</v>
      </c>
      <c r="D586" s="1" t="s">
        <v>24</v>
      </c>
      <c r="E586" s="2">
        <v>37249</v>
      </c>
      <c r="F586" s="1" t="s">
        <v>232</v>
      </c>
      <c r="G586" s="2">
        <v>45832</v>
      </c>
      <c r="H586" s="1" t="s">
        <v>260</v>
      </c>
      <c r="I586" s="1" t="s">
        <v>261</v>
      </c>
      <c r="J586" s="1" t="s">
        <v>48</v>
      </c>
      <c r="K586" s="1" t="s">
        <v>131</v>
      </c>
      <c r="L586">
        <v>1272.23</v>
      </c>
      <c r="M586">
        <v>952.65</v>
      </c>
      <c r="N586" s="1" t="s">
        <v>30</v>
      </c>
      <c r="O586" s="1" t="s">
        <v>31</v>
      </c>
      <c r="P586" s="1" t="s">
        <v>32</v>
      </c>
      <c r="Q586">
        <v>1</v>
      </c>
      <c r="R586">
        <v>0.15</v>
      </c>
      <c r="S586" s="1" t="s">
        <v>33</v>
      </c>
      <c r="T586">
        <v>1081.3955000000001</v>
      </c>
      <c r="U586">
        <v>952.65</v>
      </c>
      <c r="V586">
        <v>128.74549999999999</v>
      </c>
      <c r="W586">
        <f>retail_business_table[[#This Row],[discount]]*100</f>
        <v>15</v>
      </c>
    </row>
    <row r="587" spans="1:23" x14ac:dyDescent="0.25">
      <c r="A587" s="1" t="s">
        <v>1132</v>
      </c>
      <c r="B587" s="2">
        <v>45324</v>
      </c>
      <c r="C587" s="1" t="s">
        <v>660</v>
      </c>
      <c r="D587" s="1" t="s">
        <v>24</v>
      </c>
      <c r="E587" s="2">
        <v>21086</v>
      </c>
      <c r="F587" s="1" t="s">
        <v>661</v>
      </c>
      <c r="G587" s="2">
        <v>44153</v>
      </c>
      <c r="H587" s="1" t="s">
        <v>175</v>
      </c>
      <c r="I587" s="1" t="s">
        <v>176</v>
      </c>
      <c r="J587" s="1" t="s">
        <v>28</v>
      </c>
      <c r="K587" s="1" t="s">
        <v>29</v>
      </c>
      <c r="L587">
        <v>540.94000000000005</v>
      </c>
      <c r="M587">
        <v>398.25</v>
      </c>
      <c r="N587" s="1" t="s">
        <v>73</v>
      </c>
      <c r="O587" s="1" t="s">
        <v>74</v>
      </c>
      <c r="P587" s="1" t="s">
        <v>52</v>
      </c>
      <c r="Q587">
        <v>2</v>
      </c>
      <c r="R587">
        <v>0.05</v>
      </c>
      <c r="S587" s="1" t="s">
        <v>88</v>
      </c>
      <c r="T587">
        <v>1027.7860000000001</v>
      </c>
      <c r="U587">
        <v>796.5</v>
      </c>
      <c r="V587">
        <v>231.286</v>
      </c>
      <c r="W587">
        <f>retail_business_table[[#This Row],[discount]]*100</f>
        <v>5</v>
      </c>
    </row>
    <row r="588" spans="1:23" x14ac:dyDescent="0.25">
      <c r="A588" s="1" t="s">
        <v>1133</v>
      </c>
      <c r="B588" s="2">
        <v>45426</v>
      </c>
      <c r="C588" s="1" t="s">
        <v>780</v>
      </c>
      <c r="D588" s="1" t="s">
        <v>62</v>
      </c>
      <c r="E588" s="2">
        <v>26908</v>
      </c>
      <c r="F588" s="1" t="s">
        <v>781</v>
      </c>
      <c r="G588" s="2">
        <v>45561</v>
      </c>
      <c r="H588" s="1" t="s">
        <v>412</v>
      </c>
      <c r="I588" s="1" t="s">
        <v>413</v>
      </c>
      <c r="J588" s="1" t="s">
        <v>48</v>
      </c>
      <c r="K588" s="1" t="s">
        <v>147</v>
      </c>
      <c r="L588">
        <v>1246.1099999999999</v>
      </c>
      <c r="M588">
        <v>833.52</v>
      </c>
      <c r="N588" s="1" t="s">
        <v>50</v>
      </c>
      <c r="O588" s="1" t="s">
        <v>51</v>
      </c>
      <c r="P588" s="1" t="s">
        <v>52</v>
      </c>
      <c r="Q588">
        <v>3</v>
      </c>
      <c r="R588">
        <v>0</v>
      </c>
      <c r="S588" s="1" t="s">
        <v>69</v>
      </c>
      <c r="T588">
        <v>3738.33</v>
      </c>
      <c r="U588">
        <v>2500.56</v>
      </c>
      <c r="V588">
        <v>1237.77</v>
      </c>
      <c r="W588">
        <f>retail_business_table[[#This Row],[discount]]*100</f>
        <v>0</v>
      </c>
    </row>
    <row r="589" spans="1:23" x14ac:dyDescent="0.25">
      <c r="A589" s="1" t="s">
        <v>1134</v>
      </c>
      <c r="B589" s="2">
        <v>45304</v>
      </c>
      <c r="C589" s="1" t="s">
        <v>375</v>
      </c>
      <c r="D589" s="1" t="s">
        <v>62</v>
      </c>
      <c r="E589" s="2">
        <v>38541</v>
      </c>
      <c r="F589" s="1" t="s">
        <v>376</v>
      </c>
      <c r="G589" s="2">
        <v>45601</v>
      </c>
      <c r="H589" s="1" t="s">
        <v>201</v>
      </c>
      <c r="I589" s="1" t="s">
        <v>202</v>
      </c>
      <c r="J589" s="1" t="s">
        <v>48</v>
      </c>
      <c r="K589" s="1" t="s">
        <v>94</v>
      </c>
      <c r="L589">
        <v>1762.92</v>
      </c>
      <c r="M589">
        <v>1346.48</v>
      </c>
      <c r="N589" s="1" t="s">
        <v>40</v>
      </c>
      <c r="O589" s="1" t="s">
        <v>41</v>
      </c>
      <c r="P589" s="1" t="s">
        <v>42</v>
      </c>
      <c r="Q589">
        <v>3</v>
      </c>
      <c r="R589">
        <v>0.05</v>
      </c>
      <c r="S589" s="1" t="s">
        <v>69</v>
      </c>
      <c r="T589">
        <v>5024.3220000000001</v>
      </c>
      <c r="U589">
        <v>4039.44</v>
      </c>
      <c r="V589">
        <v>984.88199999999995</v>
      </c>
      <c r="W589">
        <f>retail_business_table[[#This Row],[discount]]*100</f>
        <v>5</v>
      </c>
    </row>
    <row r="590" spans="1:23" x14ac:dyDescent="0.25">
      <c r="A590" s="1" t="s">
        <v>1135</v>
      </c>
      <c r="B590" s="2">
        <v>45749</v>
      </c>
      <c r="C590" s="1" t="s">
        <v>511</v>
      </c>
      <c r="D590" s="1" t="s">
        <v>24</v>
      </c>
      <c r="E590" s="2">
        <v>25132</v>
      </c>
      <c r="F590" s="1" t="s">
        <v>512</v>
      </c>
      <c r="G590" s="2">
        <v>44228</v>
      </c>
      <c r="H590" s="1" t="s">
        <v>246</v>
      </c>
      <c r="I590" s="1" t="s">
        <v>247</v>
      </c>
      <c r="J590" s="1" t="s">
        <v>28</v>
      </c>
      <c r="K590" s="1" t="s">
        <v>39</v>
      </c>
      <c r="L590">
        <v>429.15</v>
      </c>
      <c r="M590">
        <v>258.72000000000003</v>
      </c>
      <c r="N590" s="1" t="s">
        <v>73</v>
      </c>
      <c r="O590" s="1" t="s">
        <v>74</v>
      </c>
      <c r="P590" s="1" t="s">
        <v>52</v>
      </c>
      <c r="Q590">
        <v>3</v>
      </c>
      <c r="R590">
        <v>0.1</v>
      </c>
      <c r="S590" s="1" t="s">
        <v>88</v>
      </c>
      <c r="T590">
        <v>1158.7049999999999</v>
      </c>
      <c r="U590">
        <v>776.16</v>
      </c>
      <c r="V590">
        <v>382.54500000000002</v>
      </c>
      <c r="W590">
        <f>retail_business_table[[#This Row],[discount]]*100</f>
        <v>10</v>
      </c>
    </row>
    <row r="591" spans="1:23" x14ac:dyDescent="0.25">
      <c r="A591" s="1" t="s">
        <v>1136</v>
      </c>
      <c r="B591" s="2">
        <v>45635</v>
      </c>
      <c r="C591" s="1" t="s">
        <v>431</v>
      </c>
      <c r="D591" s="1" t="s">
        <v>62</v>
      </c>
      <c r="E591" s="2">
        <v>26631</v>
      </c>
      <c r="F591" s="1" t="s">
        <v>432</v>
      </c>
      <c r="G591" s="2">
        <v>45638</v>
      </c>
      <c r="H591" s="1" t="s">
        <v>217</v>
      </c>
      <c r="I591" s="1" t="s">
        <v>218</v>
      </c>
      <c r="J591" s="1" t="s">
        <v>48</v>
      </c>
      <c r="K591" s="1" t="s">
        <v>131</v>
      </c>
      <c r="L591">
        <v>1197.18</v>
      </c>
      <c r="M591">
        <v>722.74</v>
      </c>
      <c r="N591" s="1" t="s">
        <v>30</v>
      </c>
      <c r="O591" s="1" t="s">
        <v>31</v>
      </c>
      <c r="P591" s="1" t="s">
        <v>32</v>
      </c>
      <c r="Q591">
        <v>5</v>
      </c>
      <c r="R591">
        <v>0.05</v>
      </c>
      <c r="S591" s="1" t="s">
        <v>69</v>
      </c>
      <c r="T591">
        <v>5686.6049999999996</v>
      </c>
      <c r="U591">
        <v>3613.7</v>
      </c>
      <c r="V591">
        <v>2072.9050000000002</v>
      </c>
      <c r="W591">
        <f>retail_business_table[[#This Row],[discount]]*100</f>
        <v>5</v>
      </c>
    </row>
    <row r="592" spans="1:23" x14ac:dyDescent="0.25">
      <c r="A592" s="1" t="s">
        <v>1137</v>
      </c>
      <c r="B592" s="2">
        <v>45416</v>
      </c>
      <c r="C592" s="1" t="s">
        <v>272</v>
      </c>
      <c r="D592" s="1" t="s">
        <v>62</v>
      </c>
      <c r="E592" s="2">
        <v>30272</v>
      </c>
      <c r="F592" s="1" t="s">
        <v>273</v>
      </c>
      <c r="G592" s="2">
        <v>44218</v>
      </c>
      <c r="H592" s="1" t="s">
        <v>145</v>
      </c>
      <c r="I592" s="1" t="s">
        <v>146</v>
      </c>
      <c r="J592" s="1" t="s">
        <v>48</v>
      </c>
      <c r="K592" s="1" t="s">
        <v>147</v>
      </c>
      <c r="L592">
        <v>248.57</v>
      </c>
      <c r="M592">
        <v>190.67</v>
      </c>
      <c r="N592" s="1" t="s">
        <v>73</v>
      </c>
      <c r="O592" s="1" t="s">
        <v>74</v>
      </c>
      <c r="P592" s="1" t="s">
        <v>52</v>
      </c>
      <c r="Q592">
        <v>3</v>
      </c>
      <c r="R592">
        <v>0.05</v>
      </c>
      <c r="S592" s="1" t="s">
        <v>53</v>
      </c>
      <c r="T592">
        <v>708.42449999999997</v>
      </c>
      <c r="U592">
        <v>572.01</v>
      </c>
      <c r="V592">
        <v>136.4145</v>
      </c>
      <c r="W592">
        <f>retail_business_table[[#This Row],[discount]]*100</f>
        <v>5</v>
      </c>
    </row>
    <row r="593" spans="1:23" x14ac:dyDescent="0.25">
      <c r="A593" s="1" t="s">
        <v>1138</v>
      </c>
      <c r="B593" s="2">
        <v>45325</v>
      </c>
      <c r="C593" s="1" t="s">
        <v>434</v>
      </c>
      <c r="D593" s="1" t="s">
        <v>24</v>
      </c>
      <c r="E593" s="2">
        <v>28106</v>
      </c>
      <c r="F593" s="1" t="s">
        <v>435</v>
      </c>
      <c r="G593" s="2">
        <v>45861</v>
      </c>
      <c r="H593" s="1" t="s">
        <v>85</v>
      </c>
      <c r="I593" s="1" t="s">
        <v>86</v>
      </c>
      <c r="J593" s="1" t="s">
        <v>28</v>
      </c>
      <c r="K593" s="1" t="s">
        <v>87</v>
      </c>
      <c r="L593">
        <v>1396.22</v>
      </c>
      <c r="M593">
        <v>1004.09</v>
      </c>
      <c r="N593" s="1" t="s">
        <v>66</v>
      </c>
      <c r="O593" s="1" t="s">
        <v>67</v>
      </c>
      <c r="P593" s="1" t="s">
        <v>68</v>
      </c>
      <c r="Q593">
        <v>1</v>
      </c>
      <c r="R593">
        <v>0.05</v>
      </c>
      <c r="S593" s="1" t="s">
        <v>69</v>
      </c>
      <c r="T593">
        <v>1326.4090000000001</v>
      </c>
      <c r="U593">
        <v>1004.09</v>
      </c>
      <c r="V593">
        <v>322.31900000000002</v>
      </c>
      <c r="W593">
        <f>retail_business_table[[#This Row],[discount]]*100</f>
        <v>5</v>
      </c>
    </row>
    <row r="594" spans="1:23" x14ac:dyDescent="0.25">
      <c r="A594" s="1" t="s">
        <v>1139</v>
      </c>
      <c r="B594" s="2">
        <v>45747</v>
      </c>
      <c r="C594" s="1" t="s">
        <v>477</v>
      </c>
      <c r="D594" s="1" t="s">
        <v>24</v>
      </c>
      <c r="E594" s="2">
        <v>31688</v>
      </c>
      <c r="F594" s="1" t="s">
        <v>478</v>
      </c>
      <c r="G594" s="2">
        <v>44751</v>
      </c>
      <c r="H594" s="1" t="s">
        <v>357</v>
      </c>
      <c r="I594" s="1" t="s">
        <v>358</v>
      </c>
      <c r="J594" s="1" t="s">
        <v>28</v>
      </c>
      <c r="K594" s="1" t="s">
        <v>87</v>
      </c>
      <c r="L594">
        <v>270.45</v>
      </c>
      <c r="M594">
        <v>187.6</v>
      </c>
      <c r="N594" s="1" t="s">
        <v>73</v>
      </c>
      <c r="O594" s="1" t="s">
        <v>74</v>
      </c>
      <c r="P594" s="1" t="s">
        <v>52</v>
      </c>
      <c r="Q594">
        <v>4</v>
      </c>
      <c r="R594">
        <v>0</v>
      </c>
      <c r="S594" s="1" t="s">
        <v>33</v>
      </c>
      <c r="T594">
        <v>1081.8</v>
      </c>
      <c r="U594">
        <v>750.4</v>
      </c>
      <c r="V594">
        <v>331.4</v>
      </c>
      <c r="W594">
        <f>retail_business_table[[#This Row],[discount]]*100</f>
        <v>0</v>
      </c>
    </row>
    <row r="595" spans="1:23" x14ac:dyDescent="0.25">
      <c r="A595" s="1" t="s">
        <v>1140</v>
      </c>
      <c r="B595" s="2">
        <v>45854</v>
      </c>
      <c r="C595" s="1" t="s">
        <v>547</v>
      </c>
      <c r="D595" s="1" t="s">
        <v>24</v>
      </c>
      <c r="E595" s="2">
        <v>29791</v>
      </c>
      <c r="F595" s="1" t="s">
        <v>548</v>
      </c>
      <c r="G595" s="2">
        <v>45184</v>
      </c>
      <c r="H595" s="1" t="s">
        <v>129</v>
      </c>
      <c r="I595" s="1" t="s">
        <v>130</v>
      </c>
      <c r="J595" s="1" t="s">
        <v>48</v>
      </c>
      <c r="K595" s="1" t="s">
        <v>131</v>
      </c>
      <c r="L595">
        <v>1487.41</v>
      </c>
      <c r="M595">
        <v>813.07</v>
      </c>
      <c r="N595" s="1" t="s">
        <v>50</v>
      </c>
      <c r="O595" s="1" t="s">
        <v>51</v>
      </c>
      <c r="P595" s="1" t="s">
        <v>52</v>
      </c>
      <c r="Q595">
        <v>2</v>
      </c>
      <c r="R595">
        <v>0.1</v>
      </c>
      <c r="S595" s="1" t="s">
        <v>69</v>
      </c>
      <c r="T595">
        <v>2677.3380000000002</v>
      </c>
      <c r="U595">
        <v>1626.14</v>
      </c>
      <c r="V595">
        <v>1051.1980000000001</v>
      </c>
      <c r="W595">
        <f>retail_business_table[[#This Row],[discount]]*100</f>
        <v>10</v>
      </c>
    </row>
    <row r="596" spans="1:23" x14ac:dyDescent="0.25">
      <c r="A596" s="1" t="s">
        <v>1141</v>
      </c>
      <c r="B596" s="2">
        <v>45181</v>
      </c>
      <c r="C596" s="1" t="s">
        <v>384</v>
      </c>
      <c r="D596" s="1" t="s">
        <v>62</v>
      </c>
      <c r="E596" s="2">
        <v>29674</v>
      </c>
      <c r="F596" s="1" t="s">
        <v>385</v>
      </c>
      <c r="G596" s="2">
        <v>44600</v>
      </c>
      <c r="H596" s="1" t="s">
        <v>196</v>
      </c>
      <c r="I596" s="1" t="s">
        <v>197</v>
      </c>
      <c r="J596" s="1" t="s">
        <v>48</v>
      </c>
      <c r="K596" s="1" t="s">
        <v>131</v>
      </c>
      <c r="L596">
        <v>673.78</v>
      </c>
      <c r="M596">
        <v>363.33</v>
      </c>
      <c r="N596" s="1" t="s">
        <v>66</v>
      </c>
      <c r="O596" s="1" t="s">
        <v>67</v>
      </c>
      <c r="P596" s="1" t="s">
        <v>68</v>
      </c>
      <c r="Q596">
        <v>1</v>
      </c>
      <c r="R596">
        <v>0.05</v>
      </c>
      <c r="S596" s="1" t="s">
        <v>69</v>
      </c>
      <c r="T596">
        <v>640.09100000000001</v>
      </c>
      <c r="U596">
        <v>363.33</v>
      </c>
      <c r="V596">
        <v>276.76100000000002</v>
      </c>
      <c r="W596">
        <f>retail_business_table[[#This Row],[discount]]*100</f>
        <v>5</v>
      </c>
    </row>
    <row r="597" spans="1:23" x14ac:dyDescent="0.25">
      <c r="A597" s="1" t="s">
        <v>1142</v>
      </c>
      <c r="B597" s="2">
        <v>45632</v>
      </c>
      <c r="C597" s="1" t="s">
        <v>428</v>
      </c>
      <c r="D597" s="1" t="s">
        <v>62</v>
      </c>
      <c r="E597" s="2">
        <v>25706</v>
      </c>
      <c r="F597" s="1" t="s">
        <v>429</v>
      </c>
      <c r="G597" s="2">
        <v>44405</v>
      </c>
      <c r="H597" s="1" t="s">
        <v>541</v>
      </c>
      <c r="I597" s="1" t="s">
        <v>542</v>
      </c>
      <c r="J597" s="1" t="s">
        <v>28</v>
      </c>
      <c r="K597" s="1" t="s">
        <v>59</v>
      </c>
      <c r="L597">
        <v>109.78</v>
      </c>
      <c r="M597">
        <v>70.59</v>
      </c>
      <c r="N597" s="1" t="s">
        <v>66</v>
      </c>
      <c r="O597" s="1" t="s">
        <v>67</v>
      </c>
      <c r="P597" s="1" t="s">
        <v>68</v>
      </c>
      <c r="Q597">
        <v>5</v>
      </c>
      <c r="R597">
        <v>0.1</v>
      </c>
      <c r="S597" s="1" t="s">
        <v>88</v>
      </c>
      <c r="T597">
        <v>494.01</v>
      </c>
      <c r="U597">
        <v>352.95</v>
      </c>
      <c r="V597">
        <v>141.06</v>
      </c>
      <c r="W597">
        <f>retail_business_table[[#This Row],[discount]]*100</f>
        <v>10</v>
      </c>
    </row>
    <row r="598" spans="1:23" x14ac:dyDescent="0.25">
      <c r="A598" s="1" t="s">
        <v>1143</v>
      </c>
      <c r="B598" s="2">
        <v>45524</v>
      </c>
      <c r="C598" s="1" t="s">
        <v>1008</v>
      </c>
      <c r="D598" s="1" t="s">
        <v>24</v>
      </c>
      <c r="E598" s="2">
        <v>32514</v>
      </c>
      <c r="F598" s="1" t="s">
        <v>1009</v>
      </c>
      <c r="G598" s="2">
        <v>44496</v>
      </c>
      <c r="H598" s="1" t="s">
        <v>175</v>
      </c>
      <c r="I598" s="1" t="s">
        <v>176</v>
      </c>
      <c r="J598" s="1" t="s">
        <v>28</v>
      </c>
      <c r="K598" s="1" t="s">
        <v>29</v>
      </c>
      <c r="L598">
        <v>540.94000000000005</v>
      </c>
      <c r="M598">
        <v>398.25</v>
      </c>
      <c r="N598" s="1" t="s">
        <v>40</v>
      </c>
      <c r="O598" s="1" t="s">
        <v>41</v>
      </c>
      <c r="P598" s="1" t="s">
        <v>42</v>
      </c>
      <c r="Q598">
        <v>5</v>
      </c>
      <c r="R598">
        <v>0</v>
      </c>
      <c r="S598" s="1" t="s">
        <v>33</v>
      </c>
      <c r="T598">
        <v>2704.7</v>
      </c>
      <c r="U598">
        <v>1991.25</v>
      </c>
      <c r="V598">
        <v>713.45</v>
      </c>
      <c r="W598">
        <f>retail_business_table[[#This Row],[discount]]*100</f>
        <v>0</v>
      </c>
    </row>
    <row r="599" spans="1:23" x14ac:dyDescent="0.25">
      <c r="A599" s="1" t="s">
        <v>1144</v>
      </c>
      <c r="B599" s="2">
        <v>45653</v>
      </c>
      <c r="C599" s="1" t="s">
        <v>754</v>
      </c>
      <c r="D599" s="1" t="s">
        <v>24</v>
      </c>
      <c r="E599" s="2">
        <v>32411</v>
      </c>
      <c r="F599" s="1" t="s">
        <v>755</v>
      </c>
      <c r="G599" s="2">
        <v>45671</v>
      </c>
      <c r="H599" s="1" t="s">
        <v>442</v>
      </c>
      <c r="I599" s="1" t="s">
        <v>443</v>
      </c>
      <c r="J599" s="1" t="s">
        <v>28</v>
      </c>
      <c r="K599" s="1" t="s">
        <v>125</v>
      </c>
      <c r="L599">
        <v>564.41999999999996</v>
      </c>
      <c r="M599">
        <v>293.95999999999998</v>
      </c>
      <c r="N599" s="1" t="s">
        <v>30</v>
      </c>
      <c r="O599" s="1" t="s">
        <v>31</v>
      </c>
      <c r="P599" s="1" t="s">
        <v>32</v>
      </c>
      <c r="Q599">
        <v>2</v>
      </c>
      <c r="R599">
        <v>0.05</v>
      </c>
      <c r="S599" s="1" t="s">
        <v>53</v>
      </c>
      <c r="T599">
        <v>1072.3979999999999</v>
      </c>
      <c r="U599">
        <v>587.91999999999996</v>
      </c>
      <c r="V599">
        <v>484.47800000000001</v>
      </c>
      <c r="W599">
        <f>retail_business_table[[#This Row],[discount]]*100</f>
        <v>5</v>
      </c>
    </row>
    <row r="600" spans="1:23" x14ac:dyDescent="0.25">
      <c r="A600" s="1" t="s">
        <v>1145</v>
      </c>
      <c r="B600" s="2">
        <v>45380</v>
      </c>
      <c r="C600" s="1" t="s">
        <v>138</v>
      </c>
      <c r="D600" s="1" t="s">
        <v>24</v>
      </c>
      <c r="E600" s="2">
        <v>25047</v>
      </c>
      <c r="F600" s="1" t="s">
        <v>139</v>
      </c>
      <c r="G600" s="2">
        <v>44186</v>
      </c>
      <c r="H600" s="1" t="s">
        <v>328</v>
      </c>
      <c r="I600" s="1" t="s">
        <v>329</v>
      </c>
      <c r="J600" s="1" t="s">
        <v>48</v>
      </c>
      <c r="K600" s="1" t="s">
        <v>147</v>
      </c>
      <c r="L600">
        <v>1745.61</v>
      </c>
      <c r="M600">
        <v>1322.44</v>
      </c>
      <c r="N600" s="1" t="s">
        <v>40</v>
      </c>
      <c r="O600" s="1" t="s">
        <v>41</v>
      </c>
      <c r="P600" s="1" t="s">
        <v>42</v>
      </c>
      <c r="Q600">
        <v>3</v>
      </c>
      <c r="R600">
        <v>0.05</v>
      </c>
      <c r="S600" s="1" t="s">
        <v>33</v>
      </c>
      <c r="T600">
        <v>4974.9885000000004</v>
      </c>
      <c r="U600">
        <v>3967.32</v>
      </c>
      <c r="V600">
        <v>1007.6685</v>
      </c>
      <c r="W600">
        <f>retail_business_table[[#This Row],[discount]]*100</f>
        <v>5</v>
      </c>
    </row>
    <row r="601" spans="1:23" x14ac:dyDescent="0.25">
      <c r="A601" s="1" t="s">
        <v>1146</v>
      </c>
      <c r="B601" s="2">
        <v>45885</v>
      </c>
      <c r="C601" s="1" t="s">
        <v>215</v>
      </c>
      <c r="D601" s="1" t="s">
        <v>24</v>
      </c>
      <c r="E601" s="2">
        <v>38555</v>
      </c>
      <c r="F601" s="1" t="s">
        <v>216</v>
      </c>
      <c r="G601" s="2">
        <v>44145</v>
      </c>
      <c r="H601" s="1" t="s">
        <v>57</v>
      </c>
      <c r="I601" s="1" t="s">
        <v>58</v>
      </c>
      <c r="J601" s="1" t="s">
        <v>28</v>
      </c>
      <c r="K601" s="1" t="s">
        <v>59</v>
      </c>
      <c r="L601">
        <v>1044.6400000000001</v>
      </c>
      <c r="M601">
        <v>775.07</v>
      </c>
      <c r="N601" s="1" t="s">
        <v>73</v>
      </c>
      <c r="O601" s="1" t="s">
        <v>74</v>
      </c>
      <c r="P601" s="1" t="s">
        <v>52</v>
      </c>
      <c r="Q601">
        <v>2</v>
      </c>
      <c r="R601">
        <v>0.15</v>
      </c>
      <c r="S601" s="1" t="s">
        <v>33</v>
      </c>
      <c r="T601">
        <v>1775.8879999999999</v>
      </c>
      <c r="U601">
        <v>1550.14</v>
      </c>
      <c r="V601">
        <v>225.74799999999999</v>
      </c>
      <c r="W601">
        <f>retail_business_table[[#This Row],[discount]]*100</f>
        <v>15</v>
      </c>
    </row>
    <row r="602" spans="1:23" x14ac:dyDescent="0.25">
      <c r="A602" s="1" t="s">
        <v>1147</v>
      </c>
      <c r="B602" s="2">
        <v>45818</v>
      </c>
      <c r="C602" s="1" t="s">
        <v>258</v>
      </c>
      <c r="D602" s="1" t="s">
        <v>24</v>
      </c>
      <c r="E602" s="2">
        <v>22243</v>
      </c>
      <c r="F602" s="1" t="s">
        <v>259</v>
      </c>
      <c r="G602" s="2">
        <v>45065</v>
      </c>
      <c r="H602" s="1" t="s">
        <v>123</v>
      </c>
      <c r="I602" s="1" t="s">
        <v>124</v>
      </c>
      <c r="J602" s="1" t="s">
        <v>28</v>
      </c>
      <c r="K602" s="1" t="s">
        <v>125</v>
      </c>
      <c r="L602">
        <v>1858.75</v>
      </c>
      <c r="M602">
        <v>1451.16</v>
      </c>
      <c r="N602" s="1" t="s">
        <v>30</v>
      </c>
      <c r="O602" s="1" t="s">
        <v>31</v>
      </c>
      <c r="P602" s="1" t="s">
        <v>32</v>
      </c>
      <c r="Q602">
        <v>2</v>
      </c>
      <c r="R602">
        <v>0.05</v>
      </c>
      <c r="S602" s="1" t="s">
        <v>88</v>
      </c>
      <c r="T602">
        <v>3531.625</v>
      </c>
      <c r="U602">
        <v>2902.32</v>
      </c>
      <c r="V602">
        <v>629.30499999999995</v>
      </c>
      <c r="W602">
        <f>retail_business_table[[#This Row],[discount]]*100</f>
        <v>5</v>
      </c>
    </row>
    <row r="603" spans="1:23" x14ac:dyDescent="0.25">
      <c r="A603" s="1" t="s">
        <v>1148</v>
      </c>
      <c r="B603" s="2">
        <v>45448</v>
      </c>
      <c r="C603" s="1" t="s">
        <v>226</v>
      </c>
      <c r="D603" s="1" t="s">
        <v>62</v>
      </c>
      <c r="E603" s="2">
        <v>21899</v>
      </c>
      <c r="F603" s="1" t="s">
        <v>227</v>
      </c>
      <c r="G603" s="2">
        <v>44853</v>
      </c>
      <c r="H603" s="1" t="s">
        <v>188</v>
      </c>
      <c r="I603" s="1" t="s">
        <v>189</v>
      </c>
      <c r="J603" s="1" t="s">
        <v>28</v>
      </c>
      <c r="K603" s="1" t="s">
        <v>125</v>
      </c>
      <c r="L603">
        <v>323.92</v>
      </c>
      <c r="M603">
        <v>242.98</v>
      </c>
      <c r="N603" s="1" t="s">
        <v>73</v>
      </c>
      <c r="O603" s="1" t="s">
        <v>74</v>
      </c>
      <c r="P603" s="1" t="s">
        <v>52</v>
      </c>
      <c r="Q603">
        <v>4</v>
      </c>
      <c r="R603">
        <v>0</v>
      </c>
      <c r="S603" s="1" t="s">
        <v>69</v>
      </c>
      <c r="T603">
        <v>1295.68</v>
      </c>
      <c r="U603">
        <v>971.92</v>
      </c>
      <c r="V603">
        <v>323.76</v>
      </c>
      <c r="W603">
        <f>retail_business_table[[#This Row],[discount]]*100</f>
        <v>0</v>
      </c>
    </row>
    <row r="604" spans="1:23" x14ac:dyDescent="0.25">
      <c r="A604" s="1" t="s">
        <v>1149</v>
      </c>
      <c r="B604" s="2">
        <v>45468</v>
      </c>
      <c r="C604" s="1" t="s">
        <v>942</v>
      </c>
      <c r="D604" s="1" t="s">
        <v>24</v>
      </c>
      <c r="E604" s="2">
        <v>24005</v>
      </c>
      <c r="F604" s="1" t="s">
        <v>943</v>
      </c>
      <c r="G604" s="2">
        <v>45374</v>
      </c>
      <c r="H604" s="1" t="s">
        <v>78</v>
      </c>
      <c r="I604" s="1" t="s">
        <v>79</v>
      </c>
      <c r="J604" s="1" t="s">
        <v>80</v>
      </c>
      <c r="K604" s="1" t="s">
        <v>81</v>
      </c>
      <c r="L604">
        <v>123.19</v>
      </c>
      <c r="M604">
        <v>80.36</v>
      </c>
      <c r="N604" s="1" t="s">
        <v>30</v>
      </c>
      <c r="O604" s="1" t="s">
        <v>31</v>
      </c>
      <c r="P604" s="1" t="s">
        <v>32</v>
      </c>
      <c r="Q604">
        <v>5</v>
      </c>
      <c r="R604">
        <v>0.05</v>
      </c>
      <c r="S604" s="1" t="s">
        <v>88</v>
      </c>
      <c r="T604">
        <v>585.15250000000003</v>
      </c>
      <c r="U604">
        <v>401.8</v>
      </c>
      <c r="V604">
        <v>183.35249999999999</v>
      </c>
      <c r="W604">
        <f>retail_business_table[[#This Row],[discount]]*100</f>
        <v>5</v>
      </c>
    </row>
    <row r="605" spans="1:23" x14ac:dyDescent="0.25">
      <c r="A605" s="1" t="s">
        <v>1150</v>
      </c>
      <c r="B605" s="2">
        <v>45256</v>
      </c>
      <c r="C605" s="1" t="s">
        <v>404</v>
      </c>
      <c r="D605" s="1" t="s">
        <v>62</v>
      </c>
      <c r="E605" s="2">
        <v>27978</v>
      </c>
      <c r="F605" s="1" t="s">
        <v>405</v>
      </c>
      <c r="G605" s="2">
        <v>45697</v>
      </c>
      <c r="H605" s="1" t="s">
        <v>425</v>
      </c>
      <c r="I605" s="1" t="s">
        <v>426</v>
      </c>
      <c r="J605" s="1" t="s">
        <v>80</v>
      </c>
      <c r="K605" s="1" t="s">
        <v>106</v>
      </c>
      <c r="L605">
        <v>304.70999999999998</v>
      </c>
      <c r="M605">
        <v>164.01</v>
      </c>
      <c r="N605" s="1" t="s">
        <v>50</v>
      </c>
      <c r="O605" s="1" t="s">
        <v>51</v>
      </c>
      <c r="P605" s="1" t="s">
        <v>52</v>
      </c>
      <c r="Q605">
        <v>3</v>
      </c>
      <c r="R605">
        <v>0</v>
      </c>
      <c r="S605" s="1" t="s">
        <v>69</v>
      </c>
      <c r="T605">
        <v>914.13</v>
      </c>
      <c r="U605">
        <v>492.03</v>
      </c>
      <c r="V605">
        <v>422.1</v>
      </c>
      <c r="W605">
        <f>retail_business_table[[#This Row],[discount]]*100</f>
        <v>0</v>
      </c>
    </row>
    <row r="606" spans="1:23" x14ac:dyDescent="0.25">
      <c r="A606" s="1" t="s">
        <v>1151</v>
      </c>
      <c r="B606" s="2">
        <v>45474</v>
      </c>
      <c r="C606" s="1" t="s">
        <v>757</v>
      </c>
      <c r="D606" s="1" t="s">
        <v>62</v>
      </c>
      <c r="E606" s="2">
        <v>25396</v>
      </c>
      <c r="F606" s="1" t="s">
        <v>758</v>
      </c>
      <c r="G606" s="2">
        <v>44890</v>
      </c>
      <c r="H606" s="1" t="s">
        <v>474</v>
      </c>
      <c r="I606" s="1" t="s">
        <v>475</v>
      </c>
      <c r="J606" s="1" t="s">
        <v>28</v>
      </c>
      <c r="K606" s="1" t="s">
        <v>59</v>
      </c>
      <c r="L606">
        <v>337.63</v>
      </c>
      <c r="M606">
        <v>169.03</v>
      </c>
      <c r="N606" s="1" t="s">
        <v>30</v>
      </c>
      <c r="O606" s="1" t="s">
        <v>31</v>
      </c>
      <c r="P606" s="1" t="s">
        <v>32</v>
      </c>
      <c r="Q606">
        <v>2</v>
      </c>
      <c r="R606">
        <v>0</v>
      </c>
      <c r="S606" s="1" t="s">
        <v>33</v>
      </c>
      <c r="T606">
        <v>675.26</v>
      </c>
      <c r="U606">
        <v>338.06</v>
      </c>
      <c r="V606">
        <v>337.2</v>
      </c>
      <c r="W606">
        <f>retail_business_table[[#This Row],[discount]]*100</f>
        <v>0</v>
      </c>
    </row>
    <row r="607" spans="1:23" x14ac:dyDescent="0.25">
      <c r="A607" s="1" t="s">
        <v>1152</v>
      </c>
      <c r="B607" s="2">
        <v>45355</v>
      </c>
      <c r="C607" s="1" t="s">
        <v>419</v>
      </c>
      <c r="D607" s="1" t="s">
        <v>24</v>
      </c>
      <c r="E607" s="2">
        <v>21971</v>
      </c>
      <c r="F607" s="1" t="s">
        <v>420</v>
      </c>
      <c r="G607" s="2">
        <v>45242</v>
      </c>
      <c r="H607" s="1" t="s">
        <v>64</v>
      </c>
      <c r="I607" s="1" t="s">
        <v>65</v>
      </c>
      <c r="J607" s="1" t="s">
        <v>28</v>
      </c>
      <c r="K607" s="1" t="s">
        <v>39</v>
      </c>
      <c r="L607">
        <v>1501.46</v>
      </c>
      <c r="M607">
        <v>1167.73</v>
      </c>
      <c r="N607" s="1" t="s">
        <v>66</v>
      </c>
      <c r="O607" s="1" t="s">
        <v>67</v>
      </c>
      <c r="P607" s="1" t="s">
        <v>68</v>
      </c>
      <c r="Q607">
        <v>3</v>
      </c>
      <c r="R607">
        <v>0.05</v>
      </c>
      <c r="S607" s="1" t="s">
        <v>69</v>
      </c>
      <c r="T607">
        <v>4279.1610000000001</v>
      </c>
      <c r="U607">
        <v>3503.19</v>
      </c>
      <c r="V607">
        <v>775.971</v>
      </c>
      <c r="W607">
        <f>retail_business_table[[#This Row],[discount]]*100</f>
        <v>5</v>
      </c>
    </row>
    <row r="608" spans="1:23" x14ac:dyDescent="0.25">
      <c r="A608" s="1" t="s">
        <v>1153</v>
      </c>
      <c r="B608" s="2">
        <v>45805</v>
      </c>
      <c r="C608" s="1" t="s">
        <v>387</v>
      </c>
      <c r="D608" s="1" t="s">
        <v>62</v>
      </c>
      <c r="E608" s="2">
        <v>22255</v>
      </c>
      <c r="F608" s="1" t="s">
        <v>388</v>
      </c>
      <c r="G608" s="2">
        <v>45465</v>
      </c>
      <c r="H608" s="1" t="s">
        <v>357</v>
      </c>
      <c r="I608" s="1" t="s">
        <v>358</v>
      </c>
      <c r="J608" s="1" t="s">
        <v>28</v>
      </c>
      <c r="K608" s="1" t="s">
        <v>87</v>
      </c>
      <c r="L608">
        <v>270.45</v>
      </c>
      <c r="M608">
        <v>187.6</v>
      </c>
      <c r="N608" s="1" t="s">
        <v>66</v>
      </c>
      <c r="O608" s="1" t="s">
        <v>67</v>
      </c>
      <c r="P608" s="1" t="s">
        <v>68</v>
      </c>
      <c r="Q608">
        <v>3</v>
      </c>
      <c r="R608">
        <v>0.1</v>
      </c>
      <c r="S608" s="1" t="s">
        <v>88</v>
      </c>
      <c r="T608">
        <v>730.21500000000003</v>
      </c>
      <c r="U608">
        <v>562.79999999999995</v>
      </c>
      <c r="V608">
        <v>167.41499999999999</v>
      </c>
      <c r="W608">
        <f>retail_business_table[[#This Row],[discount]]*100</f>
        <v>10</v>
      </c>
    </row>
    <row r="609" spans="1:23" x14ac:dyDescent="0.25">
      <c r="A609" s="1" t="s">
        <v>1154</v>
      </c>
      <c r="B609" s="2">
        <v>45448</v>
      </c>
      <c r="C609" s="1" t="s">
        <v>297</v>
      </c>
      <c r="D609" s="1" t="s">
        <v>62</v>
      </c>
      <c r="E609" s="2">
        <v>27579</v>
      </c>
      <c r="F609" s="1" t="s">
        <v>298</v>
      </c>
      <c r="G609" s="2">
        <v>45571</v>
      </c>
      <c r="H609" s="1" t="s">
        <v>474</v>
      </c>
      <c r="I609" s="1" t="s">
        <v>475</v>
      </c>
      <c r="J609" s="1" t="s">
        <v>28</v>
      </c>
      <c r="K609" s="1" t="s">
        <v>59</v>
      </c>
      <c r="L609">
        <v>337.63</v>
      </c>
      <c r="M609">
        <v>169.03</v>
      </c>
      <c r="N609" s="1" t="s">
        <v>66</v>
      </c>
      <c r="O609" s="1" t="s">
        <v>67</v>
      </c>
      <c r="P609" s="1" t="s">
        <v>68</v>
      </c>
      <c r="Q609">
        <v>1</v>
      </c>
      <c r="R609">
        <v>0.15</v>
      </c>
      <c r="S609" s="1" t="s">
        <v>53</v>
      </c>
      <c r="T609">
        <v>286.9855</v>
      </c>
      <c r="U609">
        <v>169.03</v>
      </c>
      <c r="V609">
        <v>117.9555</v>
      </c>
      <c r="W609">
        <f>retail_business_table[[#This Row],[discount]]*100</f>
        <v>15</v>
      </c>
    </row>
    <row r="610" spans="1:23" x14ac:dyDescent="0.25">
      <c r="A610" s="1" t="s">
        <v>1155</v>
      </c>
      <c r="B610" s="2">
        <v>45194</v>
      </c>
      <c r="C610" s="1" t="s">
        <v>258</v>
      </c>
      <c r="D610" s="1" t="s">
        <v>24</v>
      </c>
      <c r="E610" s="2">
        <v>22243</v>
      </c>
      <c r="F610" s="1" t="s">
        <v>259</v>
      </c>
      <c r="G610" s="2">
        <v>45065</v>
      </c>
      <c r="H610" s="1" t="s">
        <v>241</v>
      </c>
      <c r="I610" s="1" t="s">
        <v>242</v>
      </c>
      <c r="J610" s="1" t="s">
        <v>28</v>
      </c>
      <c r="K610" s="1" t="s">
        <v>125</v>
      </c>
      <c r="L610">
        <v>1286.55</v>
      </c>
      <c r="M610">
        <v>797.54</v>
      </c>
      <c r="N610" s="1" t="s">
        <v>40</v>
      </c>
      <c r="O610" s="1" t="s">
        <v>41</v>
      </c>
      <c r="P610" s="1" t="s">
        <v>42</v>
      </c>
      <c r="Q610">
        <v>2</v>
      </c>
      <c r="R610">
        <v>0.15</v>
      </c>
      <c r="S610" s="1" t="s">
        <v>53</v>
      </c>
      <c r="T610">
        <v>2187.1350000000002</v>
      </c>
      <c r="U610">
        <v>1595.08</v>
      </c>
      <c r="V610">
        <v>592.05499999999995</v>
      </c>
      <c r="W610">
        <f>retail_business_table[[#This Row],[discount]]*100</f>
        <v>15</v>
      </c>
    </row>
    <row r="611" spans="1:23" x14ac:dyDescent="0.25">
      <c r="A611" s="1" t="s">
        <v>1156</v>
      </c>
      <c r="B611" s="2">
        <v>45387</v>
      </c>
      <c r="C611" s="1" t="s">
        <v>586</v>
      </c>
      <c r="D611" s="1" t="s">
        <v>24</v>
      </c>
      <c r="E611" s="2">
        <v>34560</v>
      </c>
      <c r="F611" s="1" t="s">
        <v>587</v>
      </c>
      <c r="G611" s="2">
        <v>45822</v>
      </c>
      <c r="H611" s="1" t="s">
        <v>135</v>
      </c>
      <c r="I611" s="1" t="s">
        <v>136</v>
      </c>
      <c r="J611" s="1" t="s">
        <v>80</v>
      </c>
      <c r="K611" s="1" t="s">
        <v>100</v>
      </c>
      <c r="L611">
        <v>1015.76</v>
      </c>
      <c r="M611">
        <v>584.4</v>
      </c>
      <c r="N611" s="1" t="s">
        <v>30</v>
      </c>
      <c r="O611" s="1" t="s">
        <v>31</v>
      </c>
      <c r="P611" s="1" t="s">
        <v>32</v>
      </c>
      <c r="Q611">
        <v>5</v>
      </c>
      <c r="R611">
        <v>0.15</v>
      </c>
      <c r="S611" s="1" t="s">
        <v>88</v>
      </c>
      <c r="T611">
        <v>4316.9799999999996</v>
      </c>
      <c r="U611">
        <v>2922</v>
      </c>
      <c r="V611">
        <v>1394.98</v>
      </c>
      <c r="W611">
        <f>retail_business_table[[#This Row],[discount]]*100</f>
        <v>15</v>
      </c>
    </row>
    <row r="612" spans="1:23" x14ac:dyDescent="0.25">
      <c r="A612" s="1" t="s">
        <v>1157</v>
      </c>
      <c r="B612" s="2">
        <v>45789</v>
      </c>
      <c r="C612" s="1" t="s">
        <v>819</v>
      </c>
      <c r="D612" s="1" t="s">
        <v>62</v>
      </c>
      <c r="E612" s="2">
        <v>32818</v>
      </c>
      <c r="F612" s="1" t="s">
        <v>820</v>
      </c>
      <c r="G612" s="2">
        <v>44718</v>
      </c>
      <c r="H612" s="1" t="s">
        <v>319</v>
      </c>
      <c r="I612" s="1" t="s">
        <v>320</v>
      </c>
      <c r="J612" s="1" t="s">
        <v>48</v>
      </c>
      <c r="K612" s="1" t="s">
        <v>131</v>
      </c>
      <c r="L612">
        <v>1194.1199999999999</v>
      </c>
      <c r="M612">
        <v>838.95</v>
      </c>
      <c r="N612" s="1" t="s">
        <v>73</v>
      </c>
      <c r="O612" s="1" t="s">
        <v>74</v>
      </c>
      <c r="P612" s="1" t="s">
        <v>52</v>
      </c>
      <c r="Q612">
        <v>2</v>
      </c>
      <c r="R612">
        <v>0.05</v>
      </c>
      <c r="S612" s="1" t="s">
        <v>53</v>
      </c>
      <c r="T612">
        <v>2268.828</v>
      </c>
      <c r="U612">
        <v>1677.9</v>
      </c>
      <c r="V612">
        <v>590.928</v>
      </c>
      <c r="W612">
        <f>retail_business_table[[#This Row],[discount]]*100</f>
        <v>5</v>
      </c>
    </row>
    <row r="613" spans="1:23" x14ac:dyDescent="0.25">
      <c r="A613" s="1" t="s">
        <v>1158</v>
      </c>
      <c r="B613" s="2">
        <v>45408</v>
      </c>
      <c r="C613" s="1" t="s">
        <v>347</v>
      </c>
      <c r="D613" s="1" t="s">
        <v>62</v>
      </c>
      <c r="E613" s="2">
        <v>35931</v>
      </c>
      <c r="F613" s="1" t="s">
        <v>348</v>
      </c>
      <c r="G613" s="2">
        <v>45063</v>
      </c>
      <c r="H613" s="1" t="s">
        <v>37</v>
      </c>
      <c r="I613" s="1" t="s">
        <v>38</v>
      </c>
      <c r="J613" s="1" t="s">
        <v>28</v>
      </c>
      <c r="K613" s="1" t="s">
        <v>39</v>
      </c>
      <c r="L613">
        <v>29.24</v>
      </c>
      <c r="M613">
        <v>15.28</v>
      </c>
      <c r="N613" s="1" t="s">
        <v>66</v>
      </c>
      <c r="O613" s="1" t="s">
        <v>67</v>
      </c>
      <c r="P613" s="1" t="s">
        <v>68</v>
      </c>
      <c r="Q613">
        <v>3</v>
      </c>
      <c r="R613">
        <v>0</v>
      </c>
      <c r="S613" s="1" t="s">
        <v>33</v>
      </c>
      <c r="T613">
        <v>87.72</v>
      </c>
      <c r="U613">
        <v>45.84</v>
      </c>
      <c r="V613">
        <v>41.88</v>
      </c>
      <c r="W613">
        <f>retail_business_table[[#This Row],[discount]]*100</f>
        <v>0</v>
      </c>
    </row>
    <row r="614" spans="1:23" x14ac:dyDescent="0.25">
      <c r="A614" s="1" t="s">
        <v>1159</v>
      </c>
      <c r="B614" s="2">
        <v>45900</v>
      </c>
      <c r="C614" s="1" t="s">
        <v>904</v>
      </c>
      <c r="D614" s="1" t="s">
        <v>24</v>
      </c>
      <c r="E614" s="2">
        <v>26914</v>
      </c>
      <c r="F614" s="1" t="s">
        <v>905</v>
      </c>
      <c r="G614" s="2">
        <v>44266</v>
      </c>
      <c r="H614" s="1" t="s">
        <v>170</v>
      </c>
      <c r="I614" s="1" t="s">
        <v>171</v>
      </c>
      <c r="J614" s="1" t="s">
        <v>28</v>
      </c>
      <c r="K614" s="1" t="s">
        <v>39</v>
      </c>
      <c r="L614">
        <v>1134.8</v>
      </c>
      <c r="M614">
        <v>675.1</v>
      </c>
      <c r="N614" s="1" t="s">
        <v>66</v>
      </c>
      <c r="O614" s="1" t="s">
        <v>67</v>
      </c>
      <c r="P614" s="1" t="s">
        <v>68</v>
      </c>
      <c r="Q614">
        <v>1</v>
      </c>
      <c r="R614">
        <v>0.1</v>
      </c>
      <c r="S614" s="1" t="s">
        <v>69</v>
      </c>
      <c r="T614">
        <v>1021.32</v>
      </c>
      <c r="U614">
        <v>675.1</v>
      </c>
      <c r="V614">
        <v>346.22</v>
      </c>
      <c r="W614">
        <f>retail_business_table[[#This Row],[discount]]*100</f>
        <v>10</v>
      </c>
    </row>
    <row r="615" spans="1:23" x14ac:dyDescent="0.25">
      <c r="A615" s="1" t="s">
        <v>1160</v>
      </c>
      <c r="B615" s="2">
        <v>45867</v>
      </c>
      <c r="C615" s="1" t="s">
        <v>586</v>
      </c>
      <c r="D615" s="1" t="s">
        <v>24</v>
      </c>
      <c r="E615" s="2">
        <v>34560</v>
      </c>
      <c r="F615" s="1" t="s">
        <v>587</v>
      </c>
      <c r="G615" s="2">
        <v>45822</v>
      </c>
      <c r="H615" s="1" t="s">
        <v>246</v>
      </c>
      <c r="I615" s="1" t="s">
        <v>247</v>
      </c>
      <c r="J615" s="1" t="s">
        <v>28</v>
      </c>
      <c r="K615" s="1" t="s">
        <v>39</v>
      </c>
      <c r="L615">
        <v>429.15</v>
      </c>
      <c r="M615">
        <v>258.72000000000003</v>
      </c>
      <c r="N615" s="1" t="s">
        <v>50</v>
      </c>
      <c r="O615" s="1" t="s">
        <v>51</v>
      </c>
      <c r="P615" s="1" t="s">
        <v>52</v>
      </c>
      <c r="Q615">
        <v>1</v>
      </c>
      <c r="R615">
        <v>0</v>
      </c>
      <c r="S615" s="1" t="s">
        <v>33</v>
      </c>
      <c r="T615">
        <v>429.15</v>
      </c>
      <c r="U615">
        <v>258.72000000000003</v>
      </c>
      <c r="V615">
        <v>170.43</v>
      </c>
      <c r="W615">
        <f>retail_business_table[[#This Row],[discount]]*100</f>
        <v>0</v>
      </c>
    </row>
    <row r="616" spans="1:23" x14ac:dyDescent="0.25">
      <c r="A616" s="1" t="s">
        <v>1161</v>
      </c>
      <c r="B616" s="2">
        <v>45350</v>
      </c>
      <c r="C616" s="1" t="s">
        <v>360</v>
      </c>
      <c r="D616" s="1" t="s">
        <v>62</v>
      </c>
      <c r="E616" s="2">
        <v>32240</v>
      </c>
      <c r="F616" s="1" t="s">
        <v>361</v>
      </c>
      <c r="G616" s="2">
        <v>44962</v>
      </c>
      <c r="H616" s="1" t="s">
        <v>140</v>
      </c>
      <c r="I616" s="1" t="s">
        <v>141</v>
      </c>
      <c r="J616" s="1" t="s">
        <v>28</v>
      </c>
      <c r="K616" s="1" t="s">
        <v>125</v>
      </c>
      <c r="L616">
        <v>1798.97</v>
      </c>
      <c r="M616">
        <v>1329.15</v>
      </c>
      <c r="N616" s="1" t="s">
        <v>73</v>
      </c>
      <c r="O616" s="1" t="s">
        <v>74</v>
      </c>
      <c r="P616" s="1" t="s">
        <v>52</v>
      </c>
      <c r="Q616">
        <v>4</v>
      </c>
      <c r="R616">
        <v>0</v>
      </c>
      <c r="S616" s="1" t="s">
        <v>53</v>
      </c>
      <c r="T616">
        <v>7195.88</v>
      </c>
      <c r="U616">
        <v>5316.6</v>
      </c>
      <c r="V616">
        <v>1879.28</v>
      </c>
      <c r="W616">
        <f>retail_business_table[[#This Row],[discount]]*100</f>
        <v>0</v>
      </c>
    </row>
    <row r="617" spans="1:23" x14ac:dyDescent="0.25">
      <c r="A617" s="1" t="s">
        <v>1162</v>
      </c>
      <c r="B617" s="2">
        <v>45667</v>
      </c>
      <c r="C617" s="1" t="s">
        <v>517</v>
      </c>
      <c r="D617" s="1" t="s">
        <v>24</v>
      </c>
      <c r="E617" s="2">
        <v>25414</v>
      </c>
      <c r="F617" s="1" t="s">
        <v>518</v>
      </c>
      <c r="G617" s="2">
        <v>44835</v>
      </c>
      <c r="H617" s="1" t="s">
        <v>165</v>
      </c>
      <c r="I617" s="1" t="s">
        <v>166</v>
      </c>
      <c r="J617" s="1" t="s">
        <v>28</v>
      </c>
      <c r="K617" s="1" t="s">
        <v>59</v>
      </c>
      <c r="L617">
        <v>1878.47</v>
      </c>
      <c r="M617">
        <v>1014.91</v>
      </c>
      <c r="N617" s="1" t="s">
        <v>50</v>
      </c>
      <c r="O617" s="1" t="s">
        <v>51</v>
      </c>
      <c r="P617" s="1" t="s">
        <v>52</v>
      </c>
      <c r="Q617">
        <v>5</v>
      </c>
      <c r="R617">
        <v>0.15</v>
      </c>
      <c r="S617" s="1" t="s">
        <v>69</v>
      </c>
      <c r="T617">
        <v>7983.4975000000004</v>
      </c>
      <c r="U617">
        <v>5074.55</v>
      </c>
      <c r="V617">
        <v>2908.9475000000002</v>
      </c>
      <c r="W617">
        <f>retail_business_table[[#This Row],[discount]]*100</f>
        <v>15</v>
      </c>
    </row>
    <row r="618" spans="1:23" x14ac:dyDescent="0.25">
      <c r="A618" s="1" t="s">
        <v>1163</v>
      </c>
      <c r="B618" s="2">
        <v>45314</v>
      </c>
      <c r="C618" s="1" t="s">
        <v>317</v>
      </c>
      <c r="D618" s="1" t="s">
        <v>24</v>
      </c>
      <c r="E618" s="2">
        <v>27205</v>
      </c>
      <c r="F618" s="1" t="s">
        <v>318</v>
      </c>
      <c r="G618" s="2">
        <v>44509</v>
      </c>
      <c r="H618" s="1" t="s">
        <v>151</v>
      </c>
      <c r="I618" s="1" t="s">
        <v>152</v>
      </c>
      <c r="J618" s="1" t="s">
        <v>48</v>
      </c>
      <c r="K618" s="1" t="s">
        <v>153</v>
      </c>
      <c r="L618">
        <v>1474.12</v>
      </c>
      <c r="M618">
        <v>764.02</v>
      </c>
      <c r="N618" s="1" t="s">
        <v>66</v>
      </c>
      <c r="O618" s="1" t="s">
        <v>67</v>
      </c>
      <c r="P618" s="1" t="s">
        <v>68</v>
      </c>
      <c r="Q618">
        <v>3</v>
      </c>
      <c r="R618">
        <v>0.05</v>
      </c>
      <c r="S618" s="1" t="s">
        <v>69</v>
      </c>
      <c r="T618">
        <v>4201.2420000000002</v>
      </c>
      <c r="U618">
        <v>2292.06</v>
      </c>
      <c r="V618">
        <v>1909.182</v>
      </c>
      <c r="W618">
        <f>retail_business_table[[#This Row],[discount]]*100</f>
        <v>5</v>
      </c>
    </row>
    <row r="619" spans="1:23" x14ac:dyDescent="0.25">
      <c r="A619" s="1" t="s">
        <v>1164</v>
      </c>
      <c r="B619" s="2">
        <v>45877</v>
      </c>
      <c r="C619" s="1" t="s">
        <v>1020</v>
      </c>
      <c r="D619" s="1" t="s">
        <v>24</v>
      </c>
      <c r="E619" s="2">
        <v>25566</v>
      </c>
      <c r="F619" s="1" t="s">
        <v>1021</v>
      </c>
      <c r="G619" s="2">
        <v>45113</v>
      </c>
      <c r="H619" s="1" t="s">
        <v>64</v>
      </c>
      <c r="I619" s="1" t="s">
        <v>65</v>
      </c>
      <c r="J619" s="1" t="s">
        <v>28</v>
      </c>
      <c r="K619" s="1" t="s">
        <v>39</v>
      </c>
      <c r="L619">
        <v>1501.46</v>
      </c>
      <c r="M619">
        <v>1167.73</v>
      </c>
      <c r="N619" s="1" t="s">
        <v>73</v>
      </c>
      <c r="O619" s="1" t="s">
        <v>74</v>
      </c>
      <c r="P619" s="1" t="s">
        <v>52</v>
      </c>
      <c r="Q619">
        <v>5</v>
      </c>
      <c r="R619">
        <v>0.1</v>
      </c>
      <c r="S619" s="1" t="s">
        <v>33</v>
      </c>
      <c r="T619">
        <v>6756.57</v>
      </c>
      <c r="U619">
        <v>5838.65</v>
      </c>
      <c r="V619">
        <v>917.92</v>
      </c>
      <c r="W619">
        <f>retail_business_table[[#This Row],[discount]]*100</f>
        <v>10</v>
      </c>
    </row>
    <row r="620" spans="1:23" x14ac:dyDescent="0.25">
      <c r="A620" s="1" t="s">
        <v>1165</v>
      </c>
      <c r="B620" s="2">
        <v>45475</v>
      </c>
      <c r="C620" s="1" t="s">
        <v>743</v>
      </c>
      <c r="D620" s="1" t="s">
        <v>62</v>
      </c>
      <c r="E620" s="2">
        <v>37614</v>
      </c>
      <c r="F620" s="1" t="s">
        <v>744</v>
      </c>
      <c r="G620" s="2">
        <v>44855</v>
      </c>
      <c r="H620" s="1" t="s">
        <v>412</v>
      </c>
      <c r="I620" s="1" t="s">
        <v>413</v>
      </c>
      <c r="J620" s="1" t="s">
        <v>48</v>
      </c>
      <c r="K620" s="1" t="s">
        <v>147</v>
      </c>
      <c r="L620">
        <v>1246.1099999999999</v>
      </c>
      <c r="M620">
        <v>833.52</v>
      </c>
      <c r="N620" s="1" t="s">
        <v>50</v>
      </c>
      <c r="O620" s="1" t="s">
        <v>51</v>
      </c>
      <c r="P620" s="1" t="s">
        <v>52</v>
      </c>
      <c r="Q620">
        <v>1</v>
      </c>
      <c r="R620">
        <v>0</v>
      </c>
      <c r="S620" s="1" t="s">
        <v>53</v>
      </c>
      <c r="T620">
        <v>1246.1099999999999</v>
      </c>
      <c r="U620">
        <v>833.52</v>
      </c>
      <c r="V620">
        <v>412.59</v>
      </c>
      <c r="W620">
        <f>retail_business_table[[#This Row],[discount]]*100</f>
        <v>0</v>
      </c>
    </row>
    <row r="621" spans="1:23" x14ac:dyDescent="0.25">
      <c r="A621" s="1" t="s">
        <v>1166</v>
      </c>
      <c r="B621" s="2">
        <v>45525</v>
      </c>
      <c r="C621" s="1" t="s">
        <v>472</v>
      </c>
      <c r="D621" s="1" t="s">
        <v>62</v>
      </c>
      <c r="E621" s="2">
        <v>24506</v>
      </c>
      <c r="F621" s="1" t="s">
        <v>473</v>
      </c>
      <c r="G621" s="2">
        <v>45066</v>
      </c>
      <c r="H621" s="1" t="s">
        <v>118</v>
      </c>
      <c r="I621" s="1" t="s">
        <v>119</v>
      </c>
      <c r="J621" s="1" t="s">
        <v>48</v>
      </c>
      <c r="K621" s="1" t="s">
        <v>94</v>
      </c>
      <c r="L621">
        <v>428.05</v>
      </c>
      <c r="M621">
        <v>246.07</v>
      </c>
      <c r="N621" s="1" t="s">
        <v>73</v>
      </c>
      <c r="O621" s="1" t="s">
        <v>74</v>
      </c>
      <c r="P621" s="1" t="s">
        <v>52</v>
      </c>
      <c r="Q621">
        <v>4</v>
      </c>
      <c r="R621">
        <v>0.05</v>
      </c>
      <c r="S621" s="1" t="s">
        <v>88</v>
      </c>
      <c r="T621">
        <v>1626.59</v>
      </c>
      <c r="U621">
        <v>984.28</v>
      </c>
      <c r="V621">
        <v>642.30999999999995</v>
      </c>
      <c r="W621">
        <f>retail_business_table[[#This Row],[discount]]*100</f>
        <v>5</v>
      </c>
    </row>
    <row r="622" spans="1:23" x14ac:dyDescent="0.25">
      <c r="A622" s="1" t="s">
        <v>1167</v>
      </c>
      <c r="B622" s="2">
        <v>45531</v>
      </c>
      <c r="C622" s="1" t="s">
        <v>255</v>
      </c>
      <c r="D622" s="1" t="s">
        <v>24</v>
      </c>
      <c r="E622" s="2">
        <v>28594</v>
      </c>
      <c r="F622" s="1" t="s">
        <v>256</v>
      </c>
      <c r="G622" s="2">
        <v>44617</v>
      </c>
      <c r="H622" s="1" t="s">
        <v>328</v>
      </c>
      <c r="I622" s="1" t="s">
        <v>329</v>
      </c>
      <c r="J622" s="1" t="s">
        <v>48</v>
      </c>
      <c r="K622" s="1" t="s">
        <v>147</v>
      </c>
      <c r="L622">
        <v>1745.61</v>
      </c>
      <c r="M622">
        <v>1322.44</v>
      </c>
      <c r="N622" s="1" t="s">
        <v>66</v>
      </c>
      <c r="O622" s="1" t="s">
        <v>67</v>
      </c>
      <c r="P622" s="1" t="s">
        <v>68</v>
      </c>
      <c r="Q622">
        <v>4</v>
      </c>
      <c r="R622">
        <v>0</v>
      </c>
      <c r="S622" s="1" t="s">
        <v>33</v>
      </c>
      <c r="T622">
        <v>6982.44</v>
      </c>
      <c r="U622">
        <v>5289.76</v>
      </c>
      <c r="V622">
        <v>1692.68</v>
      </c>
      <c r="W622">
        <f>retail_business_table[[#This Row],[discount]]*100</f>
        <v>0</v>
      </c>
    </row>
    <row r="623" spans="1:23" x14ac:dyDescent="0.25">
      <c r="A623" s="1" t="s">
        <v>1168</v>
      </c>
      <c r="B623" s="2">
        <v>45357</v>
      </c>
      <c r="C623" s="1" t="s">
        <v>290</v>
      </c>
      <c r="D623" s="1" t="s">
        <v>62</v>
      </c>
      <c r="E623" s="2">
        <v>30807</v>
      </c>
      <c r="F623" s="1" t="s">
        <v>291</v>
      </c>
      <c r="G623" s="2">
        <v>45889</v>
      </c>
      <c r="H623" s="1" t="s">
        <v>123</v>
      </c>
      <c r="I623" s="1" t="s">
        <v>124</v>
      </c>
      <c r="J623" s="1" t="s">
        <v>28</v>
      </c>
      <c r="K623" s="1" t="s">
        <v>125</v>
      </c>
      <c r="L623">
        <v>1858.75</v>
      </c>
      <c r="M623">
        <v>1451.16</v>
      </c>
      <c r="N623" s="1" t="s">
        <v>73</v>
      </c>
      <c r="O623" s="1" t="s">
        <v>74</v>
      </c>
      <c r="P623" s="1" t="s">
        <v>52</v>
      </c>
      <c r="Q623">
        <v>4</v>
      </c>
      <c r="R623">
        <v>0.05</v>
      </c>
      <c r="S623" s="1" t="s">
        <v>88</v>
      </c>
      <c r="T623">
        <v>7063.25</v>
      </c>
      <c r="U623">
        <v>5804.64</v>
      </c>
      <c r="V623">
        <v>1258.6099999999999</v>
      </c>
      <c r="W623">
        <f>retail_business_table[[#This Row],[discount]]*100</f>
        <v>5</v>
      </c>
    </row>
    <row r="624" spans="1:23" x14ac:dyDescent="0.25">
      <c r="A624" s="1" t="s">
        <v>1169</v>
      </c>
      <c r="B624" s="2">
        <v>45728</v>
      </c>
      <c r="C624" s="1" t="s">
        <v>734</v>
      </c>
      <c r="D624" s="1" t="s">
        <v>24</v>
      </c>
      <c r="E624" s="2">
        <v>31058</v>
      </c>
      <c r="F624" s="1" t="s">
        <v>735</v>
      </c>
      <c r="G624" s="2">
        <v>44482</v>
      </c>
      <c r="H624" s="1" t="s">
        <v>188</v>
      </c>
      <c r="I624" s="1" t="s">
        <v>189</v>
      </c>
      <c r="J624" s="1" t="s">
        <v>28</v>
      </c>
      <c r="K624" s="1" t="s">
        <v>125</v>
      </c>
      <c r="L624">
        <v>323.92</v>
      </c>
      <c r="M624">
        <v>242.98</v>
      </c>
      <c r="N624" s="1" t="s">
        <v>50</v>
      </c>
      <c r="O624" s="1" t="s">
        <v>51</v>
      </c>
      <c r="P624" s="1" t="s">
        <v>52</v>
      </c>
      <c r="Q624">
        <v>2</v>
      </c>
      <c r="R624">
        <v>0.1</v>
      </c>
      <c r="S624" s="1" t="s">
        <v>88</v>
      </c>
      <c r="T624">
        <v>583.05600000000004</v>
      </c>
      <c r="U624">
        <v>485.96</v>
      </c>
      <c r="V624">
        <v>97.096000000000004</v>
      </c>
      <c r="W624">
        <f>retail_business_table[[#This Row],[discount]]*100</f>
        <v>10</v>
      </c>
    </row>
    <row r="625" spans="1:23" x14ac:dyDescent="0.25">
      <c r="A625" s="1" t="s">
        <v>1170</v>
      </c>
      <c r="B625" s="2">
        <v>45556</v>
      </c>
      <c r="C625" s="1" t="s">
        <v>802</v>
      </c>
      <c r="D625" s="1" t="s">
        <v>24</v>
      </c>
      <c r="E625" s="2">
        <v>22556</v>
      </c>
      <c r="F625" s="1" t="s">
        <v>803</v>
      </c>
      <c r="G625" s="2">
        <v>45467</v>
      </c>
      <c r="H625" s="1" t="s">
        <v>188</v>
      </c>
      <c r="I625" s="1" t="s">
        <v>189</v>
      </c>
      <c r="J625" s="1" t="s">
        <v>28</v>
      </c>
      <c r="K625" s="1" t="s">
        <v>125</v>
      </c>
      <c r="L625">
        <v>323.92</v>
      </c>
      <c r="M625">
        <v>242.98</v>
      </c>
      <c r="N625" s="1" t="s">
        <v>66</v>
      </c>
      <c r="O625" s="1" t="s">
        <v>67</v>
      </c>
      <c r="P625" s="1" t="s">
        <v>68</v>
      </c>
      <c r="Q625">
        <v>3</v>
      </c>
      <c r="R625">
        <v>0.15</v>
      </c>
      <c r="S625" s="1" t="s">
        <v>53</v>
      </c>
      <c r="T625">
        <v>825.99599999999998</v>
      </c>
      <c r="U625">
        <v>728.94</v>
      </c>
      <c r="V625">
        <v>97.055999999999997</v>
      </c>
      <c r="W625">
        <f>retail_business_table[[#This Row],[discount]]*100</f>
        <v>15</v>
      </c>
    </row>
    <row r="626" spans="1:23" x14ac:dyDescent="0.25">
      <c r="A626" s="1" t="s">
        <v>1171</v>
      </c>
      <c r="B626" s="2">
        <v>45267</v>
      </c>
      <c r="C626" s="1" t="s">
        <v>1013</v>
      </c>
      <c r="D626" s="1" t="s">
        <v>24</v>
      </c>
      <c r="E626" s="2">
        <v>29315</v>
      </c>
      <c r="F626" s="1" t="s">
        <v>1014</v>
      </c>
      <c r="G626" s="2">
        <v>45654</v>
      </c>
      <c r="H626" s="1" t="s">
        <v>377</v>
      </c>
      <c r="I626" s="1" t="s">
        <v>378</v>
      </c>
      <c r="J626" s="1" t="s">
        <v>28</v>
      </c>
      <c r="K626" s="1" t="s">
        <v>59</v>
      </c>
      <c r="L626">
        <v>366.93</v>
      </c>
      <c r="M626">
        <v>285.23</v>
      </c>
      <c r="N626" s="1" t="s">
        <v>30</v>
      </c>
      <c r="O626" s="1" t="s">
        <v>31</v>
      </c>
      <c r="P626" s="1" t="s">
        <v>32</v>
      </c>
      <c r="Q626">
        <v>1</v>
      </c>
      <c r="R626">
        <v>0.15</v>
      </c>
      <c r="S626" s="1" t="s">
        <v>69</v>
      </c>
      <c r="T626">
        <v>311.89049999999997</v>
      </c>
      <c r="U626">
        <v>285.23</v>
      </c>
      <c r="V626">
        <v>26.660499999999999</v>
      </c>
      <c r="W626">
        <f>retail_business_table[[#This Row],[discount]]*100</f>
        <v>15</v>
      </c>
    </row>
    <row r="627" spans="1:23" x14ac:dyDescent="0.25">
      <c r="A627" s="1" t="s">
        <v>1172</v>
      </c>
      <c r="B627" s="2">
        <v>45247</v>
      </c>
      <c r="C627" s="1" t="s">
        <v>514</v>
      </c>
      <c r="D627" s="1" t="s">
        <v>24</v>
      </c>
      <c r="E627" s="2">
        <v>30183</v>
      </c>
      <c r="F627" s="1" t="s">
        <v>515</v>
      </c>
      <c r="G627" s="2">
        <v>44184</v>
      </c>
      <c r="H627" s="1" t="s">
        <v>188</v>
      </c>
      <c r="I627" s="1" t="s">
        <v>189</v>
      </c>
      <c r="J627" s="1" t="s">
        <v>28</v>
      </c>
      <c r="K627" s="1" t="s">
        <v>125</v>
      </c>
      <c r="L627">
        <v>323.92</v>
      </c>
      <c r="M627">
        <v>242.98</v>
      </c>
      <c r="N627" s="1" t="s">
        <v>40</v>
      </c>
      <c r="O627" s="1" t="s">
        <v>41</v>
      </c>
      <c r="P627" s="1" t="s">
        <v>42</v>
      </c>
      <c r="Q627">
        <v>3</v>
      </c>
      <c r="R627">
        <v>0.05</v>
      </c>
      <c r="S627" s="1" t="s">
        <v>53</v>
      </c>
      <c r="T627">
        <v>923.17200000000003</v>
      </c>
      <c r="U627">
        <v>728.94</v>
      </c>
      <c r="V627">
        <v>194.232</v>
      </c>
      <c r="W627">
        <f>retail_business_table[[#This Row],[discount]]*100</f>
        <v>5</v>
      </c>
    </row>
    <row r="628" spans="1:23" x14ac:dyDescent="0.25">
      <c r="A628" s="1" t="s">
        <v>1173</v>
      </c>
      <c r="B628" s="2">
        <v>45832</v>
      </c>
      <c r="C628" s="1" t="s">
        <v>310</v>
      </c>
      <c r="D628" s="1" t="s">
        <v>24</v>
      </c>
      <c r="E628" s="2">
        <v>32850</v>
      </c>
      <c r="F628" s="1" t="s">
        <v>311</v>
      </c>
      <c r="G628" s="2">
        <v>44393</v>
      </c>
      <c r="H628" s="1" t="s">
        <v>123</v>
      </c>
      <c r="I628" s="1" t="s">
        <v>124</v>
      </c>
      <c r="J628" s="1" t="s">
        <v>28</v>
      </c>
      <c r="K628" s="1" t="s">
        <v>125</v>
      </c>
      <c r="L628">
        <v>1858.75</v>
      </c>
      <c r="M628">
        <v>1451.16</v>
      </c>
      <c r="N628" s="1" t="s">
        <v>30</v>
      </c>
      <c r="O628" s="1" t="s">
        <v>31</v>
      </c>
      <c r="P628" s="1" t="s">
        <v>32</v>
      </c>
      <c r="Q628">
        <v>4</v>
      </c>
      <c r="R628">
        <v>0.15</v>
      </c>
      <c r="S628" s="1" t="s">
        <v>33</v>
      </c>
      <c r="T628">
        <v>6319.75</v>
      </c>
      <c r="U628">
        <v>5804.64</v>
      </c>
      <c r="V628">
        <v>515.11</v>
      </c>
      <c r="W628">
        <f>retail_business_table[[#This Row],[discount]]*100</f>
        <v>15</v>
      </c>
    </row>
    <row r="629" spans="1:23" x14ac:dyDescent="0.25">
      <c r="A629" s="1" t="s">
        <v>1174</v>
      </c>
      <c r="B629" s="2">
        <v>45572</v>
      </c>
      <c r="C629" s="1" t="s">
        <v>215</v>
      </c>
      <c r="D629" s="1" t="s">
        <v>24</v>
      </c>
      <c r="E629" s="2">
        <v>38555</v>
      </c>
      <c r="F629" s="1" t="s">
        <v>216</v>
      </c>
      <c r="G629" s="2">
        <v>44145</v>
      </c>
      <c r="H629" s="1" t="s">
        <v>228</v>
      </c>
      <c r="I629" s="1" t="s">
        <v>229</v>
      </c>
      <c r="J629" s="1" t="s">
        <v>48</v>
      </c>
      <c r="K629" s="1" t="s">
        <v>49</v>
      </c>
      <c r="L629">
        <v>1635.01</v>
      </c>
      <c r="M629">
        <v>1043.29</v>
      </c>
      <c r="N629" s="1" t="s">
        <v>30</v>
      </c>
      <c r="O629" s="1" t="s">
        <v>31</v>
      </c>
      <c r="P629" s="1" t="s">
        <v>32</v>
      </c>
      <c r="Q629">
        <v>5</v>
      </c>
      <c r="R629">
        <v>0</v>
      </c>
      <c r="S629" s="1" t="s">
        <v>69</v>
      </c>
      <c r="T629">
        <v>8175.05</v>
      </c>
      <c r="U629">
        <v>5216.45</v>
      </c>
      <c r="V629">
        <v>2958.6</v>
      </c>
      <c r="W629">
        <f>retail_business_table[[#This Row],[discount]]*100</f>
        <v>0</v>
      </c>
    </row>
    <row r="630" spans="1:23" x14ac:dyDescent="0.25">
      <c r="A630" s="1" t="s">
        <v>1175</v>
      </c>
      <c r="B630" s="2">
        <v>45679</v>
      </c>
      <c r="C630" s="1" t="s">
        <v>90</v>
      </c>
      <c r="D630" s="1" t="s">
        <v>62</v>
      </c>
      <c r="E630" s="2">
        <v>25513</v>
      </c>
      <c r="F630" s="1" t="s">
        <v>91</v>
      </c>
      <c r="G630" s="2">
        <v>44173</v>
      </c>
      <c r="H630" s="1" t="s">
        <v>352</v>
      </c>
      <c r="I630" s="1" t="s">
        <v>353</v>
      </c>
      <c r="J630" s="1" t="s">
        <v>80</v>
      </c>
      <c r="K630" s="1" t="s">
        <v>81</v>
      </c>
      <c r="L630">
        <v>1095.72</v>
      </c>
      <c r="M630">
        <v>822.2</v>
      </c>
      <c r="N630" s="1" t="s">
        <v>66</v>
      </c>
      <c r="O630" s="1" t="s">
        <v>67</v>
      </c>
      <c r="P630" s="1" t="s">
        <v>68</v>
      </c>
      <c r="Q630">
        <v>1</v>
      </c>
      <c r="R630">
        <v>0.1</v>
      </c>
      <c r="S630" s="1" t="s">
        <v>53</v>
      </c>
      <c r="T630">
        <v>986.14800000000002</v>
      </c>
      <c r="U630">
        <v>822.2</v>
      </c>
      <c r="V630">
        <v>163.94800000000001</v>
      </c>
      <c r="W630">
        <f>retail_business_table[[#This Row],[discount]]*100</f>
        <v>10</v>
      </c>
    </row>
    <row r="631" spans="1:23" x14ac:dyDescent="0.25">
      <c r="A631" s="1" t="s">
        <v>1176</v>
      </c>
      <c r="B631" s="2">
        <v>45355</v>
      </c>
      <c r="C631" s="1" t="s">
        <v>127</v>
      </c>
      <c r="D631" s="1" t="s">
        <v>24</v>
      </c>
      <c r="E631" s="2">
        <v>36771</v>
      </c>
      <c r="F631" s="1" t="s">
        <v>128</v>
      </c>
      <c r="G631" s="2">
        <v>44778</v>
      </c>
      <c r="H631" s="1" t="s">
        <v>157</v>
      </c>
      <c r="I631" s="1" t="s">
        <v>158</v>
      </c>
      <c r="J631" s="1" t="s">
        <v>48</v>
      </c>
      <c r="K631" s="1" t="s">
        <v>131</v>
      </c>
      <c r="L631">
        <v>1079.8900000000001</v>
      </c>
      <c r="M631">
        <v>703.83</v>
      </c>
      <c r="N631" s="1" t="s">
        <v>73</v>
      </c>
      <c r="O631" s="1" t="s">
        <v>74</v>
      </c>
      <c r="P631" s="1" t="s">
        <v>52</v>
      </c>
      <c r="Q631">
        <v>2</v>
      </c>
      <c r="R631">
        <v>0</v>
      </c>
      <c r="S631" s="1" t="s">
        <v>53</v>
      </c>
      <c r="T631">
        <v>2159.7800000000002</v>
      </c>
      <c r="U631">
        <v>1407.66</v>
      </c>
      <c r="V631">
        <v>752.12</v>
      </c>
      <c r="W631">
        <f>retail_business_table[[#This Row],[discount]]*100</f>
        <v>0</v>
      </c>
    </row>
    <row r="632" spans="1:23" x14ac:dyDescent="0.25">
      <c r="A632" s="1" t="s">
        <v>1177</v>
      </c>
      <c r="B632" s="2">
        <v>45242</v>
      </c>
      <c r="C632" s="1" t="s">
        <v>860</v>
      </c>
      <c r="D632" s="1" t="s">
        <v>62</v>
      </c>
      <c r="E632" s="2">
        <v>31076</v>
      </c>
      <c r="F632" s="1" t="s">
        <v>861</v>
      </c>
      <c r="G632" s="2">
        <v>45799</v>
      </c>
      <c r="H632" s="1" t="s">
        <v>541</v>
      </c>
      <c r="I632" s="1" t="s">
        <v>542</v>
      </c>
      <c r="J632" s="1" t="s">
        <v>28</v>
      </c>
      <c r="K632" s="1" t="s">
        <v>59</v>
      </c>
      <c r="L632">
        <v>109.78</v>
      </c>
      <c r="M632">
        <v>70.59</v>
      </c>
      <c r="N632" s="1" t="s">
        <v>40</v>
      </c>
      <c r="O632" s="1" t="s">
        <v>41</v>
      </c>
      <c r="P632" s="1" t="s">
        <v>42</v>
      </c>
      <c r="Q632">
        <v>5</v>
      </c>
      <c r="R632">
        <v>0.15</v>
      </c>
      <c r="S632" s="1" t="s">
        <v>69</v>
      </c>
      <c r="T632">
        <v>466.565</v>
      </c>
      <c r="U632">
        <v>352.95</v>
      </c>
      <c r="V632">
        <v>113.61499999999999</v>
      </c>
      <c r="W632">
        <f>retail_business_table[[#This Row],[discount]]*100</f>
        <v>15</v>
      </c>
    </row>
    <row r="633" spans="1:23" x14ac:dyDescent="0.25">
      <c r="A633" s="1" t="s">
        <v>1178</v>
      </c>
      <c r="B633" s="2">
        <v>45534</v>
      </c>
      <c r="C633" s="1" t="s">
        <v>802</v>
      </c>
      <c r="D633" s="1" t="s">
        <v>24</v>
      </c>
      <c r="E633" s="2">
        <v>22556</v>
      </c>
      <c r="F633" s="1" t="s">
        <v>803</v>
      </c>
      <c r="G633" s="2">
        <v>45467</v>
      </c>
      <c r="H633" s="1" t="s">
        <v>352</v>
      </c>
      <c r="I633" s="1" t="s">
        <v>353</v>
      </c>
      <c r="J633" s="1" t="s">
        <v>80</v>
      </c>
      <c r="K633" s="1" t="s">
        <v>81</v>
      </c>
      <c r="L633">
        <v>1095.72</v>
      </c>
      <c r="M633">
        <v>822.2</v>
      </c>
      <c r="N633" s="1" t="s">
        <v>30</v>
      </c>
      <c r="O633" s="1" t="s">
        <v>31</v>
      </c>
      <c r="P633" s="1" t="s">
        <v>32</v>
      </c>
      <c r="Q633">
        <v>1</v>
      </c>
      <c r="R633">
        <v>0.15</v>
      </c>
      <c r="S633" s="1" t="s">
        <v>88</v>
      </c>
      <c r="T633">
        <v>931.36199999999997</v>
      </c>
      <c r="U633">
        <v>822.2</v>
      </c>
      <c r="V633">
        <v>109.16200000000001</v>
      </c>
      <c r="W633">
        <f>retail_business_table[[#This Row],[discount]]*100</f>
        <v>15</v>
      </c>
    </row>
    <row r="634" spans="1:23" x14ac:dyDescent="0.25">
      <c r="A634" s="1" t="s">
        <v>1179</v>
      </c>
      <c r="B634" s="2">
        <v>45854</v>
      </c>
      <c r="C634" s="1" t="s">
        <v>923</v>
      </c>
      <c r="D634" s="1" t="s">
        <v>24</v>
      </c>
      <c r="E634" s="2">
        <v>21466</v>
      </c>
      <c r="F634" s="1" t="s">
        <v>924</v>
      </c>
      <c r="G634" s="2">
        <v>45636</v>
      </c>
      <c r="H634" s="1" t="s">
        <v>319</v>
      </c>
      <c r="I634" s="1" t="s">
        <v>320</v>
      </c>
      <c r="J634" s="1" t="s">
        <v>48</v>
      </c>
      <c r="K634" s="1" t="s">
        <v>131</v>
      </c>
      <c r="L634">
        <v>1194.1199999999999</v>
      </c>
      <c r="M634">
        <v>838.95</v>
      </c>
      <c r="N634" s="1" t="s">
        <v>73</v>
      </c>
      <c r="O634" s="1" t="s">
        <v>74</v>
      </c>
      <c r="P634" s="1" t="s">
        <v>52</v>
      </c>
      <c r="Q634">
        <v>5</v>
      </c>
      <c r="R634">
        <v>0.05</v>
      </c>
      <c r="S634" s="1" t="s">
        <v>88</v>
      </c>
      <c r="T634">
        <v>5672.07</v>
      </c>
      <c r="U634">
        <v>4194.75</v>
      </c>
      <c r="V634">
        <v>1477.32</v>
      </c>
      <c r="W634">
        <f>retail_business_table[[#This Row],[discount]]*100</f>
        <v>5</v>
      </c>
    </row>
    <row r="635" spans="1:23" x14ac:dyDescent="0.25">
      <c r="A635" s="1" t="s">
        <v>1180</v>
      </c>
      <c r="B635" s="2">
        <v>45650</v>
      </c>
      <c r="C635" s="1" t="s">
        <v>127</v>
      </c>
      <c r="D635" s="1" t="s">
        <v>24</v>
      </c>
      <c r="E635" s="2">
        <v>36771</v>
      </c>
      <c r="F635" s="1" t="s">
        <v>128</v>
      </c>
      <c r="G635" s="2">
        <v>44778</v>
      </c>
      <c r="H635" s="1" t="s">
        <v>113</v>
      </c>
      <c r="I635" s="1" t="s">
        <v>114</v>
      </c>
      <c r="J635" s="1" t="s">
        <v>28</v>
      </c>
      <c r="K635" s="1" t="s">
        <v>87</v>
      </c>
      <c r="L635">
        <v>1216.3599999999999</v>
      </c>
      <c r="M635">
        <v>794.8</v>
      </c>
      <c r="N635" s="1" t="s">
        <v>40</v>
      </c>
      <c r="O635" s="1" t="s">
        <v>41</v>
      </c>
      <c r="P635" s="1" t="s">
        <v>42</v>
      </c>
      <c r="Q635">
        <v>2</v>
      </c>
      <c r="R635">
        <v>0.05</v>
      </c>
      <c r="S635" s="1" t="s">
        <v>69</v>
      </c>
      <c r="T635">
        <v>2311.0839999999998</v>
      </c>
      <c r="U635">
        <v>1589.6</v>
      </c>
      <c r="V635">
        <v>721.48400000000004</v>
      </c>
      <c r="W635">
        <f>retail_business_table[[#This Row],[discount]]*100</f>
        <v>5</v>
      </c>
    </row>
    <row r="636" spans="1:23" x14ac:dyDescent="0.25">
      <c r="A636" s="1" t="s">
        <v>1181</v>
      </c>
      <c r="B636" s="2">
        <v>45309</v>
      </c>
      <c r="C636" s="1" t="s">
        <v>300</v>
      </c>
      <c r="D636" s="1" t="s">
        <v>24</v>
      </c>
      <c r="E636" s="2">
        <v>25009</v>
      </c>
      <c r="F636" s="1" t="s">
        <v>301</v>
      </c>
      <c r="G636" s="2">
        <v>44798</v>
      </c>
      <c r="H636" s="1" t="s">
        <v>241</v>
      </c>
      <c r="I636" s="1" t="s">
        <v>242</v>
      </c>
      <c r="J636" s="1" t="s">
        <v>28</v>
      </c>
      <c r="K636" s="1" t="s">
        <v>125</v>
      </c>
      <c r="L636">
        <v>1286.55</v>
      </c>
      <c r="M636">
        <v>797.54</v>
      </c>
      <c r="N636" s="1" t="s">
        <v>50</v>
      </c>
      <c r="O636" s="1" t="s">
        <v>51</v>
      </c>
      <c r="P636" s="1" t="s">
        <v>52</v>
      </c>
      <c r="Q636">
        <v>1</v>
      </c>
      <c r="R636">
        <v>0.15</v>
      </c>
      <c r="S636" s="1" t="s">
        <v>88</v>
      </c>
      <c r="T636">
        <v>1093.5675000000001</v>
      </c>
      <c r="U636">
        <v>797.54</v>
      </c>
      <c r="V636">
        <v>296.02749999999997</v>
      </c>
      <c r="W636">
        <f>retail_business_table[[#This Row],[discount]]*100</f>
        <v>15</v>
      </c>
    </row>
    <row r="637" spans="1:23" x14ac:dyDescent="0.25">
      <c r="A637" s="1" t="s">
        <v>1182</v>
      </c>
      <c r="B637" s="2">
        <v>45643</v>
      </c>
      <c r="C637" s="1" t="s">
        <v>740</v>
      </c>
      <c r="D637" s="1" t="s">
        <v>24</v>
      </c>
      <c r="E637" s="2">
        <v>35802</v>
      </c>
      <c r="F637" s="1" t="s">
        <v>741</v>
      </c>
      <c r="G637" s="2">
        <v>44252</v>
      </c>
      <c r="H637" s="1" t="s">
        <v>145</v>
      </c>
      <c r="I637" s="1" t="s">
        <v>146</v>
      </c>
      <c r="J637" s="1" t="s">
        <v>48</v>
      </c>
      <c r="K637" s="1" t="s">
        <v>147</v>
      </c>
      <c r="L637">
        <v>248.57</v>
      </c>
      <c r="M637">
        <v>190.67</v>
      </c>
      <c r="N637" s="1" t="s">
        <v>40</v>
      </c>
      <c r="O637" s="1" t="s">
        <v>41</v>
      </c>
      <c r="P637" s="1" t="s">
        <v>42</v>
      </c>
      <c r="Q637">
        <v>2</v>
      </c>
      <c r="R637">
        <v>0.05</v>
      </c>
      <c r="S637" s="1" t="s">
        <v>33</v>
      </c>
      <c r="T637">
        <v>472.28300000000002</v>
      </c>
      <c r="U637">
        <v>381.34</v>
      </c>
      <c r="V637">
        <v>90.942999999999998</v>
      </c>
      <c r="W637">
        <f>retail_business_table[[#This Row],[discount]]*100</f>
        <v>5</v>
      </c>
    </row>
    <row r="638" spans="1:23" x14ac:dyDescent="0.25">
      <c r="A638" s="1" t="s">
        <v>1183</v>
      </c>
      <c r="B638" s="2">
        <v>45179</v>
      </c>
      <c r="C638" s="1" t="s">
        <v>992</v>
      </c>
      <c r="D638" s="1" t="s">
        <v>24</v>
      </c>
      <c r="E638" s="2">
        <v>37752</v>
      </c>
      <c r="F638" s="1" t="s">
        <v>993</v>
      </c>
      <c r="G638" s="2">
        <v>45472</v>
      </c>
      <c r="H638" s="1" t="s">
        <v>541</v>
      </c>
      <c r="I638" s="1" t="s">
        <v>542</v>
      </c>
      <c r="J638" s="1" t="s">
        <v>28</v>
      </c>
      <c r="K638" s="1" t="s">
        <v>59</v>
      </c>
      <c r="L638">
        <v>109.78</v>
      </c>
      <c r="M638">
        <v>70.59</v>
      </c>
      <c r="N638" s="1" t="s">
        <v>66</v>
      </c>
      <c r="O638" s="1" t="s">
        <v>67</v>
      </c>
      <c r="P638" s="1" t="s">
        <v>68</v>
      </c>
      <c r="Q638">
        <v>1</v>
      </c>
      <c r="R638">
        <v>0.15</v>
      </c>
      <c r="S638" s="1" t="s">
        <v>53</v>
      </c>
      <c r="T638">
        <v>93.313000000000002</v>
      </c>
      <c r="U638">
        <v>70.59</v>
      </c>
      <c r="V638">
        <v>22.722999999999999</v>
      </c>
      <c r="W638">
        <f>retail_business_table[[#This Row],[discount]]*100</f>
        <v>15</v>
      </c>
    </row>
    <row r="639" spans="1:23" x14ac:dyDescent="0.25">
      <c r="A639" s="1" t="s">
        <v>1184</v>
      </c>
      <c r="B639" s="2">
        <v>45555</v>
      </c>
      <c r="C639" s="1" t="s">
        <v>44</v>
      </c>
      <c r="D639" s="1" t="s">
        <v>24</v>
      </c>
      <c r="E639" s="2">
        <v>38558</v>
      </c>
      <c r="F639" s="1" t="s">
        <v>45</v>
      </c>
      <c r="G639" s="2">
        <v>44192</v>
      </c>
      <c r="H639" s="1" t="s">
        <v>541</v>
      </c>
      <c r="I639" s="1" t="s">
        <v>542</v>
      </c>
      <c r="J639" s="1" t="s">
        <v>28</v>
      </c>
      <c r="K639" s="1" t="s">
        <v>59</v>
      </c>
      <c r="L639">
        <v>109.78</v>
      </c>
      <c r="M639">
        <v>70.59</v>
      </c>
      <c r="N639" s="1" t="s">
        <v>30</v>
      </c>
      <c r="O639" s="1" t="s">
        <v>31</v>
      </c>
      <c r="P639" s="1" t="s">
        <v>32</v>
      </c>
      <c r="Q639">
        <v>3</v>
      </c>
      <c r="R639">
        <v>0.15</v>
      </c>
      <c r="S639" s="1" t="s">
        <v>88</v>
      </c>
      <c r="T639">
        <v>279.93900000000002</v>
      </c>
      <c r="U639">
        <v>211.77</v>
      </c>
      <c r="V639">
        <v>68.168999999999997</v>
      </c>
      <c r="W639">
        <f>retail_business_table[[#This Row],[discount]]*100</f>
        <v>15</v>
      </c>
    </row>
    <row r="640" spans="1:23" x14ac:dyDescent="0.25">
      <c r="A640" s="1" t="s">
        <v>1185</v>
      </c>
      <c r="B640" s="2">
        <v>45385</v>
      </c>
      <c r="C640" s="1" t="s">
        <v>226</v>
      </c>
      <c r="D640" s="1" t="s">
        <v>62</v>
      </c>
      <c r="E640" s="2">
        <v>21899</v>
      </c>
      <c r="F640" s="1" t="s">
        <v>227</v>
      </c>
      <c r="G640" s="2">
        <v>44853</v>
      </c>
      <c r="H640" s="1" t="s">
        <v>157</v>
      </c>
      <c r="I640" s="1" t="s">
        <v>158</v>
      </c>
      <c r="J640" s="1" t="s">
        <v>48</v>
      </c>
      <c r="K640" s="1" t="s">
        <v>131</v>
      </c>
      <c r="L640">
        <v>1079.8900000000001</v>
      </c>
      <c r="M640">
        <v>703.83</v>
      </c>
      <c r="N640" s="1" t="s">
        <v>73</v>
      </c>
      <c r="O640" s="1" t="s">
        <v>74</v>
      </c>
      <c r="P640" s="1" t="s">
        <v>52</v>
      </c>
      <c r="Q640">
        <v>5</v>
      </c>
      <c r="R640">
        <v>0.15</v>
      </c>
      <c r="S640" s="1" t="s">
        <v>88</v>
      </c>
      <c r="T640">
        <v>4589.5325000000003</v>
      </c>
      <c r="U640">
        <v>3519.15</v>
      </c>
      <c r="V640">
        <v>1070.3824999999999</v>
      </c>
      <c r="W640">
        <f>retail_business_table[[#This Row],[discount]]*100</f>
        <v>15</v>
      </c>
    </row>
    <row r="641" spans="1:23" x14ac:dyDescent="0.25">
      <c r="A641" s="1" t="s">
        <v>1186</v>
      </c>
      <c r="B641" s="2">
        <v>45283</v>
      </c>
      <c r="C641" s="1" t="s">
        <v>163</v>
      </c>
      <c r="D641" s="1" t="s">
        <v>62</v>
      </c>
      <c r="E641" s="2">
        <v>34980</v>
      </c>
      <c r="F641" s="1" t="s">
        <v>164</v>
      </c>
      <c r="G641" s="2">
        <v>45124</v>
      </c>
      <c r="H641" s="1" t="s">
        <v>175</v>
      </c>
      <c r="I641" s="1" t="s">
        <v>176</v>
      </c>
      <c r="J641" s="1" t="s">
        <v>28</v>
      </c>
      <c r="K641" s="1" t="s">
        <v>29</v>
      </c>
      <c r="L641">
        <v>540.94000000000005</v>
      </c>
      <c r="M641">
        <v>398.25</v>
      </c>
      <c r="N641" s="1" t="s">
        <v>50</v>
      </c>
      <c r="O641" s="1" t="s">
        <v>51</v>
      </c>
      <c r="P641" s="1" t="s">
        <v>52</v>
      </c>
      <c r="Q641">
        <v>2</v>
      </c>
      <c r="R641">
        <v>0</v>
      </c>
      <c r="S641" s="1" t="s">
        <v>88</v>
      </c>
      <c r="T641">
        <v>1081.8800000000001</v>
      </c>
      <c r="U641">
        <v>796.5</v>
      </c>
      <c r="V641">
        <v>285.38</v>
      </c>
      <c r="W641">
        <f>retail_business_table[[#This Row],[discount]]*100</f>
        <v>0</v>
      </c>
    </row>
    <row r="642" spans="1:23" x14ac:dyDescent="0.25">
      <c r="A642" s="1" t="s">
        <v>1187</v>
      </c>
      <c r="B642" s="2">
        <v>45336</v>
      </c>
      <c r="C642" s="1" t="s">
        <v>981</v>
      </c>
      <c r="D642" s="1" t="s">
        <v>62</v>
      </c>
      <c r="E642" s="2">
        <v>21861</v>
      </c>
      <c r="F642" s="1" t="s">
        <v>982</v>
      </c>
      <c r="G642" s="2">
        <v>44427</v>
      </c>
      <c r="H642" s="1" t="s">
        <v>377</v>
      </c>
      <c r="I642" s="1" t="s">
        <v>378</v>
      </c>
      <c r="J642" s="1" t="s">
        <v>28</v>
      </c>
      <c r="K642" s="1" t="s">
        <v>59</v>
      </c>
      <c r="L642">
        <v>366.93</v>
      </c>
      <c r="M642">
        <v>285.23</v>
      </c>
      <c r="N642" s="1" t="s">
        <v>66</v>
      </c>
      <c r="O642" s="1" t="s">
        <v>67</v>
      </c>
      <c r="P642" s="1" t="s">
        <v>68</v>
      </c>
      <c r="Q642">
        <v>3</v>
      </c>
      <c r="R642">
        <v>0.1</v>
      </c>
      <c r="S642" s="1" t="s">
        <v>53</v>
      </c>
      <c r="T642">
        <v>990.71100000000001</v>
      </c>
      <c r="U642">
        <v>855.69</v>
      </c>
      <c r="V642">
        <v>135.02099999999999</v>
      </c>
      <c r="W642">
        <f>retail_business_table[[#This Row],[discount]]*100</f>
        <v>10</v>
      </c>
    </row>
    <row r="643" spans="1:23" x14ac:dyDescent="0.25">
      <c r="A643" s="1" t="s">
        <v>1188</v>
      </c>
      <c r="B643" s="2">
        <v>45383</v>
      </c>
      <c r="C643" s="1" t="s">
        <v>497</v>
      </c>
      <c r="D643" s="1" t="s">
        <v>62</v>
      </c>
      <c r="E643" s="2">
        <v>29746</v>
      </c>
      <c r="F643" s="1" t="s">
        <v>498</v>
      </c>
      <c r="G643" s="2">
        <v>45456</v>
      </c>
      <c r="H643" s="1" t="s">
        <v>212</v>
      </c>
      <c r="I643" s="1" t="s">
        <v>213</v>
      </c>
      <c r="J643" s="1" t="s">
        <v>48</v>
      </c>
      <c r="K643" s="1" t="s">
        <v>49</v>
      </c>
      <c r="L643">
        <v>1952.65</v>
      </c>
      <c r="M643">
        <v>1451.27</v>
      </c>
      <c r="N643" s="1" t="s">
        <v>40</v>
      </c>
      <c r="O643" s="1" t="s">
        <v>41</v>
      </c>
      <c r="P643" s="1" t="s">
        <v>42</v>
      </c>
      <c r="Q643">
        <v>4</v>
      </c>
      <c r="R643">
        <v>0.15</v>
      </c>
      <c r="S643" s="1" t="s">
        <v>88</v>
      </c>
      <c r="T643">
        <v>6639.01</v>
      </c>
      <c r="U643">
        <v>5805.08</v>
      </c>
      <c r="V643">
        <v>833.93</v>
      </c>
      <c r="W643">
        <f>retail_business_table[[#This Row],[discount]]*100</f>
        <v>15</v>
      </c>
    </row>
    <row r="644" spans="1:23" x14ac:dyDescent="0.25">
      <c r="A644" s="1" t="s">
        <v>1189</v>
      </c>
      <c r="B644" s="2">
        <v>45334</v>
      </c>
      <c r="C644" s="1" t="s">
        <v>461</v>
      </c>
      <c r="D644" s="1" t="s">
        <v>24</v>
      </c>
      <c r="E644" s="2">
        <v>27756</v>
      </c>
      <c r="F644" s="1" t="s">
        <v>462</v>
      </c>
      <c r="G644" s="2">
        <v>45208</v>
      </c>
      <c r="H644" s="1" t="s">
        <v>442</v>
      </c>
      <c r="I644" s="1" t="s">
        <v>443</v>
      </c>
      <c r="J644" s="1" t="s">
        <v>28</v>
      </c>
      <c r="K644" s="1" t="s">
        <v>125</v>
      </c>
      <c r="L644">
        <v>564.41999999999996</v>
      </c>
      <c r="M644">
        <v>293.95999999999998</v>
      </c>
      <c r="N644" s="1" t="s">
        <v>30</v>
      </c>
      <c r="O644" s="1" t="s">
        <v>31</v>
      </c>
      <c r="P644" s="1" t="s">
        <v>32</v>
      </c>
      <c r="Q644">
        <v>4</v>
      </c>
      <c r="R644">
        <v>0.05</v>
      </c>
      <c r="S644" s="1" t="s">
        <v>53</v>
      </c>
      <c r="T644">
        <v>2144.7959999999998</v>
      </c>
      <c r="U644">
        <v>1175.8399999999999</v>
      </c>
      <c r="V644">
        <v>968.95600000000002</v>
      </c>
      <c r="W644">
        <f>retail_business_table[[#This Row],[discount]]*100</f>
        <v>5</v>
      </c>
    </row>
    <row r="645" spans="1:23" x14ac:dyDescent="0.25">
      <c r="A645" s="1" t="s">
        <v>1190</v>
      </c>
      <c r="B645" s="2">
        <v>45408</v>
      </c>
      <c r="C645" s="1" t="s">
        <v>434</v>
      </c>
      <c r="D645" s="1" t="s">
        <v>24</v>
      </c>
      <c r="E645" s="2">
        <v>28106</v>
      </c>
      <c r="F645" s="1" t="s">
        <v>435</v>
      </c>
      <c r="G645" s="2">
        <v>45861</v>
      </c>
      <c r="H645" s="1" t="s">
        <v>26</v>
      </c>
      <c r="I645" s="1" t="s">
        <v>27</v>
      </c>
      <c r="J645" s="1" t="s">
        <v>28</v>
      </c>
      <c r="K645" s="1" t="s">
        <v>29</v>
      </c>
      <c r="L645">
        <v>1342.75</v>
      </c>
      <c r="M645">
        <v>797.94</v>
      </c>
      <c r="N645" s="1" t="s">
        <v>40</v>
      </c>
      <c r="O645" s="1" t="s">
        <v>41</v>
      </c>
      <c r="P645" s="1" t="s">
        <v>42</v>
      </c>
      <c r="Q645">
        <v>3</v>
      </c>
      <c r="R645">
        <v>0.05</v>
      </c>
      <c r="S645" s="1" t="s">
        <v>88</v>
      </c>
      <c r="T645">
        <v>3826.8375000000001</v>
      </c>
      <c r="U645">
        <v>2393.8200000000002</v>
      </c>
      <c r="V645">
        <v>1433.0174999999999</v>
      </c>
      <c r="W645">
        <f>retail_business_table[[#This Row],[discount]]*100</f>
        <v>5</v>
      </c>
    </row>
    <row r="646" spans="1:23" x14ac:dyDescent="0.25">
      <c r="A646" s="1" t="s">
        <v>1191</v>
      </c>
      <c r="B646" s="2">
        <v>45342</v>
      </c>
      <c r="C646" s="1" t="s">
        <v>539</v>
      </c>
      <c r="D646" s="1" t="s">
        <v>62</v>
      </c>
      <c r="E646" s="2">
        <v>21380</v>
      </c>
      <c r="F646" s="1" t="s">
        <v>540</v>
      </c>
      <c r="G646" s="2">
        <v>44723</v>
      </c>
      <c r="H646" s="1" t="s">
        <v>228</v>
      </c>
      <c r="I646" s="1" t="s">
        <v>229</v>
      </c>
      <c r="J646" s="1" t="s">
        <v>48</v>
      </c>
      <c r="K646" s="1" t="s">
        <v>49</v>
      </c>
      <c r="L646">
        <v>1635.01</v>
      </c>
      <c r="M646">
        <v>1043.29</v>
      </c>
      <c r="N646" s="1" t="s">
        <v>40</v>
      </c>
      <c r="O646" s="1" t="s">
        <v>41</v>
      </c>
      <c r="P646" s="1" t="s">
        <v>42</v>
      </c>
      <c r="Q646">
        <v>3</v>
      </c>
      <c r="R646">
        <v>0.1</v>
      </c>
      <c r="S646" s="1" t="s">
        <v>88</v>
      </c>
      <c r="T646">
        <v>4414.527</v>
      </c>
      <c r="U646">
        <v>3129.87</v>
      </c>
      <c r="V646">
        <v>1284.6569999999999</v>
      </c>
      <c r="W646">
        <f>retail_business_table[[#This Row],[discount]]*100</f>
        <v>10</v>
      </c>
    </row>
    <row r="647" spans="1:23" x14ac:dyDescent="0.25">
      <c r="A647" s="1" t="s">
        <v>1192</v>
      </c>
      <c r="B647" s="2">
        <v>45734</v>
      </c>
      <c r="C647" s="1" t="s">
        <v>207</v>
      </c>
      <c r="D647" s="1" t="s">
        <v>62</v>
      </c>
      <c r="E647" s="2">
        <v>27567</v>
      </c>
      <c r="F647" s="1" t="s">
        <v>208</v>
      </c>
      <c r="G647" s="2">
        <v>45840</v>
      </c>
      <c r="H647" s="1" t="s">
        <v>212</v>
      </c>
      <c r="I647" s="1" t="s">
        <v>213</v>
      </c>
      <c r="J647" s="1" t="s">
        <v>48</v>
      </c>
      <c r="K647" s="1" t="s">
        <v>49</v>
      </c>
      <c r="L647">
        <v>1952.65</v>
      </c>
      <c r="M647">
        <v>1451.27</v>
      </c>
      <c r="N647" s="1" t="s">
        <v>30</v>
      </c>
      <c r="O647" s="1" t="s">
        <v>31</v>
      </c>
      <c r="P647" s="1" t="s">
        <v>32</v>
      </c>
      <c r="Q647">
        <v>3</v>
      </c>
      <c r="R647">
        <v>0.1</v>
      </c>
      <c r="S647" s="1" t="s">
        <v>53</v>
      </c>
      <c r="T647">
        <v>5272.1549999999997</v>
      </c>
      <c r="U647">
        <v>4353.8100000000004</v>
      </c>
      <c r="V647">
        <v>918.34500000000003</v>
      </c>
      <c r="W647">
        <f>retail_business_table[[#This Row],[discount]]*100</f>
        <v>10</v>
      </c>
    </row>
    <row r="648" spans="1:23" x14ac:dyDescent="0.25">
      <c r="A648" s="1" t="s">
        <v>1193</v>
      </c>
      <c r="B648" s="2">
        <v>45264</v>
      </c>
      <c r="C648" s="1" t="s">
        <v>1076</v>
      </c>
      <c r="D648" s="1" t="s">
        <v>62</v>
      </c>
      <c r="E648" s="2">
        <v>31092</v>
      </c>
      <c r="F648" s="1" t="s">
        <v>1077</v>
      </c>
      <c r="G648" s="2">
        <v>45888</v>
      </c>
      <c r="H648" s="1" t="s">
        <v>228</v>
      </c>
      <c r="I648" s="1" t="s">
        <v>229</v>
      </c>
      <c r="J648" s="1" t="s">
        <v>48</v>
      </c>
      <c r="K648" s="1" t="s">
        <v>49</v>
      </c>
      <c r="L648">
        <v>1635.01</v>
      </c>
      <c r="M648">
        <v>1043.29</v>
      </c>
      <c r="N648" s="1" t="s">
        <v>66</v>
      </c>
      <c r="O648" s="1" t="s">
        <v>67</v>
      </c>
      <c r="P648" s="1" t="s">
        <v>68</v>
      </c>
      <c r="Q648">
        <v>2</v>
      </c>
      <c r="R648">
        <v>0.05</v>
      </c>
      <c r="S648" s="1" t="s">
        <v>33</v>
      </c>
      <c r="T648">
        <v>3106.5189999999998</v>
      </c>
      <c r="U648">
        <v>2086.58</v>
      </c>
      <c r="V648">
        <v>1019.939</v>
      </c>
      <c r="W648">
        <f>retail_business_table[[#This Row],[discount]]*100</f>
        <v>5</v>
      </c>
    </row>
    <row r="649" spans="1:23" x14ac:dyDescent="0.25">
      <c r="A649" s="1" t="s">
        <v>1194</v>
      </c>
      <c r="B649" s="2">
        <v>45675</v>
      </c>
      <c r="C649" s="1" t="s">
        <v>539</v>
      </c>
      <c r="D649" s="1" t="s">
        <v>62</v>
      </c>
      <c r="E649" s="2">
        <v>21380</v>
      </c>
      <c r="F649" s="1" t="s">
        <v>540</v>
      </c>
      <c r="G649" s="2">
        <v>44723</v>
      </c>
      <c r="H649" s="1" t="s">
        <v>140</v>
      </c>
      <c r="I649" s="1" t="s">
        <v>141</v>
      </c>
      <c r="J649" s="1" t="s">
        <v>28</v>
      </c>
      <c r="K649" s="1" t="s">
        <v>125</v>
      </c>
      <c r="L649">
        <v>1798.97</v>
      </c>
      <c r="M649">
        <v>1329.15</v>
      </c>
      <c r="N649" s="1" t="s">
        <v>40</v>
      </c>
      <c r="O649" s="1" t="s">
        <v>41</v>
      </c>
      <c r="P649" s="1" t="s">
        <v>42</v>
      </c>
      <c r="Q649">
        <v>3</v>
      </c>
      <c r="R649">
        <v>0.1</v>
      </c>
      <c r="S649" s="1" t="s">
        <v>53</v>
      </c>
      <c r="T649">
        <v>4857.2190000000001</v>
      </c>
      <c r="U649">
        <v>3987.45</v>
      </c>
      <c r="V649">
        <v>869.76900000000001</v>
      </c>
      <c r="W649">
        <f>retail_business_table[[#This Row],[discount]]*100</f>
        <v>10</v>
      </c>
    </row>
    <row r="650" spans="1:23" x14ac:dyDescent="0.25">
      <c r="A650" s="1" t="s">
        <v>1195</v>
      </c>
      <c r="B650" s="2">
        <v>45902</v>
      </c>
      <c r="C650" s="1" t="s">
        <v>942</v>
      </c>
      <c r="D650" s="1" t="s">
        <v>24</v>
      </c>
      <c r="E650" s="2">
        <v>24005</v>
      </c>
      <c r="F650" s="1" t="s">
        <v>943</v>
      </c>
      <c r="G650" s="2">
        <v>45374</v>
      </c>
      <c r="H650" s="1" t="s">
        <v>442</v>
      </c>
      <c r="I650" s="1" t="s">
        <v>443</v>
      </c>
      <c r="J650" s="1" t="s">
        <v>28</v>
      </c>
      <c r="K650" s="1" t="s">
        <v>125</v>
      </c>
      <c r="L650">
        <v>564.41999999999996</v>
      </c>
      <c r="M650">
        <v>293.95999999999998</v>
      </c>
      <c r="N650" s="1" t="s">
        <v>66</v>
      </c>
      <c r="O650" s="1" t="s">
        <v>67</v>
      </c>
      <c r="P650" s="1" t="s">
        <v>68</v>
      </c>
      <c r="Q650">
        <v>2</v>
      </c>
      <c r="R650">
        <v>0.15</v>
      </c>
      <c r="S650" s="1" t="s">
        <v>69</v>
      </c>
      <c r="T650">
        <v>959.51400000000001</v>
      </c>
      <c r="U650">
        <v>587.91999999999996</v>
      </c>
      <c r="V650">
        <v>371.59399999999999</v>
      </c>
      <c r="W650">
        <f>retail_business_table[[#This Row],[discount]]*100</f>
        <v>15</v>
      </c>
    </row>
    <row r="651" spans="1:23" x14ac:dyDescent="0.25">
      <c r="A651" s="1" t="s">
        <v>1196</v>
      </c>
      <c r="B651" s="2">
        <v>45843</v>
      </c>
      <c r="C651" s="1" t="s">
        <v>1020</v>
      </c>
      <c r="D651" s="1" t="s">
        <v>24</v>
      </c>
      <c r="E651" s="2">
        <v>25566</v>
      </c>
      <c r="F651" s="1" t="s">
        <v>1021</v>
      </c>
      <c r="G651" s="2">
        <v>45113</v>
      </c>
      <c r="H651" s="1" t="s">
        <v>123</v>
      </c>
      <c r="I651" s="1" t="s">
        <v>124</v>
      </c>
      <c r="J651" s="1" t="s">
        <v>28</v>
      </c>
      <c r="K651" s="1" t="s">
        <v>125</v>
      </c>
      <c r="L651">
        <v>1858.75</v>
      </c>
      <c r="M651">
        <v>1451.16</v>
      </c>
      <c r="N651" s="1" t="s">
        <v>40</v>
      </c>
      <c r="O651" s="1" t="s">
        <v>41</v>
      </c>
      <c r="P651" s="1" t="s">
        <v>42</v>
      </c>
      <c r="Q651">
        <v>5</v>
      </c>
      <c r="R651">
        <v>0.1</v>
      </c>
      <c r="S651" s="1" t="s">
        <v>88</v>
      </c>
      <c r="T651">
        <v>8364.375</v>
      </c>
      <c r="U651">
        <v>7255.8</v>
      </c>
      <c r="V651">
        <v>1108.575</v>
      </c>
      <c r="W651">
        <f>retail_business_table[[#This Row],[discount]]*100</f>
        <v>10</v>
      </c>
    </row>
    <row r="652" spans="1:23" x14ac:dyDescent="0.25">
      <c r="A652" s="1" t="s">
        <v>1197</v>
      </c>
      <c r="B652" s="2">
        <v>45238</v>
      </c>
      <c r="C652" s="1" t="s">
        <v>544</v>
      </c>
      <c r="D652" s="1" t="s">
        <v>24</v>
      </c>
      <c r="E652" s="2">
        <v>21543</v>
      </c>
      <c r="F652" s="1" t="s">
        <v>545</v>
      </c>
      <c r="G652" s="2">
        <v>45035</v>
      </c>
      <c r="H652" s="1" t="s">
        <v>98</v>
      </c>
      <c r="I652" s="1" t="s">
        <v>99</v>
      </c>
      <c r="J652" s="1" t="s">
        <v>80</v>
      </c>
      <c r="K652" s="1" t="s">
        <v>100</v>
      </c>
      <c r="L652">
        <v>1879.08</v>
      </c>
      <c r="M652">
        <v>1004.56</v>
      </c>
      <c r="N652" s="1" t="s">
        <v>50</v>
      </c>
      <c r="O652" s="1" t="s">
        <v>51</v>
      </c>
      <c r="P652" s="1" t="s">
        <v>52</v>
      </c>
      <c r="Q652">
        <v>1</v>
      </c>
      <c r="R652">
        <v>0.1</v>
      </c>
      <c r="S652" s="1" t="s">
        <v>53</v>
      </c>
      <c r="T652">
        <v>1691.172</v>
      </c>
      <c r="U652">
        <v>1004.56</v>
      </c>
      <c r="V652">
        <v>686.61199999999997</v>
      </c>
      <c r="W652">
        <f>retail_business_table[[#This Row],[discount]]*100</f>
        <v>10</v>
      </c>
    </row>
    <row r="653" spans="1:23" x14ac:dyDescent="0.25">
      <c r="A653" s="1" t="s">
        <v>1198</v>
      </c>
      <c r="B653" s="2">
        <v>45407</v>
      </c>
      <c r="C653" s="1" t="s">
        <v>199</v>
      </c>
      <c r="D653" s="1" t="s">
        <v>62</v>
      </c>
      <c r="E653" s="2">
        <v>33347</v>
      </c>
      <c r="F653" s="1" t="s">
        <v>200</v>
      </c>
      <c r="G653" s="2">
        <v>45007</v>
      </c>
      <c r="H653" s="1" t="s">
        <v>246</v>
      </c>
      <c r="I653" s="1" t="s">
        <v>247</v>
      </c>
      <c r="J653" s="1" t="s">
        <v>28</v>
      </c>
      <c r="K653" s="1" t="s">
        <v>39</v>
      </c>
      <c r="L653">
        <v>429.15</v>
      </c>
      <c r="M653">
        <v>258.72000000000003</v>
      </c>
      <c r="N653" s="1" t="s">
        <v>73</v>
      </c>
      <c r="O653" s="1" t="s">
        <v>74</v>
      </c>
      <c r="P653" s="1" t="s">
        <v>52</v>
      </c>
      <c r="Q653">
        <v>5</v>
      </c>
      <c r="R653">
        <v>0</v>
      </c>
      <c r="S653" s="1" t="s">
        <v>69</v>
      </c>
      <c r="T653">
        <v>2145.75</v>
      </c>
      <c r="U653">
        <v>1293.5999999999999</v>
      </c>
      <c r="V653">
        <v>852.15</v>
      </c>
      <c r="W653">
        <f>retail_business_table[[#This Row],[discount]]*100</f>
        <v>0</v>
      </c>
    </row>
    <row r="654" spans="1:23" x14ac:dyDescent="0.25">
      <c r="A654" s="1" t="s">
        <v>1199</v>
      </c>
      <c r="B654" s="2">
        <v>45459</v>
      </c>
      <c r="C654" s="1" t="s">
        <v>300</v>
      </c>
      <c r="D654" s="1" t="s">
        <v>24</v>
      </c>
      <c r="E654" s="2">
        <v>25009</v>
      </c>
      <c r="F654" s="1" t="s">
        <v>301</v>
      </c>
      <c r="G654" s="2">
        <v>44798</v>
      </c>
      <c r="H654" s="1" t="s">
        <v>241</v>
      </c>
      <c r="I654" s="1" t="s">
        <v>242</v>
      </c>
      <c r="J654" s="1" t="s">
        <v>28</v>
      </c>
      <c r="K654" s="1" t="s">
        <v>125</v>
      </c>
      <c r="L654">
        <v>1286.55</v>
      </c>
      <c r="M654">
        <v>797.54</v>
      </c>
      <c r="N654" s="1" t="s">
        <v>50</v>
      </c>
      <c r="O654" s="1" t="s">
        <v>51</v>
      </c>
      <c r="P654" s="1" t="s">
        <v>52</v>
      </c>
      <c r="Q654">
        <v>1</v>
      </c>
      <c r="R654">
        <v>0.05</v>
      </c>
      <c r="S654" s="1" t="s">
        <v>88</v>
      </c>
      <c r="T654">
        <v>1222.2225000000001</v>
      </c>
      <c r="U654">
        <v>797.54</v>
      </c>
      <c r="V654">
        <v>424.6825</v>
      </c>
      <c r="W654">
        <f>retail_business_table[[#This Row],[discount]]*100</f>
        <v>5</v>
      </c>
    </row>
    <row r="655" spans="1:23" x14ac:dyDescent="0.25">
      <c r="A655" s="1" t="s">
        <v>1200</v>
      </c>
      <c r="B655" s="2">
        <v>45374</v>
      </c>
      <c r="C655" s="1" t="s">
        <v>390</v>
      </c>
      <c r="D655" s="1" t="s">
        <v>62</v>
      </c>
      <c r="E655" s="2">
        <v>32027</v>
      </c>
      <c r="F655" s="1" t="s">
        <v>391</v>
      </c>
      <c r="G655" s="2">
        <v>44913</v>
      </c>
      <c r="H655" s="1" t="s">
        <v>98</v>
      </c>
      <c r="I655" s="1" t="s">
        <v>99</v>
      </c>
      <c r="J655" s="1" t="s">
        <v>80</v>
      </c>
      <c r="K655" s="1" t="s">
        <v>100</v>
      </c>
      <c r="L655">
        <v>1879.08</v>
      </c>
      <c r="M655">
        <v>1004.56</v>
      </c>
      <c r="N655" s="1" t="s">
        <v>66</v>
      </c>
      <c r="O655" s="1" t="s">
        <v>67</v>
      </c>
      <c r="P655" s="1" t="s">
        <v>68</v>
      </c>
      <c r="Q655">
        <v>3</v>
      </c>
      <c r="R655">
        <v>0.05</v>
      </c>
      <c r="S655" s="1" t="s">
        <v>33</v>
      </c>
      <c r="T655">
        <v>5355.3779999999997</v>
      </c>
      <c r="U655">
        <v>3013.68</v>
      </c>
      <c r="V655">
        <v>2341.6979999999999</v>
      </c>
      <c r="W655">
        <f>retail_business_table[[#This Row],[discount]]*100</f>
        <v>5</v>
      </c>
    </row>
    <row r="656" spans="1:23" x14ac:dyDescent="0.25">
      <c r="A656" s="1" t="s">
        <v>1201</v>
      </c>
      <c r="B656" s="2">
        <v>45666</v>
      </c>
      <c r="C656" s="1" t="s">
        <v>514</v>
      </c>
      <c r="D656" s="1" t="s">
        <v>24</v>
      </c>
      <c r="E656" s="2">
        <v>30183</v>
      </c>
      <c r="F656" s="1" t="s">
        <v>515</v>
      </c>
      <c r="G656" s="2">
        <v>44184</v>
      </c>
      <c r="H656" s="1" t="s">
        <v>180</v>
      </c>
      <c r="I656" s="1" t="s">
        <v>181</v>
      </c>
      <c r="J656" s="1" t="s">
        <v>80</v>
      </c>
      <c r="K656" s="1" t="s">
        <v>100</v>
      </c>
      <c r="L656">
        <v>1227.24</v>
      </c>
      <c r="M656">
        <v>977.09</v>
      </c>
      <c r="N656" s="1" t="s">
        <v>40</v>
      </c>
      <c r="O656" s="1" t="s">
        <v>41</v>
      </c>
      <c r="P656" s="1" t="s">
        <v>42</v>
      </c>
      <c r="Q656">
        <v>5</v>
      </c>
      <c r="R656">
        <v>0.15</v>
      </c>
      <c r="S656" s="1" t="s">
        <v>88</v>
      </c>
      <c r="T656">
        <v>5215.7700000000004</v>
      </c>
      <c r="U656">
        <v>4885.45</v>
      </c>
      <c r="V656">
        <v>330.32</v>
      </c>
      <c r="W656">
        <f>retail_business_table[[#This Row],[discount]]*100</f>
        <v>15</v>
      </c>
    </row>
    <row r="657" spans="1:23" x14ac:dyDescent="0.25">
      <c r="A657" s="1" t="s">
        <v>1202</v>
      </c>
      <c r="B657" s="2">
        <v>45623</v>
      </c>
      <c r="C657" s="1" t="s">
        <v>740</v>
      </c>
      <c r="D657" s="1" t="s">
        <v>24</v>
      </c>
      <c r="E657" s="2">
        <v>35802</v>
      </c>
      <c r="F657" s="1" t="s">
        <v>741</v>
      </c>
      <c r="G657" s="2">
        <v>44252</v>
      </c>
      <c r="H657" s="1" t="s">
        <v>78</v>
      </c>
      <c r="I657" s="1" t="s">
        <v>79</v>
      </c>
      <c r="J657" s="1" t="s">
        <v>80</v>
      </c>
      <c r="K657" s="1" t="s">
        <v>81</v>
      </c>
      <c r="L657">
        <v>123.19</v>
      </c>
      <c r="M657">
        <v>80.36</v>
      </c>
      <c r="N657" s="1" t="s">
        <v>66</v>
      </c>
      <c r="O657" s="1" t="s">
        <v>67</v>
      </c>
      <c r="P657" s="1" t="s">
        <v>68</v>
      </c>
      <c r="Q657">
        <v>2</v>
      </c>
      <c r="R657">
        <v>0.1</v>
      </c>
      <c r="S657" s="1" t="s">
        <v>53</v>
      </c>
      <c r="T657">
        <v>221.74199999999999</v>
      </c>
      <c r="U657">
        <v>160.72</v>
      </c>
      <c r="V657">
        <v>61.021999999999998</v>
      </c>
      <c r="W657">
        <f>retail_business_table[[#This Row],[discount]]*100</f>
        <v>10</v>
      </c>
    </row>
    <row r="658" spans="1:23" x14ac:dyDescent="0.25">
      <c r="A658" s="1" t="s">
        <v>1203</v>
      </c>
      <c r="B658" s="2">
        <v>45593</v>
      </c>
      <c r="C658" s="1" t="s">
        <v>360</v>
      </c>
      <c r="D658" s="1" t="s">
        <v>62</v>
      </c>
      <c r="E658" s="2">
        <v>32240</v>
      </c>
      <c r="F658" s="1" t="s">
        <v>361</v>
      </c>
      <c r="G658" s="2">
        <v>44962</v>
      </c>
      <c r="H658" s="1" t="s">
        <v>357</v>
      </c>
      <c r="I658" s="1" t="s">
        <v>358</v>
      </c>
      <c r="J658" s="1" t="s">
        <v>28</v>
      </c>
      <c r="K658" s="1" t="s">
        <v>87</v>
      </c>
      <c r="L658">
        <v>270.45</v>
      </c>
      <c r="M658">
        <v>187.6</v>
      </c>
      <c r="N658" s="1" t="s">
        <v>40</v>
      </c>
      <c r="O658" s="1" t="s">
        <v>41</v>
      </c>
      <c r="P658" s="1" t="s">
        <v>42</v>
      </c>
      <c r="Q658">
        <v>2</v>
      </c>
      <c r="R658">
        <v>0.15</v>
      </c>
      <c r="S658" s="1" t="s">
        <v>33</v>
      </c>
      <c r="T658">
        <v>459.76499999999999</v>
      </c>
      <c r="U658">
        <v>375.2</v>
      </c>
      <c r="V658">
        <v>84.564999999999998</v>
      </c>
      <c r="W658">
        <f>retail_business_table[[#This Row],[discount]]*100</f>
        <v>15</v>
      </c>
    </row>
    <row r="659" spans="1:23" x14ac:dyDescent="0.25">
      <c r="A659" s="1" t="s">
        <v>1204</v>
      </c>
      <c r="B659" s="2">
        <v>45640</v>
      </c>
      <c r="C659" s="1" t="s">
        <v>757</v>
      </c>
      <c r="D659" s="1" t="s">
        <v>62</v>
      </c>
      <c r="E659" s="2">
        <v>25396</v>
      </c>
      <c r="F659" s="1" t="s">
        <v>758</v>
      </c>
      <c r="G659" s="2">
        <v>44890</v>
      </c>
      <c r="H659" s="1" t="s">
        <v>393</v>
      </c>
      <c r="I659" s="1" t="s">
        <v>394</v>
      </c>
      <c r="J659" s="1" t="s">
        <v>28</v>
      </c>
      <c r="K659" s="1" t="s">
        <v>29</v>
      </c>
      <c r="L659">
        <v>1165.3699999999999</v>
      </c>
      <c r="M659">
        <v>926.55</v>
      </c>
      <c r="N659" s="1" t="s">
        <v>50</v>
      </c>
      <c r="O659" s="1" t="s">
        <v>51</v>
      </c>
      <c r="P659" s="1" t="s">
        <v>52</v>
      </c>
      <c r="Q659">
        <v>3</v>
      </c>
      <c r="R659">
        <v>0</v>
      </c>
      <c r="S659" s="1" t="s">
        <v>33</v>
      </c>
      <c r="T659">
        <v>3496.11</v>
      </c>
      <c r="U659">
        <v>2779.65</v>
      </c>
      <c r="V659">
        <v>716.46</v>
      </c>
      <c r="W659">
        <f>retail_business_table[[#This Row],[discount]]*100</f>
        <v>0</v>
      </c>
    </row>
    <row r="660" spans="1:23" x14ac:dyDescent="0.25">
      <c r="A660" s="1" t="s">
        <v>1205</v>
      </c>
      <c r="B660" s="2">
        <v>45516</v>
      </c>
      <c r="C660" s="1" t="s">
        <v>452</v>
      </c>
      <c r="D660" s="1" t="s">
        <v>24</v>
      </c>
      <c r="E660" s="2">
        <v>22233</v>
      </c>
      <c r="F660" s="1" t="s">
        <v>453</v>
      </c>
      <c r="G660" s="2">
        <v>45720</v>
      </c>
      <c r="H660" s="1" t="s">
        <v>64</v>
      </c>
      <c r="I660" s="1" t="s">
        <v>65</v>
      </c>
      <c r="J660" s="1" t="s">
        <v>28</v>
      </c>
      <c r="K660" s="1" t="s">
        <v>39</v>
      </c>
      <c r="L660">
        <v>1501.46</v>
      </c>
      <c r="M660">
        <v>1167.73</v>
      </c>
      <c r="N660" s="1" t="s">
        <v>40</v>
      </c>
      <c r="O660" s="1" t="s">
        <v>41</v>
      </c>
      <c r="P660" s="1" t="s">
        <v>42</v>
      </c>
      <c r="Q660">
        <v>1</v>
      </c>
      <c r="R660">
        <v>0.05</v>
      </c>
      <c r="S660" s="1" t="s">
        <v>69</v>
      </c>
      <c r="T660">
        <v>1426.3869999999999</v>
      </c>
      <c r="U660">
        <v>1167.73</v>
      </c>
      <c r="V660">
        <v>258.65699999999998</v>
      </c>
      <c r="W660">
        <f>retail_business_table[[#This Row],[discount]]*100</f>
        <v>5</v>
      </c>
    </row>
    <row r="661" spans="1:23" x14ac:dyDescent="0.25">
      <c r="A661" s="1" t="s">
        <v>1206</v>
      </c>
      <c r="B661" s="2">
        <v>45265</v>
      </c>
      <c r="C661" s="1" t="s">
        <v>183</v>
      </c>
      <c r="D661" s="1" t="s">
        <v>62</v>
      </c>
      <c r="E661" s="2">
        <v>36064</v>
      </c>
      <c r="F661" s="1" t="s">
        <v>184</v>
      </c>
      <c r="G661" s="2">
        <v>45011</v>
      </c>
      <c r="H661" s="1" t="s">
        <v>165</v>
      </c>
      <c r="I661" s="1" t="s">
        <v>166</v>
      </c>
      <c r="J661" s="1" t="s">
        <v>28</v>
      </c>
      <c r="K661" s="1" t="s">
        <v>59</v>
      </c>
      <c r="L661">
        <v>1878.47</v>
      </c>
      <c r="M661">
        <v>1014.91</v>
      </c>
      <c r="N661" s="1" t="s">
        <v>50</v>
      </c>
      <c r="O661" s="1" t="s">
        <v>51</v>
      </c>
      <c r="P661" s="1" t="s">
        <v>52</v>
      </c>
      <c r="Q661">
        <v>2</v>
      </c>
      <c r="R661">
        <v>0.1</v>
      </c>
      <c r="S661" s="1" t="s">
        <v>53</v>
      </c>
      <c r="T661">
        <v>3381.2460000000001</v>
      </c>
      <c r="U661">
        <v>2029.82</v>
      </c>
      <c r="V661">
        <v>1351.4259999999999</v>
      </c>
      <c r="W661">
        <f>retail_business_table[[#This Row],[discount]]*100</f>
        <v>10</v>
      </c>
    </row>
    <row r="662" spans="1:23" x14ac:dyDescent="0.25">
      <c r="A662" s="1" t="s">
        <v>1207</v>
      </c>
      <c r="B662" s="2">
        <v>45569</v>
      </c>
      <c r="C662" s="1" t="s">
        <v>544</v>
      </c>
      <c r="D662" s="1" t="s">
        <v>24</v>
      </c>
      <c r="E662" s="2">
        <v>21543</v>
      </c>
      <c r="F662" s="1" t="s">
        <v>545</v>
      </c>
      <c r="G662" s="2">
        <v>45035</v>
      </c>
      <c r="H662" s="1" t="s">
        <v>129</v>
      </c>
      <c r="I662" s="1" t="s">
        <v>130</v>
      </c>
      <c r="J662" s="1" t="s">
        <v>48</v>
      </c>
      <c r="K662" s="1" t="s">
        <v>131</v>
      </c>
      <c r="L662">
        <v>1487.41</v>
      </c>
      <c r="M662">
        <v>813.07</v>
      </c>
      <c r="N662" s="1" t="s">
        <v>66</v>
      </c>
      <c r="O662" s="1" t="s">
        <v>67</v>
      </c>
      <c r="P662" s="1" t="s">
        <v>68</v>
      </c>
      <c r="Q662">
        <v>1</v>
      </c>
      <c r="R662">
        <v>0.15</v>
      </c>
      <c r="S662" s="1" t="s">
        <v>69</v>
      </c>
      <c r="T662">
        <v>1264.2985000000001</v>
      </c>
      <c r="U662">
        <v>813.07</v>
      </c>
      <c r="V662">
        <v>451.2285</v>
      </c>
      <c r="W662">
        <f>retail_business_table[[#This Row],[discount]]*100</f>
        <v>15</v>
      </c>
    </row>
    <row r="663" spans="1:23" x14ac:dyDescent="0.25">
      <c r="A663" s="1" t="s">
        <v>1208</v>
      </c>
      <c r="B663" s="2">
        <v>45449</v>
      </c>
      <c r="C663" s="1" t="s">
        <v>284</v>
      </c>
      <c r="D663" s="1" t="s">
        <v>62</v>
      </c>
      <c r="E663" s="2">
        <v>37024</v>
      </c>
      <c r="F663" s="1" t="s">
        <v>285</v>
      </c>
      <c r="G663" s="2">
        <v>45117</v>
      </c>
      <c r="H663" s="1" t="s">
        <v>26</v>
      </c>
      <c r="I663" s="1" t="s">
        <v>27</v>
      </c>
      <c r="J663" s="1" t="s">
        <v>28</v>
      </c>
      <c r="K663" s="1" t="s">
        <v>29</v>
      </c>
      <c r="L663">
        <v>1342.75</v>
      </c>
      <c r="M663">
        <v>797.94</v>
      </c>
      <c r="N663" s="1" t="s">
        <v>50</v>
      </c>
      <c r="O663" s="1" t="s">
        <v>51</v>
      </c>
      <c r="P663" s="1" t="s">
        <v>52</v>
      </c>
      <c r="Q663">
        <v>5</v>
      </c>
      <c r="R663">
        <v>0</v>
      </c>
      <c r="S663" s="1" t="s">
        <v>69</v>
      </c>
      <c r="T663">
        <v>6713.75</v>
      </c>
      <c r="U663">
        <v>3989.7</v>
      </c>
      <c r="V663">
        <v>2724.05</v>
      </c>
      <c r="W663">
        <f>retail_business_table[[#This Row],[discount]]*100</f>
        <v>0</v>
      </c>
    </row>
    <row r="664" spans="1:23" x14ac:dyDescent="0.25">
      <c r="A664" s="1" t="s">
        <v>1209</v>
      </c>
      <c r="B664" s="2">
        <v>45343</v>
      </c>
      <c r="C664" s="1" t="s">
        <v>644</v>
      </c>
      <c r="D664" s="1" t="s">
        <v>62</v>
      </c>
      <c r="E664" s="2">
        <v>25547</v>
      </c>
      <c r="F664" s="1" t="s">
        <v>645</v>
      </c>
      <c r="G664" s="2">
        <v>45312</v>
      </c>
      <c r="H664" s="1" t="s">
        <v>628</v>
      </c>
      <c r="I664" s="1" t="s">
        <v>629</v>
      </c>
      <c r="J664" s="1" t="s">
        <v>28</v>
      </c>
      <c r="K664" s="1" t="s">
        <v>125</v>
      </c>
      <c r="L664">
        <v>1853.77</v>
      </c>
      <c r="M664">
        <v>1363.52</v>
      </c>
      <c r="N664" s="1" t="s">
        <v>73</v>
      </c>
      <c r="O664" s="1" t="s">
        <v>74</v>
      </c>
      <c r="P664" s="1" t="s">
        <v>52</v>
      </c>
      <c r="Q664">
        <v>3</v>
      </c>
      <c r="R664">
        <v>0.1</v>
      </c>
      <c r="S664" s="1" t="s">
        <v>53</v>
      </c>
      <c r="T664">
        <v>5005.1790000000001</v>
      </c>
      <c r="U664">
        <v>4090.56</v>
      </c>
      <c r="V664">
        <v>914.61900000000003</v>
      </c>
      <c r="W664">
        <f>retail_business_table[[#This Row],[discount]]*100</f>
        <v>10</v>
      </c>
    </row>
    <row r="665" spans="1:23" x14ac:dyDescent="0.25">
      <c r="A665" s="1" t="s">
        <v>1210</v>
      </c>
      <c r="B665" s="2">
        <v>45737</v>
      </c>
      <c r="C665" s="1" t="s">
        <v>586</v>
      </c>
      <c r="D665" s="1" t="s">
        <v>24</v>
      </c>
      <c r="E665" s="2">
        <v>34560</v>
      </c>
      <c r="F665" s="1" t="s">
        <v>587</v>
      </c>
      <c r="G665" s="2">
        <v>45822</v>
      </c>
      <c r="H665" s="1" t="s">
        <v>425</v>
      </c>
      <c r="I665" s="1" t="s">
        <v>426</v>
      </c>
      <c r="J665" s="1" t="s">
        <v>80</v>
      </c>
      <c r="K665" s="1" t="s">
        <v>106</v>
      </c>
      <c r="L665">
        <v>304.70999999999998</v>
      </c>
      <c r="M665">
        <v>164.01</v>
      </c>
      <c r="N665" s="1" t="s">
        <v>30</v>
      </c>
      <c r="O665" s="1" t="s">
        <v>31</v>
      </c>
      <c r="P665" s="1" t="s">
        <v>32</v>
      </c>
      <c r="Q665">
        <v>4</v>
      </c>
      <c r="R665">
        <v>0.1</v>
      </c>
      <c r="S665" s="1" t="s">
        <v>69</v>
      </c>
      <c r="T665">
        <v>1096.9559999999999</v>
      </c>
      <c r="U665">
        <v>656.04</v>
      </c>
      <c r="V665">
        <v>440.916</v>
      </c>
      <c r="W665">
        <f>retail_business_table[[#This Row],[discount]]*100</f>
        <v>10</v>
      </c>
    </row>
    <row r="666" spans="1:23" x14ac:dyDescent="0.25">
      <c r="A666" s="1" t="s">
        <v>1211</v>
      </c>
      <c r="B666" s="2">
        <v>45758</v>
      </c>
      <c r="C666" s="1" t="s">
        <v>363</v>
      </c>
      <c r="D666" s="1" t="s">
        <v>62</v>
      </c>
      <c r="E666" s="2">
        <v>23386</v>
      </c>
      <c r="F666" s="1" t="s">
        <v>364</v>
      </c>
      <c r="G666" s="2">
        <v>44122</v>
      </c>
      <c r="H666" s="1" t="s">
        <v>474</v>
      </c>
      <c r="I666" s="1" t="s">
        <v>475</v>
      </c>
      <c r="J666" s="1" t="s">
        <v>28</v>
      </c>
      <c r="K666" s="1" t="s">
        <v>59</v>
      </c>
      <c r="L666">
        <v>337.63</v>
      </c>
      <c r="M666">
        <v>169.03</v>
      </c>
      <c r="N666" s="1" t="s">
        <v>30</v>
      </c>
      <c r="O666" s="1" t="s">
        <v>31</v>
      </c>
      <c r="P666" s="1" t="s">
        <v>32</v>
      </c>
      <c r="Q666">
        <v>5</v>
      </c>
      <c r="R666">
        <v>0.15</v>
      </c>
      <c r="S666" s="1" t="s">
        <v>88</v>
      </c>
      <c r="T666">
        <v>1434.9275</v>
      </c>
      <c r="U666">
        <v>845.15</v>
      </c>
      <c r="V666">
        <v>589.77750000000003</v>
      </c>
      <c r="W666">
        <f>retail_business_table[[#This Row],[discount]]*100</f>
        <v>15</v>
      </c>
    </row>
    <row r="667" spans="1:23" x14ac:dyDescent="0.25">
      <c r="A667" s="1" t="s">
        <v>1212</v>
      </c>
      <c r="B667" s="2">
        <v>45318</v>
      </c>
      <c r="C667" s="1" t="s">
        <v>173</v>
      </c>
      <c r="D667" s="1" t="s">
        <v>24</v>
      </c>
      <c r="E667" s="2">
        <v>21780</v>
      </c>
      <c r="F667" s="1" t="s">
        <v>174</v>
      </c>
      <c r="G667" s="2">
        <v>44138</v>
      </c>
      <c r="H667" s="1" t="s">
        <v>157</v>
      </c>
      <c r="I667" s="1" t="s">
        <v>158</v>
      </c>
      <c r="J667" s="1" t="s">
        <v>48</v>
      </c>
      <c r="K667" s="1" t="s">
        <v>131</v>
      </c>
      <c r="L667">
        <v>1079.8900000000001</v>
      </c>
      <c r="M667">
        <v>703.83</v>
      </c>
      <c r="N667" s="1" t="s">
        <v>73</v>
      </c>
      <c r="O667" s="1" t="s">
        <v>74</v>
      </c>
      <c r="P667" s="1" t="s">
        <v>52</v>
      </c>
      <c r="Q667">
        <v>3</v>
      </c>
      <c r="R667">
        <v>0.1</v>
      </c>
      <c r="S667" s="1" t="s">
        <v>33</v>
      </c>
      <c r="T667">
        <v>2915.703</v>
      </c>
      <c r="U667">
        <v>2111.4899999999998</v>
      </c>
      <c r="V667">
        <v>804.21299999999997</v>
      </c>
      <c r="W667">
        <f>retail_business_table[[#This Row],[discount]]*100</f>
        <v>10</v>
      </c>
    </row>
    <row r="668" spans="1:23" x14ac:dyDescent="0.25">
      <c r="A668" s="1" t="s">
        <v>1213</v>
      </c>
      <c r="B668" s="2">
        <v>45850</v>
      </c>
      <c r="C668" s="1" t="s">
        <v>244</v>
      </c>
      <c r="D668" s="1" t="s">
        <v>24</v>
      </c>
      <c r="E668" s="2">
        <v>29135</v>
      </c>
      <c r="F668" s="1" t="s">
        <v>245</v>
      </c>
      <c r="G668" s="2">
        <v>44399</v>
      </c>
      <c r="H668" s="1" t="s">
        <v>180</v>
      </c>
      <c r="I668" s="1" t="s">
        <v>181</v>
      </c>
      <c r="J668" s="1" t="s">
        <v>80</v>
      </c>
      <c r="K668" s="1" t="s">
        <v>100</v>
      </c>
      <c r="L668">
        <v>1227.24</v>
      </c>
      <c r="M668">
        <v>977.09</v>
      </c>
      <c r="N668" s="1" t="s">
        <v>66</v>
      </c>
      <c r="O668" s="1" t="s">
        <v>67</v>
      </c>
      <c r="P668" s="1" t="s">
        <v>68</v>
      </c>
      <c r="Q668">
        <v>4</v>
      </c>
      <c r="R668">
        <v>0</v>
      </c>
      <c r="S668" s="1" t="s">
        <v>33</v>
      </c>
      <c r="T668">
        <v>4908.96</v>
      </c>
      <c r="U668">
        <v>3908.36</v>
      </c>
      <c r="V668">
        <v>1000.6</v>
      </c>
      <c r="W668">
        <f>retail_business_table[[#This Row],[discount]]*100</f>
        <v>0</v>
      </c>
    </row>
    <row r="669" spans="1:23" x14ac:dyDescent="0.25">
      <c r="A669" s="1" t="s">
        <v>1214</v>
      </c>
      <c r="B669" s="2">
        <v>45253</v>
      </c>
      <c r="C669" s="1" t="s">
        <v>143</v>
      </c>
      <c r="D669" s="1" t="s">
        <v>24</v>
      </c>
      <c r="E669" s="2">
        <v>22815</v>
      </c>
      <c r="F669" s="1" t="s">
        <v>144</v>
      </c>
      <c r="G669" s="2">
        <v>44340</v>
      </c>
      <c r="H669" s="1" t="s">
        <v>113</v>
      </c>
      <c r="I669" s="1" t="s">
        <v>114</v>
      </c>
      <c r="J669" s="1" t="s">
        <v>28</v>
      </c>
      <c r="K669" s="1" t="s">
        <v>87</v>
      </c>
      <c r="L669">
        <v>1216.3599999999999</v>
      </c>
      <c r="M669">
        <v>794.8</v>
      </c>
      <c r="N669" s="1" t="s">
        <v>30</v>
      </c>
      <c r="O669" s="1" t="s">
        <v>31</v>
      </c>
      <c r="P669" s="1" t="s">
        <v>32</v>
      </c>
      <c r="Q669">
        <v>3</v>
      </c>
      <c r="R669">
        <v>0.1</v>
      </c>
      <c r="S669" s="1" t="s">
        <v>33</v>
      </c>
      <c r="T669">
        <v>3284.172</v>
      </c>
      <c r="U669">
        <v>2384.4</v>
      </c>
      <c r="V669">
        <v>899.77200000000005</v>
      </c>
      <c r="W669">
        <f>retail_business_table[[#This Row],[discount]]*100</f>
        <v>10</v>
      </c>
    </row>
    <row r="670" spans="1:23" x14ac:dyDescent="0.25">
      <c r="A670" s="1" t="s">
        <v>1215</v>
      </c>
      <c r="B670" s="2">
        <v>45261</v>
      </c>
      <c r="C670" s="1" t="s">
        <v>423</v>
      </c>
      <c r="D670" s="1" t="s">
        <v>24</v>
      </c>
      <c r="E670" s="2">
        <v>35433</v>
      </c>
      <c r="F670" s="1" t="s">
        <v>424</v>
      </c>
      <c r="G670" s="2">
        <v>44735</v>
      </c>
      <c r="H670" s="1" t="s">
        <v>425</v>
      </c>
      <c r="I670" s="1" t="s">
        <v>426</v>
      </c>
      <c r="J670" s="1" t="s">
        <v>80</v>
      </c>
      <c r="K670" s="1" t="s">
        <v>106</v>
      </c>
      <c r="L670">
        <v>304.70999999999998</v>
      </c>
      <c r="M670">
        <v>164.01</v>
      </c>
      <c r="N670" s="1" t="s">
        <v>50</v>
      </c>
      <c r="O670" s="1" t="s">
        <v>51</v>
      </c>
      <c r="P670" s="1" t="s">
        <v>52</v>
      </c>
      <c r="Q670">
        <v>5</v>
      </c>
      <c r="R670">
        <v>0.05</v>
      </c>
      <c r="S670" s="1" t="s">
        <v>88</v>
      </c>
      <c r="T670">
        <v>1447.3724999999999</v>
      </c>
      <c r="U670">
        <v>820.05</v>
      </c>
      <c r="V670">
        <v>627.32249999999999</v>
      </c>
      <c r="W670">
        <f>retail_business_table[[#This Row],[discount]]*100</f>
        <v>5</v>
      </c>
    </row>
    <row r="671" spans="1:23" x14ac:dyDescent="0.25">
      <c r="A671" s="1" t="s">
        <v>1216</v>
      </c>
      <c r="B671" s="2">
        <v>45606</v>
      </c>
      <c r="C671" s="1" t="s">
        <v>976</v>
      </c>
      <c r="D671" s="1" t="s">
        <v>24</v>
      </c>
      <c r="E671" s="2">
        <v>26178</v>
      </c>
      <c r="F671" s="1" t="s">
        <v>977</v>
      </c>
      <c r="G671" s="2">
        <v>45251</v>
      </c>
      <c r="H671" s="1" t="s">
        <v>233</v>
      </c>
      <c r="I671" s="1" t="s">
        <v>234</v>
      </c>
      <c r="J671" s="1" t="s">
        <v>48</v>
      </c>
      <c r="K671" s="1" t="s">
        <v>153</v>
      </c>
      <c r="L671">
        <v>1673.69</v>
      </c>
      <c r="M671">
        <v>1323.38</v>
      </c>
      <c r="N671" s="1" t="s">
        <v>40</v>
      </c>
      <c r="O671" s="1" t="s">
        <v>41</v>
      </c>
      <c r="P671" s="1" t="s">
        <v>42</v>
      </c>
      <c r="Q671">
        <v>3</v>
      </c>
      <c r="R671">
        <v>0.05</v>
      </c>
      <c r="S671" s="1" t="s">
        <v>88</v>
      </c>
      <c r="T671">
        <v>4770.0164999999997</v>
      </c>
      <c r="U671">
        <v>3970.14</v>
      </c>
      <c r="V671">
        <v>799.87649999999996</v>
      </c>
      <c r="W671">
        <f>retail_business_table[[#This Row],[discount]]*100</f>
        <v>5</v>
      </c>
    </row>
    <row r="672" spans="1:23" x14ac:dyDescent="0.25">
      <c r="A672" s="1" t="s">
        <v>1217</v>
      </c>
      <c r="B672" s="2">
        <v>45509</v>
      </c>
      <c r="C672" s="1" t="s">
        <v>517</v>
      </c>
      <c r="D672" s="1" t="s">
        <v>24</v>
      </c>
      <c r="E672" s="2">
        <v>25414</v>
      </c>
      <c r="F672" s="1" t="s">
        <v>518</v>
      </c>
      <c r="G672" s="2">
        <v>44835</v>
      </c>
      <c r="H672" s="1" t="s">
        <v>319</v>
      </c>
      <c r="I672" s="1" t="s">
        <v>320</v>
      </c>
      <c r="J672" s="1" t="s">
        <v>48</v>
      </c>
      <c r="K672" s="1" t="s">
        <v>131</v>
      </c>
      <c r="L672">
        <v>1194.1199999999999</v>
      </c>
      <c r="M672">
        <v>838.95</v>
      </c>
      <c r="N672" s="1" t="s">
        <v>40</v>
      </c>
      <c r="O672" s="1" t="s">
        <v>41</v>
      </c>
      <c r="P672" s="1" t="s">
        <v>42</v>
      </c>
      <c r="Q672">
        <v>3</v>
      </c>
      <c r="R672">
        <v>0.1</v>
      </c>
      <c r="S672" s="1" t="s">
        <v>53</v>
      </c>
      <c r="T672">
        <v>3224.1239999999998</v>
      </c>
      <c r="U672">
        <v>2516.85</v>
      </c>
      <c r="V672">
        <v>707.274</v>
      </c>
      <c r="W672">
        <f>retail_business_table[[#This Row],[discount]]*100</f>
        <v>10</v>
      </c>
    </row>
    <row r="673" spans="1:23" x14ac:dyDescent="0.25">
      <c r="A673" s="1" t="s">
        <v>1218</v>
      </c>
      <c r="B673" s="2">
        <v>45300</v>
      </c>
      <c r="C673" s="1" t="s">
        <v>928</v>
      </c>
      <c r="D673" s="1" t="s">
        <v>24</v>
      </c>
      <c r="E673" s="2">
        <v>23821</v>
      </c>
      <c r="F673" s="1" t="s">
        <v>929</v>
      </c>
      <c r="G673" s="2">
        <v>45308</v>
      </c>
      <c r="H673" s="1" t="s">
        <v>165</v>
      </c>
      <c r="I673" s="1" t="s">
        <v>166</v>
      </c>
      <c r="J673" s="1" t="s">
        <v>28</v>
      </c>
      <c r="K673" s="1" t="s">
        <v>59</v>
      </c>
      <c r="L673">
        <v>1878.47</v>
      </c>
      <c r="M673">
        <v>1014.91</v>
      </c>
      <c r="N673" s="1" t="s">
        <v>40</v>
      </c>
      <c r="O673" s="1" t="s">
        <v>41</v>
      </c>
      <c r="P673" s="1" t="s">
        <v>42</v>
      </c>
      <c r="Q673">
        <v>1</v>
      </c>
      <c r="R673">
        <v>0.05</v>
      </c>
      <c r="S673" s="1" t="s">
        <v>33</v>
      </c>
      <c r="T673">
        <v>1784.5464999999999</v>
      </c>
      <c r="U673">
        <v>1014.91</v>
      </c>
      <c r="V673">
        <v>769.63649999999996</v>
      </c>
      <c r="W673">
        <f>retail_business_table[[#This Row],[discount]]*100</f>
        <v>5</v>
      </c>
    </row>
    <row r="674" spans="1:23" x14ac:dyDescent="0.25">
      <c r="A674" s="1" t="s">
        <v>1219</v>
      </c>
      <c r="B674" s="2">
        <v>45367</v>
      </c>
      <c r="C674" s="1" t="s">
        <v>1220</v>
      </c>
      <c r="D674" s="1" t="s">
        <v>62</v>
      </c>
      <c r="E674" s="2">
        <v>22041</v>
      </c>
      <c r="F674" s="1" t="s">
        <v>1221</v>
      </c>
      <c r="G674" s="2">
        <v>45329</v>
      </c>
      <c r="H674" s="1" t="s">
        <v>377</v>
      </c>
      <c r="I674" s="1" t="s">
        <v>378</v>
      </c>
      <c r="J674" s="1" t="s">
        <v>28</v>
      </c>
      <c r="K674" s="1" t="s">
        <v>59</v>
      </c>
      <c r="L674">
        <v>366.93</v>
      </c>
      <c r="M674">
        <v>285.23</v>
      </c>
      <c r="N674" s="1" t="s">
        <v>50</v>
      </c>
      <c r="O674" s="1" t="s">
        <v>51</v>
      </c>
      <c r="P674" s="1" t="s">
        <v>52</v>
      </c>
      <c r="Q674">
        <v>5</v>
      </c>
      <c r="R674">
        <v>0.15</v>
      </c>
      <c r="S674" s="1" t="s">
        <v>33</v>
      </c>
      <c r="T674">
        <v>1559.4525000000001</v>
      </c>
      <c r="U674">
        <v>1426.15</v>
      </c>
      <c r="V674">
        <v>133.30250000000001</v>
      </c>
      <c r="W674">
        <f>retail_business_table[[#This Row],[discount]]*100</f>
        <v>15</v>
      </c>
    </row>
    <row r="675" spans="1:23" x14ac:dyDescent="0.25">
      <c r="A675" s="1" t="s">
        <v>1222</v>
      </c>
      <c r="B675" s="2">
        <v>45763</v>
      </c>
      <c r="C675" s="1" t="s">
        <v>840</v>
      </c>
      <c r="D675" s="1" t="s">
        <v>24</v>
      </c>
      <c r="E675" s="2">
        <v>29985</v>
      </c>
      <c r="F675" s="1" t="s">
        <v>841</v>
      </c>
      <c r="G675" s="2">
        <v>45488</v>
      </c>
      <c r="H675" s="1" t="s">
        <v>180</v>
      </c>
      <c r="I675" s="1" t="s">
        <v>181</v>
      </c>
      <c r="J675" s="1" t="s">
        <v>80</v>
      </c>
      <c r="K675" s="1" t="s">
        <v>100</v>
      </c>
      <c r="L675">
        <v>1227.24</v>
      </c>
      <c r="M675">
        <v>977.09</v>
      </c>
      <c r="N675" s="1" t="s">
        <v>30</v>
      </c>
      <c r="O675" s="1" t="s">
        <v>31</v>
      </c>
      <c r="P675" s="1" t="s">
        <v>32</v>
      </c>
      <c r="Q675">
        <v>2</v>
      </c>
      <c r="R675">
        <v>0.05</v>
      </c>
      <c r="S675" s="1" t="s">
        <v>33</v>
      </c>
      <c r="T675">
        <v>2331.7559999999999</v>
      </c>
      <c r="U675">
        <v>1954.18</v>
      </c>
      <c r="V675">
        <v>377.57600000000002</v>
      </c>
      <c r="W675">
        <f>retail_business_table[[#This Row],[discount]]*100</f>
        <v>5</v>
      </c>
    </row>
    <row r="676" spans="1:23" x14ac:dyDescent="0.25">
      <c r="A676" s="1" t="s">
        <v>1223</v>
      </c>
      <c r="B676" s="2">
        <v>45610</v>
      </c>
      <c r="C676" s="1" t="s">
        <v>568</v>
      </c>
      <c r="D676" s="1" t="s">
        <v>62</v>
      </c>
      <c r="E676" s="2">
        <v>26004</v>
      </c>
      <c r="F676" s="1" t="s">
        <v>569</v>
      </c>
      <c r="G676" s="2">
        <v>44575</v>
      </c>
      <c r="H676" s="1" t="s">
        <v>64</v>
      </c>
      <c r="I676" s="1" t="s">
        <v>65</v>
      </c>
      <c r="J676" s="1" t="s">
        <v>28</v>
      </c>
      <c r="K676" s="1" t="s">
        <v>39</v>
      </c>
      <c r="L676">
        <v>1501.46</v>
      </c>
      <c r="M676">
        <v>1167.73</v>
      </c>
      <c r="N676" s="1" t="s">
        <v>40</v>
      </c>
      <c r="O676" s="1" t="s">
        <v>41</v>
      </c>
      <c r="P676" s="1" t="s">
        <v>42</v>
      </c>
      <c r="Q676">
        <v>2</v>
      </c>
      <c r="R676">
        <v>0.1</v>
      </c>
      <c r="S676" s="1" t="s">
        <v>69</v>
      </c>
      <c r="T676">
        <v>2702.6280000000002</v>
      </c>
      <c r="U676">
        <v>2335.46</v>
      </c>
      <c r="V676">
        <v>367.16800000000001</v>
      </c>
      <c r="W676">
        <f>retail_business_table[[#This Row],[discount]]*100</f>
        <v>10</v>
      </c>
    </row>
    <row r="677" spans="1:23" x14ac:dyDescent="0.25">
      <c r="A677" s="1" t="s">
        <v>1224</v>
      </c>
      <c r="B677" s="2">
        <v>45454</v>
      </c>
      <c r="C677" s="1" t="s">
        <v>740</v>
      </c>
      <c r="D677" s="1" t="s">
        <v>24</v>
      </c>
      <c r="E677" s="2">
        <v>35802</v>
      </c>
      <c r="F677" s="1" t="s">
        <v>741</v>
      </c>
      <c r="G677" s="2">
        <v>44252</v>
      </c>
      <c r="H677" s="1" t="s">
        <v>260</v>
      </c>
      <c r="I677" s="1" t="s">
        <v>261</v>
      </c>
      <c r="J677" s="1" t="s">
        <v>48</v>
      </c>
      <c r="K677" s="1" t="s">
        <v>131</v>
      </c>
      <c r="L677">
        <v>1272.23</v>
      </c>
      <c r="M677">
        <v>952.65</v>
      </c>
      <c r="N677" s="1" t="s">
        <v>30</v>
      </c>
      <c r="O677" s="1" t="s">
        <v>31</v>
      </c>
      <c r="P677" s="1" t="s">
        <v>32</v>
      </c>
      <c r="Q677">
        <v>1</v>
      </c>
      <c r="R677">
        <v>0.05</v>
      </c>
      <c r="S677" s="1" t="s">
        <v>33</v>
      </c>
      <c r="T677">
        <v>1208.6185</v>
      </c>
      <c r="U677">
        <v>952.65</v>
      </c>
      <c r="V677">
        <v>255.96850000000001</v>
      </c>
      <c r="W677">
        <f>retail_business_table[[#This Row],[discount]]*100</f>
        <v>5</v>
      </c>
    </row>
    <row r="678" spans="1:23" x14ac:dyDescent="0.25">
      <c r="A678" s="1" t="s">
        <v>1225</v>
      </c>
      <c r="B678" s="2">
        <v>45247</v>
      </c>
      <c r="C678" s="1" t="s">
        <v>215</v>
      </c>
      <c r="D678" s="1" t="s">
        <v>24</v>
      </c>
      <c r="E678" s="2">
        <v>38555</v>
      </c>
      <c r="F678" s="1" t="s">
        <v>216</v>
      </c>
      <c r="G678" s="2">
        <v>44145</v>
      </c>
      <c r="H678" s="1" t="s">
        <v>483</v>
      </c>
      <c r="I678" s="1" t="s">
        <v>484</v>
      </c>
      <c r="J678" s="1" t="s">
        <v>28</v>
      </c>
      <c r="K678" s="1" t="s">
        <v>29</v>
      </c>
      <c r="L678">
        <v>1485.05</v>
      </c>
      <c r="M678">
        <v>988.31</v>
      </c>
      <c r="N678" s="1" t="s">
        <v>30</v>
      </c>
      <c r="O678" s="1" t="s">
        <v>31</v>
      </c>
      <c r="P678" s="1" t="s">
        <v>32</v>
      </c>
      <c r="Q678">
        <v>4</v>
      </c>
      <c r="R678">
        <v>0.1</v>
      </c>
      <c r="S678" s="1" t="s">
        <v>33</v>
      </c>
      <c r="T678">
        <v>5346.18</v>
      </c>
      <c r="U678">
        <v>3953.24</v>
      </c>
      <c r="V678">
        <v>1392.94</v>
      </c>
      <c r="W678">
        <f>retail_business_table[[#This Row],[discount]]*100</f>
        <v>10</v>
      </c>
    </row>
    <row r="679" spans="1:23" x14ac:dyDescent="0.25">
      <c r="A679" s="1" t="s">
        <v>1226</v>
      </c>
      <c r="B679" s="2">
        <v>45577</v>
      </c>
      <c r="C679" s="1" t="s">
        <v>904</v>
      </c>
      <c r="D679" s="1" t="s">
        <v>24</v>
      </c>
      <c r="E679" s="2">
        <v>26914</v>
      </c>
      <c r="F679" s="1" t="s">
        <v>905</v>
      </c>
      <c r="G679" s="2">
        <v>44266</v>
      </c>
      <c r="H679" s="1" t="s">
        <v>541</v>
      </c>
      <c r="I679" s="1" t="s">
        <v>542</v>
      </c>
      <c r="J679" s="1" t="s">
        <v>28</v>
      </c>
      <c r="K679" s="1" t="s">
        <v>59</v>
      </c>
      <c r="L679">
        <v>109.78</v>
      </c>
      <c r="M679">
        <v>70.59</v>
      </c>
      <c r="N679" s="1" t="s">
        <v>73</v>
      </c>
      <c r="O679" s="1" t="s">
        <v>74</v>
      </c>
      <c r="P679" s="1" t="s">
        <v>52</v>
      </c>
      <c r="Q679">
        <v>3</v>
      </c>
      <c r="R679">
        <v>0.15</v>
      </c>
      <c r="S679" s="1" t="s">
        <v>88</v>
      </c>
      <c r="T679">
        <v>279.93900000000002</v>
      </c>
      <c r="U679">
        <v>211.77</v>
      </c>
      <c r="V679">
        <v>68.168999999999997</v>
      </c>
      <c r="W679">
        <f>retail_business_table[[#This Row],[discount]]*100</f>
        <v>15</v>
      </c>
    </row>
    <row r="680" spans="1:23" x14ac:dyDescent="0.25">
      <c r="A680" s="1" t="s">
        <v>1227</v>
      </c>
      <c r="B680" s="2">
        <v>45340</v>
      </c>
      <c r="C680" s="1" t="s">
        <v>314</v>
      </c>
      <c r="D680" s="1" t="s">
        <v>24</v>
      </c>
      <c r="E680" s="2">
        <v>24531</v>
      </c>
      <c r="F680" s="1" t="s">
        <v>315</v>
      </c>
      <c r="G680" s="2">
        <v>44480</v>
      </c>
      <c r="H680" s="1" t="s">
        <v>260</v>
      </c>
      <c r="I680" s="1" t="s">
        <v>261</v>
      </c>
      <c r="J680" s="1" t="s">
        <v>48</v>
      </c>
      <c r="K680" s="1" t="s">
        <v>131</v>
      </c>
      <c r="L680">
        <v>1272.23</v>
      </c>
      <c r="M680">
        <v>952.65</v>
      </c>
      <c r="N680" s="1" t="s">
        <v>66</v>
      </c>
      <c r="O680" s="1" t="s">
        <v>67</v>
      </c>
      <c r="P680" s="1" t="s">
        <v>68</v>
      </c>
      <c r="Q680">
        <v>5</v>
      </c>
      <c r="R680">
        <v>0</v>
      </c>
      <c r="S680" s="1" t="s">
        <v>53</v>
      </c>
      <c r="T680">
        <v>6361.15</v>
      </c>
      <c r="U680">
        <v>4763.25</v>
      </c>
      <c r="V680">
        <v>1597.9</v>
      </c>
      <c r="W680">
        <f>retail_business_table[[#This Row],[discount]]*100</f>
        <v>0</v>
      </c>
    </row>
    <row r="681" spans="1:23" x14ac:dyDescent="0.25">
      <c r="A681" s="1" t="s">
        <v>1228</v>
      </c>
      <c r="B681" s="2">
        <v>45876</v>
      </c>
      <c r="C681" s="1" t="s">
        <v>300</v>
      </c>
      <c r="D681" s="1" t="s">
        <v>24</v>
      </c>
      <c r="E681" s="2">
        <v>25009</v>
      </c>
      <c r="F681" s="1" t="s">
        <v>301</v>
      </c>
      <c r="G681" s="2">
        <v>44798</v>
      </c>
      <c r="H681" s="1" t="s">
        <v>175</v>
      </c>
      <c r="I681" s="1" t="s">
        <v>176</v>
      </c>
      <c r="J681" s="1" t="s">
        <v>28</v>
      </c>
      <c r="K681" s="1" t="s">
        <v>29</v>
      </c>
      <c r="L681">
        <v>540.94000000000005</v>
      </c>
      <c r="M681">
        <v>398.25</v>
      </c>
      <c r="N681" s="1" t="s">
        <v>73</v>
      </c>
      <c r="O681" s="1" t="s">
        <v>74</v>
      </c>
      <c r="P681" s="1" t="s">
        <v>52</v>
      </c>
      <c r="Q681">
        <v>1</v>
      </c>
      <c r="R681">
        <v>0.15</v>
      </c>
      <c r="S681" s="1" t="s">
        <v>33</v>
      </c>
      <c r="T681">
        <v>459.79899999999998</v>
      </c>
      <c r="U681">
        <v>398.25</v>
      </c>
      <c r="V681">
        <v>61.548999999999999</v>
      </c>
      <c r="W681">
        <f>retail_business_table[[#This Row],[discount]]*100</f>
        <v>15</v>
      </c>
    </row>
    <row r="682" spans="1:23" x14ac:dyDescent="0.25">
      <c r="A682" s="1" t="s">
        <v>1229</v>
      </c>
      <c r="B682" s="2">
        <v>45400</v>
      </c>
      <c r="C682" s="1" t="s">
        <v>396</v>
      </c>
      <c r="D682" s="1" t="s">
        <v>62</v>
      </c>
      <c r="E682" s="2">
        <v>31890</v>
      </c>
      <c r="F682" s="1" t="s">
        <v>397</v>
      </c>
      <c r="G682" s="2">
        <v>45694</v>
      </c>
      <c r="H682" s="1" t="s">
        <v>188</v>
      </c>
      <c r="I682" s="1" t="s">
        <v>189</v>
      </c>
      <c r="J682" s="1" t="s">
        <v>28</v>
      </c>
      <c r="K682" s="1" t="s">
        <v>125</v>
      </c>
      <c r="L682">
        <v>323.92</v>
      </c>
      <c r="M682">
        <v>242.98</v>
      </c>
      <c r="N682" s="1" t="s">
        <v>66</v>
      </c>
      <c r="O682" s="1" t="s">
        <v>67</v>
      </c>
      <c r="P682" s="1" t="s">
        <v>68</v>
      </c>
      <c r="Q682">
        <v>2</v>
      </c>
      <c r="R682">
        <v>0.05</v>
      </c>
      <c r="S682" s="1" t="s">
        <v>69</v>
      </c>
      <c r="T682">
        <v>615.44799999999998</v>
      </c>
      <c r="U682">
        <v>485.96</v>
      </c>
      <c r="V682">
        <v>129.488</v>
      </c>
      <c r="W682">
        <f>retail_business_table[[#This Row],[discount]]*100</f>
        <v>5</v>
      </c>
    </row>
    <row r="683" spans="1:23" x14ac:dyDescent="0.25">
      <c r="A683" s="1" t="s">
        <v>1230</v>
      </c>
      <c r="B683" s="2">
        <v>45185</v>
      </c>
      <c r="C683" s="1" t="s">
        <v>1045</v>
      </c>
      <c r="D683" s="1" t="s">
        <v>62</v>
      </c>
      <c r="E683" s="2">
        <v>35714</v>
      </c>
      <c r="F683" s="1" t="s">
        <v>1046</v>
      </c>
      <c r="G683" s="2">
        <v>44816</v>
      </c>
      <c r="H683" s="1" t="s">
        <v>170</v>
      </c>
      <c r="I683" s="1" t="s">
        <v>171</v>
      </c>
      <c r="J683" s="1" t="s">
        <v>28</v>
      </c>
      <c r="K683" s="1" t="s">
        <v>39</v>
      </c>
      <c r="L683">
        <v>1134.8</v>
      </c>
      <c r="M683">
        <v>675.1</v>
      </c>
      <c r="N683" s="1" t="s">
        <v>40</v>
      </c>
      <c r="O683" s="1" t="s">
        <v>41</v>
      </c>
      <c r="P683" s="1" t="s">
        <v>42</v>
      </c>
      <c r="Q683">
        <v>5</v>
      </c>
      <c r="R683">
        <v>0.15</v>
      </c>
      <c r="S683" s="1" t="s">
        <v>69</v>
      </c>
      <c r="T683">
        <v>4822.8999999999996</v>
      </c>
      <c r="U683">
        <v>3375.5</v>
      </c>
      <c r="V683">
        <v>1447.4</v>
      </c>
      <c r="W683">
        <f>retail_business_table[[#This Row],[discount]]*100</f>
        <v>15</v>
      </c>
    </row>
    <row r="684" spans="1:23" x14ac:dyDescent="0.25">
      <c r="A684" s="1" t="s">
        <v>1231</v>
      </c>
      <c r="B684" s="2">
        <v>45842</v>
      </c>
      <c r="C684" s="1" t="s">
        <v>562</v>
      </c>
      <c r="D684" s="1" t="s">
        <v>62</v>
      </c>
      <c r="E684" s="2">
        <v>32344</v>
      </c>
      <c r="F684" s="1" t="s">
        <v>563</v>
      </c>
      <c r="G684" s="2">
        <v>44826</v>
      </c>
      <c r="H684" s="1" t="s">
        <v>37</v>
      </c>
      <c r="I684" s="1" t="s">
        <v>38</v>
      </c>
      <c r="J684" s="1" t="s">
        <v>28</v>
      </c>
      <c r="K684" s="1" t="s">
        <v>39</v>
      </c>
      <c r="L684">
        <v>29.24</v>
      </c>
      <c r="M684">
        <v>15.28</v>
      </c>
      <c r="N684" s="1" t="s">
        <v>50</v>
      </c>
      <c r="O684" s="1" t="s">
        <v>51</v>
      </c>
      <c r="P684" s="1" t="s">
        <v>52</v>
      </c>
      <c r="Q684">
        <v>1</v>
      </c>
      <c r="R684">
        <v>0.15</v>
      </c>
      <c r="S684" s="1" t="s">
        <v>33</v>
      </c>
      <c r="T684">
        <v>24.853999999999999</v>
      </c>
      <c r="U684">
        <v>15.28</v>
      </c>
      <c r="V684">
        <v>9.5739999999999998</v>
      </c>
      <c r="W684">
        <f>retail_business_table[[#This Row],[discount]]*100</f>
        <v>15</v>
      </c>
    </row>
    <row r="685" spans="1:23" x14ac:dyDescent="0.25">
      <c r="A685" s="1" t="s">
        <v>1232</v>
      </c>
      <c r="B685" s="2">
        <v>45537</v>
      </c>
      <c r="C685" s="1" t="s">
        <v>448</v>
      </c>
      <c r="D685" s="1" t="s">
        <v>24</v>
      </c>
      <c r="E685" s="2">
        <v>36768</v>
      </c>
      <c r="F685" s="1" t="s">
        <v>449</v>
      </c>
      <c r="G685" s="2">
        <v>44715</v>
      </c>
      <c r="H685" s="1" t="s">
        <v>541</v>
      </c>
      <c r="I685" s="1" t="s">
        <v>542</v>
      </c>
      <c r="J685" s="1" t="s">
        <v>28</v>
      </c>
      <c r="K685" s="1" t="s">
        <v>59</v>
      </c>
      <c r="L685">
        <v>109.78</v>
      </c>
      <c r="M685">
        <v>70.59</v>
      </c>
      <c r="N685" s="1" t="s">
        <v>50</v>
      </c>
      <c r="O685" s="1" t="s">
        <v>51</v>
      </c>
      <c r="P685" s="1" t="s">
        <v>52</v>
      </c>
      <c r="Q685">
        <v>3</v>
      </c>
      <c r="R685">
        <v>0</v>
      </c>
      <c r="S685" s="1" t="s">
        <v>88</v>
      </c>
      <c r="T685">
        <v>329.34</v>
      </c>
      <c r="U685">
        <v>211.77</v>
      </c>
      <c r="V685">
        <v>117.57</v>
      </c>
      <c r="W685">
        <f>retail_business_table[[#This Row],[discount]]*100</f>
        <v>0</v>
      </c>
    </row>
    <row r="686" spans="1:23" x14ac:dyDescent="0.25">
      <c r="A686" s="1" t="s">
        <v>1233</v>
      </c>
      <c r="B686" s="2">
        <v>45549</v>
      </c>
      <c r="C686" s="1" t="s">
        <v>331</v>
      </c>
      <c r="D686" s="1" t="s">
        <v>24</v>
      </c>
      <c r="E686" s="2">
        <v>20358</v>
      </c>
      <c r="F686" s="1" t="s">
        <v>332</v>
      </c>
      <c r="G686" s="2">
        <v>45869</v>
      </c>
      <c r="H686" s="1" t="s">
        <v>57</v>
      </c>
      <c r="I686" s="1" t="s">
        <v>58</v>
      </c>
      <c r="J686" s="1" t="s">
        <v>28</v>
      </c>
      <c r="K686" s="1" t="s">
        <v>59</v>
      </c>
      <c r="L686">
        <v>1044.6400000000001</v>
      </c>
      <c r="M686">
        <v>775.07</v>
      </c>
      <c r="N686" s="1" t="s">
        <v>30</v>
      </c>
      <c r="O686" s="1" t="s">
        <v>31</v>
      </c>
      <c r="P686" s="1" t="s">
        <v>32</v>
      </c>
      <c r="Q686">
        <v>2</v>
      </c>
      <c r="R686">
        <v>0.05</v>
      </c>
      <c r="S686" s="1" t="s">
        <v>69</v>
      </c>
      <c r="T686">
        <v>1984.816</v>
      </c>
      <c r="U686">
        <v>1550.14</v>
      </c>
      <c r="V686">
        <v>434.67599999999999</v>
      </c>
      <c r="W686">
        <f>retail_business_table[[#This Row],[discount]]*100</f>
        <v>5</v>
      </c>
    </row>
    <row r="687" spans="1:23" x14ac:dyDescent="0.25">
      <c r="A687" s="1" t="s">
        <v>1234</v>
      </c>
      <c r="B687" s="2">
        <v>45198</v>
      </c>
      <c r="C687" s="1" t="s">
        <v>1013</v>
      </c>
      <c r="D687" s="1" t="s">
        <v>24</v>
      </c>
      <c r="E687" s="2">
        <v>29315</v>
      </c>
      <c r="F687" s="1" t="s">
        <v>1014</v>
      </c>
      <c r="G687" s="2">
        <v>45654</v>
      </c>
      <c r="H687" s="1" t="s">
        <v>26</v>
      </c>
      <c r="I687" s="1" t="s">
        <v>27</v>
      </c>
      <c r="J687" s="1" t="s">
        <v>28</v>
      </c>
      <c r="K687" s="1" t="s">
        <v>29</v>
      </c>
      <c r="L687">
        <v>1342.75</v>
      </c>
      <c r="M687">
        <v>797.94</v>
      </c>
      <c r="N687" s="1" t="s">
        <v>66</v>
      </c>
      <c r="O687" s="1" t="s">
        <v>67</v>
      </c>
      <c r="P687" s="1" t="s">
        <v>68</v>
      </c>
      <c r="Q687">
        <v>2</v>
      </c>
      <c r="R687">
        <v>0.15</v>
      </c>
      <c r="S687" s="1" t="s">
        <v>53</v>
      </c>
      <c r="T687">
        <v>2282.6750000000002</v>
      </c>
      <c r="U687">
        <v>1595.88</v>
      </c>
      <c r="V687">
        <v>686.79499999999996</v>
      </c>
      <c r="W687">
        <f>retail_business_table[[#This Row],[discount]]*100</f>
        <v>15</v>
      </c>
    </row>
    <row r="688" spans="1:23" x14ac:dyDescent="0.25">
      <c r="A688" s="1" t="s">
        <v>1235</v>
      </c>
      <c r="B688" s="2">
        <v>45867</v>
      </c>
      <c r="C688" s="1" t="s">
        <v>928</v>
      </c>
      <c r="D688" s="1" t="s">
        <v>24</v>
      </c>
      <c r="E688" s="2">
        <v>23821</v>
      </c>
      <c r="F688" s="1" t="s">
        <v>929</v>
      </c>
      <c r="G688" s="2">
        <v>45308</v>
      </c>
      <c r="H688" s="1" t="s">
        <v>425</v>
      </c>
      <c r="I688" s="1" t="s">
        <v>426</v>
      </c>
      <c r="J688" s="1" t="s">
        <v>80</v>
      </c>
      <c r="K688" s="1" t="s">
        <v>106</v>
      </c>
      <c r="L688">
        <v>304.70999999999998</v>
      </c>
      <c r="M688">
        <v>164.01</v>
      </c>
      <c r="N688" s="1" t="s">
        <v>40</v>
      </c>
      <c r="O688" s="1" t="s">
        <v>41</v>
      </c>
      <c r="P688" s="1" t="s">
        <v>42</v>
      </c>
      <c r="Q688">
        <v>4</v>
      </c>
      <c r="R688">
        <v>0.15</v>
      </c>
      <c r="S688" s="1" t="s">
        <v>88</v>
      </c>
      <c r="T688">
        <v>1036.0139999999999</v>
      </c>
      <c r="U688">
        <v>656.04</v>
      </c>
      <c r="V688">
        <v>379.97399999999999</v>
      </c>
      <c r="W688">
        <f>retail_business_table[[#This Row],[discount]]*100</f>
        <v>15</v>
      </c>
    </row>
    <row r="689" spans="1:23" x14ac:dyDescent="0.25">
      <c r="A689" s="1" t="s">
        <v>1236</v>
      </c>
      <c r="B689" s="2">
        <v>45825</v>
      </c>
      <c r="C689" s="1" t="s">
        <v>434</v>
      </c>
      <c r="D689" s="1" t="s">
        <v>24</v>
      </c>
      <c r="E689" s="2">
        <v>28106</v>
      </c>
      <c r="F689" s="1" t="s">
        <v>435</v>
      </c>
      <c r="G689" s="2">
        <v>45861</v>
      </c>
      <c r="H689" s="1" t="s">
        <v>228</v>
      </c>
      <c r="I689" s="1" t="s">
        <v>229</v>
      </c>
      <c r="J689" s="1" t="s">
        <v>48</v>
      </c>
      <c r="K689" s="1" t="s">
        <v>49</v>
      </c>
      <c r="L689">
        <v>1635.01</v>
      </c>
      <c r="M689">
        <v>1043.29</v>
      </c>
      <c r="N689" s="1" t="s">
        <v>73</v>
      </c>
      <c r="O689" s="1" t="s">
        <v>74</v>
      </c>
      <c r="P689" s="1" t="s">
        <v>52</v>
      </c>
      <c r="Q689">
        <v>2</v>
      </c>
      <c r="R689">
        <v>0.1</v>
      </c>
      <c r="S689" s="1" t="s">
        <v>88</v>
      </c>
      <c r="T689">
        <v>2943.018</v>
      </c>
      <c r="U689">
        <v>2086.58</v>
      </c>
      <c r="V689">
        <v>856.43799999999999</v>
      </c>
      <c r="W689">
        <f>retail_business_table[[#This Row],[discount]]*100</f>
        <v>10</v>
      </c>
    </row>
    <row r="690" spans="1:23" x14ac:dyDescent="0.25">
      <c r="A690" s="1" t="s">
        <v>1237</v>
      </c>
      <c r="B690" s="2">
        <v>45309</v>
      </c>
      <c r="C690" s="1" t="s">
        <v>384</v>
      </c>
      <c r="D690" s="1" t="s">
        <v>62</v>
      </c>
      <c r="E690" s="2">
        <v>29674</v>
      </c>
      <c r="F690" s="1" t="s">
        <v>385</v>
      </c>
      <c r="G690" s="2">
        <v>44600</v>
      </c>
      <c r="H690" s="1" t="s">
        <v>196</v>
      </c>
      <c r="I690" s="1" t="s">
        <v>197</v>
      </c>
      <c r="J690" s="1" t="s">
        <v>48</v>
      </c>
      <c r="K690" s="1" t="s">
        <v>131</v>
      </c>
      <c r="L690">
        <v>673.78</v>
      </c>
      <c r="M690">
        <v>363.33</v>
      </c>
      <c r="N690" s="1" t="s">
        <v>73</v>
      </c>
      <c r="O690" s="1" t="s">
        <v>74</v>
      </c>
      <c r="P690" s="1" t="s">
        <v>52</v>
      </c>
      <c r="Q690">
        <v>2</v>
      </c>
      <c r="R690">
        <v>0</v>
      </c>
      <c r="S690" s="1" t="s">
        <v>88</v>
      </c>
      <c r="T690">
        <v>1347.56</v>
      </c>
      <c r="U690">
        <v>726.66</v>
      </c>
      <c r="V690">
        <v>620.9</v>
      </c>
      <c r="W690">
        <f>retail_business_table[[#This Row],[discount]]*100</f>
        <v>0</v>
      </c>
    </row>
    <row r="691" spans="1:23" x14ac:dyDescent="0.25">
      <c r="A691" s="1" t="s">
        <v>1238</v>
      </c>
      <c r="B691" s="2">
        <v>45427</v>
      </c>
      <c r="C691" s="1" t="s">
        <v>335</v>
      </c>
      <c r="D691" s="1" t="s">
        <v>24</v>
      </c>
      <c r="E691" s="2">
        <v>23030</v>
      </c>
      <c r="F691" s="1" t="s">
        <v>336</v>
      </c>
      <c r="G691" s="2">
        <v>44957</v>
      </c>
      <c r="H691" s="1" t="s">
        <v>352</v>
      </c>
      <c r="I691" s="1" t="s">
        <v>353</v>
      </c>
      <c r="J691" s="1" t="s">
        <v>80</v>
      </c>
      <c r="K691" s="1" t="s">
        <v>81</v>
      </c>
      <c r="L691">
        <v>1095.72</v>
      </c>
      <c r="M691">
        <v>822.2</v>
      </c>
      <c r="N691" s="1" t="s">
        <v>50</v>
      </c>
      <c r="O691" s="1" t="s">
        <v>51</v>
      </c>
      <c r="P691" s="1" t="s">
        <v>52</v>
      </c>
      <c r="Q691">
        <v>2</v>
      </c>
      <c r="R691">
        <v>0.1</v>
      </c>
      <c r="S691" s="1" t="s">
        <v>33</v>
      </c>
      <c r="T691">
        <v>1972.296</v>
      </c>
      <c r="U691">
        <v>1644.4</v>
      </c>
      <c r="V691">
        <v>327.89600000000002</v>
      </c>
      <c r="W691">
        <f>retail_business_table[[#This Row],[discount]]*100</f>
        <v>10</v>
      </c>
    </row>
    <row r="692" spans="1:23" x14ac:dyDescent="0.25">
      <c r="A692" s="1" t="s">
        <v>1239</v>
      </c>
      <c r="B692" s="2">
        <v>45632</v>
      </c>
      <c r="C692" s="1" t="s">
        <v>489</v>
      </c>
      <c r="D692" s="1" t="s">
        <v>62</v>
      </c>
      <c r="E692" s="2">
        <v>23730</v>
      </c>
      <c r="F692" s="1" t="s">
        <v>490</v>
      </c>
      <c r="G692" s="2">
        <v>45670</v>
      </c>
      <c r="H692" s="1" t="s">
        <v>123</v>
      </c>
      <c r="I692" s="1" t="s">
        <v>124</v>
      </c>
      <c r="J692" s="1" t="s">
        <v>28</v>
      </c>
      <c r="K692" s="1" t="s">
        <v>125</v>
      </c>
      <c r="L692">
        <v>1858.75</v>
      </c>
      <c r="M692">
        <v>1451.16</v>
      </c>
      <c r="N692" s="1" t="s">
        <v>66</v>
      </c>
      <c r="O692" s="1" t="s">
        <v>67</v>
      </c>
      <c r="P692" s="1" t="s">
        <v>68</v>
      </c>
      <c r="Q692">
        <v>4</v>
      </c>
      <c r="R692">
        <v>0.1</v>
      </c>
      <c r="S692" s="1" t="s">
        <v>69</v>
      </c>
      <c r="T692">
        <v>6691.5</v>
      </c>
      <c r="U692">
        <v>5804.64</v>
      </c>
      <c r="V692">
        <v>886.86</v>
      </c>
      <c r="W692">
        <f>retail_business_table[[#This Row],[discount]]*100</f>
        <v>10</v>
      </c>
    </row>
    <row r="693" spans="1:23" x14ac:dyDescent="0.25">
      <c r="A693" s="1" t="s">
        <v>1240</v>
      </c>
      <c r="B693" s="2">
        <v>45827</v>
      </c>
      <c r="C693" s="1" t="s">
        <v>160</v>
      </c>
      <c r="D693" s="1" t="s">
        <v>62</v>
      </c>
      <c r="E693" s="2">
        <v>30021</v>
      </c>
      <c r="F693" s="1" t="s">
        <v>161</v>
      </c>
      <c r="G693" s="2">
        <v>45560</v>
      </c>
      <c r="H693" s="1" t="s">
        <v>140</v>
      </c>
      <c r="I693" s="1" t="s">
        <v>141</v>
      </c>
      <c r="J693" s="1" t="s">
        <v>28</v>
      </c>
      <c r="K693" s="1" t="s">
        <v>125</v>
      </c>
      <c r="L693">
        <v>1798.97</v>
      </c>
      <c r="M693">
        <v>1329.15</v>
      </c>
      <c r="N693" s="1" t="s">
        <v>66</v>
      </c>
      <c r="O693" s="1" t="s">
        <v>67</v>
      </c>
      <c r="P693" s="1" t="s">
        <v>68</v>
      </c>
      <c r="Q693">
        <v>3</v>
      </c>
      <c r="R693">
        <v>0.1</v>
      </c>
      <c r="S693" s="1" t="s">
        <v>53</v>
      </c>
      <c r="T693">
        <v>4857.2190000000001</v>
      </c>
      <c r="U693">
        <v>3987.45</v>
      </c>
      <c r="V693">
        <v>869.76900000000001</v>
      </c>
      <c r="W693">
        <f>retail_business_table[[#This Row],[discount]]*100</f>
        <v>10</v>
      </c>
    </row>
    <row r="694" spans="1:23" x14ac:dyDescent="0.25">
      <c r="A694" s="1" t="s">
        <v>1241</v>
      </c>
      <c r="B694" s="2">
        <v>45229</v>
      </c>
      <c r="C694" s="1" t="s">
        <v>724</v>
      </c>
      <c r="D694" s="1" t="s">
        <v>24</v>
      </c>
      <c r="E694" s="2">
        <v>32522</v>
      </c>
      <c r="F694" s="1" t="s">
        <v>725</v>
      </c>
      <c r="G694" s="2">
        <v>45231</v>
      </c>
      <c r="H694" s="1" t="s">
        <v>129</v>
      </c>
      <c r="I694" s="1" t="s">
        <v>130</v>
      </c>
      <c r="J694" s="1" t="s">
        <v>48</v>
      </c>
      <c r="K694" s="1" t="s">
        <v>131</v>
      </c>
      <c r="L694">
        <v>1487.41</v>
      </c>
      <c r="M694">
        <v>813.07</v>
      </c>
      <c r="N694" s="1" t="s">
        <v>73</v>
      </c>
      <c r="O694" s="1" t="s">
        <v>74</v>
      </c>
      <c r="P694" s="1" t="s">
        <v>52</v>
      </c>
      <c r="Q694">
        <v>5</v>
      </c>
      <c r="R694">
        <v>0.1</v>
      </c>
      <c r="S694" s="1" t="s">
        <v>53</v>
      </c>
      <c r="T694">
        <v>6693.3450000000003</v>
      </c>
      <c r="U694">
        <v>4065.35</v>
      </c>
      <c r="V694">
        <v>2627.9949999999999</v>
      </c>
      <c r="W694">
        <f>retail_business_table[[#This Row],[discount]]*100</f>
        <v>10</v>
      </c>
    </row>
    <row r="695" spans="1:23" x14ac:dyDescent="0.25">
      <c r="A695" s="1" t="s">
        <v>1242</v>
      </c>
      <c r="B695" s="2">
        <v>45832</v>
      </c>
      <c r="C695" s="1" t="s">
        <v>244</v>
      </c>
      <c r="D695" s="1" t="s">
        <v>24</v>
      </c>
      <c r="E695" s="2">
        <v>29135</v>
      </c>
      <c r="F695" s="1" t="s">
        <v>245</v>
      </c>
      <c r="G695" s="2">
        <v>44399</v>
      </c>
      <c r="H695" s="1" t="s">
        <v>201</v>
      </c>
      <c r="I695" s="1" t="s">
        <v>202</v>
      </c>
      <c r="J695" s="1" t="s">
        <v>48</v>
      </c>
      <c r="K695" s="1" t="s">
        <v>94</v>
      </c>
      <c r="L695">
        <v>1762.92</v>
      </c>
      <c r="M695">
        <v>1346.48</v>
      </c>
      <c r="N695" s="1" t="s">
        <v>50</v>
      </c>
      <c r="O695" s="1" t="s">
        <v>51</v>
      </c>
      <c r="P695" s="1" t="s">
        <v>52</v>
      </c>
      <c r="Q695">
        <v>3</v>
      </c>
      <c r="R695">
        <v>0.15</v>
      </c>
      <c r="S695" s="1" t="s">
        <v>33</v>
      </c>
      <c r="T695">
        <v>4495.4459999999999</v>
      </c>
      <c r="U695">
        <v>4039.44</v>
      </c>
      <c r="V695">
        <v>456.00599999999997</v>
      </c>
      <c r="W695">
        <f>retail_business_table[[#This Row],[discount]]*100</f>
        <v>15</v>
      </c>
    </row>
    <row r="696" spans="1:23" x14ac:dyDescent="0.25">
      <c r="A696" s="1" t="s">
        <v>1243</v>
      </c>
      <c r="B696" s="2">
        <v>45473</v>
      </c>
      <c r="C696" s="1" t="s">
        <v>90</v>
      </c>
      <c r="D696" s="1" t="s">
        <v>62</v>
      </c>
      <c r="E696" s="2">
        <v>25513</v>
      </c>
      <c r="F696" s="1" t="s">
        <v>91</v>
      </c>
      <c r="G696" s="2">
        <v>44173</v>
      </c>
      <c r="H696" s="1" t="s">
        <v>57</v>
      </c>
      <c r="I696" s="1" t="s">
        <v>58</v>
      </c>
      <c r="J696" s="1" t="s">
        <v>28</v>
      </c>
      <c r="K696" s="1" t="s">
        <v>59</v>
      </c>
      <c r="L696">
        <v>1044.6400000000001</v>
      </c>
      <c r="M696">
        <v>775.07</v>
      </c>
      <c r="N696" s="1" t="s">
        <v>50</v>
      </c>
      <c r="O696" s="1" t="s">
        <v>51</v>
      </c>
      <c r="P696" s="1" t="s">
        <v>52</v>
      </c>
      <c r="Q696">
        <v>2</v>
      </c>
      <c r="R696">
        <v>0.15</v>
      </c>
      <c r="S696" s="1" t="s">
        <v>88</v>
      </c>
      <c r="T696">
        <v>1775.8879999999999</v>
      </c>
      <c r="U696">
        <v>1550.14</v>
      </c>
      <c r="V696">
        <v>225.74799999999999</v>
      </c>
      <c r="W696">
        <f>retail_business_table[[#This Row],[discount]]*100</f>
        <v>15</v>
      </c>
    </row>
    <row r="697" spans="1:23" x14ac:dyDescent="0.25">
      <c r="A697" s="1" t="s">
        <v>1244</v>
      </c>
      <c r="B697" s="2">
        <v>45197</v>
      </c>
      <c r="C697" s="1" t="s">
        <v>874</v>
      </c>
      <c r="D697" s="1" t="s">
        <v>62</v>
      </c>
      <c r="E697" s="2">
        <v>23142</v>
      </c>
      <c r="F697" s="1" t="s">
        <v>875</v>
      </c>
      <c r="G697" s="2">
        <v>45562</v>
      </c>
      <c r="H697" s="1" t="s">
        <v>57</v>
      </c>
      <c r="I697" s="1" t="s">
        <v>58</v>
      </c>
      <c r="J697" s="1" t="s">
        <v>28</v>
      </c>
      <c r="K697" s="1" t="s">
        <v>59</v>
      </c>
      <c r="L697">
        <v>1044.6400000000001</v>
      </c>
      <c r="M697">
        <v>775.07</v>
      </c>
      <c r="N697" s="1" t="s">
        <v>50</v>
      </c>
      <c r="O697" s="1" t="s">
        <v>51</v>
      </c>
      <c r="P697" s="1" t="s">
        <v>52</v>
      </c>
      <c r="Q697">
        <v>2</v>
      </c>
      <c r="R697">
        <v>0.05</v>
      </c>
      <c r="S697" s="1" t="s">
        <v>88</v>
      </c>
      <c r="T697">
        <v>1984.816</v>
      </c>
      <c r="U697">
        <v>1550.14</v>
      </c>
      <c r="V697">
        <v>434.67599999999999</v>
      </c>
      <c r="W697">
        <f>retail_business_table[[#This Row],[discount]]*100</f>
        <v>5</v>
      </c>
    </row>
    <row r="698" spans="1:23" x14ac:dyDescent="0.25">
      <c r="A698" s="1" t="s">
        <v>1245</v>
      </c>
      <c r="B698" s="2">
        <v>45363</v>
      </c>
      <c r="C698" s="1" t="s">
        <v>616</v>
      </c>
      <c r="D698" s="1" t="s">
        <v>24</v>
      </c>
      <c r="E698" s="2">
        <v>38959</v>
      </c>
      <c r="F698" s="1" t="s">
        <v>617</v>
      </c>
      <c r="G698" s="2">
        <v>44587</v>
      </c>
      <c r="H698" s="1" t="s">
        <v>196</v>
      </c>
      <c r="I698" s="1" t="s">
        <v>197</v>
      </c>
      <c r="J698" s="1" t="s">
        <v>48</v>
      </c>
      <c r="K698" s="1" t="s">
        <v>131</v>
      </c>
      <c r="L698">
        <v>673.78</v>
      </c>
      <c r="M698">
        <v>363.33</v>
      </c>
      <c r="N698" s="1" t="s">
        <v>73</v>
      </c>
      <c r="O698" s="1" t="s">
        <v>74</v>
      </c>
      <c r="P698" s="1" t="s">
        <v>52</v>
      </c>
      <c r="Q698">
        <v>2</v>
      </c>
      <c r="R698">
        <v>0</v>
      </c>
      <c r="S698" s="1" t="s">
        <v>33</v>
      </c>
      <c r="T698">
        <v>1347.56</v>
      </c>
      <c r="U698">
        <v>726.66</v>
      </c>
      <c r="V698">
        <v>620.9</v>
      </c>
      <c r="W698">
        <f>retail_business_table[[#This Row],[discount]]*100</f>
        <v>0</v>
      </c>
    </row>
    <row r="699" spans="1:23" x14ac:dyDescent="0.25">
      <c r="A699" s="1" t="s">
        <v>1246</v>
      </c>
      <c r="B699" s="2">
        <v>45199</v>
      </c>
      <c r="C699" s="1" t="s">
        <v>824</v>
      </c>
      <c r="D699" s="1" t="s">
        <v>24</v>
      </c>
      <c r="E699" s="2">
        <v>33196</v>
      </c>
      <c r="F699" s="1" t="s">
        <v>825</v>
      </c>
      <c r="G699" s="2">
        <v>44435</v>
      </c>
      <c r="H699" s="1" t="s">
        <v>92</v>
      </c>
      <c r="I699" s="1" t="s">
        <v>93</v>
      </c>
      <c r="J699" s="1" t="s">
        <v>48</v>
      </c>
      <c r="K699" s="1" t="s">
        <v>94</v>
      </c>
      <c r="L699">
        <v>1562.43</v>
      </c>
      <c r="M699">
        <v>1195.6300000000001</v>
      </c>
      <c r="N699" s="1" t="s">
        <v>66</v>
      </c>
      <c r="O699" s="1" t="s">
        <v>67</v>
      </c>
      <c r="P699" s="1" t="s">
        <v>68</v>
      </c>
      <c r="Q699">
        <v>4</v>
      </c>
      <c r="R699">
        <v>0.1</v>
      </c>
      <c r="S699" s="1" t="s">
        <v>88</v>
      </c>
      <c r="T699">
        <v>5624.7479999999996</v>
      </c>
      <c r="U699">
        <v>4782.5200000000004</v>
      </c>
      <c r="V699">
        <v>842.22799999999995</v>
      </c>
      <c r="W699">
        <f>retail_business_table[[#This Row],[discount]]*100</f>
        <v>10</v>
      </c>
    </row>
    <row r="700" spans="1:23" x14ac:dyDescent="0.25">
      <c r="A700" s="1" t="s">
        <v>1247</v>
      </c>
      <c r="B700" s="2">
        <v>45341</v>
      </c>
      <c r="C700" s="1" t="s">
        <v>360</v>
      </c>
      <c r="D700" s="1" t="s">
        <v>62</v>
      </c>
      <c r="E700" s="2">
        <v>32240</v>
      </c>
      <c r="F700" s="1" t="s">
        <v>361</v>
      </c>
      <c r="G700" s="2">
        <v>44962</v>
      </c>
      <c r="H700" s="1" t="s">
        <v>352</v>
      </c>
      <c r="I700" s="1" t="s">
        <v>353</v>
      </c>
      <c r="J700" s="1" t="s">
        <v>80</v>
      </c>
      <c r="K700" s="1" t="s">
        <v>81</v>
      </c>
      <c r="L700">
        <v>1095.72</v>
      </c>
      <c r="M700">
        <v>822.2</v>
      </c>
      <c r="N700" s="1" t="s">
        <v>66</v>
      </c>
      <c r="O700" s="1" t="s">
        <v>67</v>
      </c>
      <c r="P700" s="1" t="s">
        <v>68</v>
      </c>
      <c r="Q700">
        <v>1</v>
      </c>
      <c r="R700">
        <v>0</v>
      </c>
      <c r="S700" s="1" t="s">
        <v>88</v>
      </c>
      <c r="T700">
        <v>1095.72</v>
      </c>
      <c r="U700">
        <v>822.2</v>
      </c>
      <c r="V700">
        <v>273.52</v>
      </c>
      <c r="W700">
        <f>retail_business_table[[#This Row],[discount]]*100</f>
        <v>0</v>
      </c>
    </row>
    <row r="701" spans="1:23" x14ac:dyDescent="0.25">
      <c r="A701" s="1" t="s">
        <v>1248</v>
      </c>
      <c r="B701" s="2">
        <v>45360</v>
      </c>
      <c r="C701" s="1" t="s">
        <v>468</v>
      </c>
      <c r="D701" s="1" t="s">
        <v>62</v>
      </c>
      <c r="E701" s="2">
        <v>31052</v>
      </c>
      <c r="F701" s="1" t="s">
        <v>469</v>
      </c>
      <c r="G701" s="2">
        <v>44584</v>
      </c>
      <c r="H701" s="1" t="s">
        <v>175</v>
      </c>
      <c r="I701" s="1" t="s">
        <v>176</v>
      </c>
      <c r="J701" s="1" t="s">
        <v>28</v>
      </c>
      <c r="K701" s="1" t="s">
        <v>29</v>
      </c>
      <c r="L701">
        <v>540.94000000000005</v>
      </c>
      <c r="M701">
        <v>398.25</v>
      </c>
      <c r="N701" s="1" t="s">
        <v>66</v>
      </c>
      <c r="O701" s="1" t="s">
        <v>67</v>
      </c>
      <c r="P701" s="1" t="s">
        <v>68</v>
      </c>
      <c r="Q701">
        <v>4</v>
      </c>
      <c r="R701">
        <v>0.15</v>
      </c>
      <c r="S701" s="1" t="s">
        <v>53</v>
      </c>
      <c r="T701">
        <v>1839.1959999999999</v>
      </c>
      <c r="U701">
        <v>1593</v>
      </c>
      <c r="V701">
        <v>246.196</v>
      </c>
      <c r="W701">
        <f>retail_business_table[[#This Row],[discount]]*100</f>
        <v>15</v>
      </c>
    </row>
    <row r="702" spans="1:23" x14ac:dyDescent="0.25">
      <c r="A702" s="1" t="s">
        <v>1249</v>
      </c>
      <c r="B702" s="2">
        <v>45200</v>
      </c>
      <c r="C702" s="1" t="s">
        <v>121</v>
      </c>
      <c r="D702" s="1" t="s">
        <v>24</v>
      </c>
      <c r="E702" s="2">
        <v>33917</v>
      </c>
      <c r="F702" s="1" t="s">
        <v>122</v>
      </c>
      <c r="G702" s="2">
        <v>44208</v>
      </c>
      <c r="H702" s="1" t="s">
        <v>233</v>
      </c>
      <c r="I702" s="1" t="s">
        <v>234</v>
      </c>
      <c r="J702" s="1" t="s">
        <v>48</v>
      </c>
      <c r="K702" s="1" t="s">
        <v>153</v>
      </c>
      <c r="L702">
        <v>1673.69</v>
      </c>
      <c r="M702">
        <v>1323.38</v>
      </c>
      <c r="N702" s="1" t="s">
        <v>73</v>
      </c>
      <c r="O702" s="1" t="s">
        <v>74</v>
      </c>
      <c r="P702" s="1" t="s">
        <v>52</v>
      </c>
      <c r="Q702">
        <v>3</v>
      </c>
      <c r="R702">
        <v>0.15</v>
      </c>
      <c r="S702" s="1" t="s">
        <v>69</v>
      </c>
      <c r="T702">
        <v>4267.9094999999998</v>
      </c>
      <c r="U702">
        <v>3970.14</v>
      </c>
      <c r="V702">
        <v>297.76949999999999</v>
      </c>
      <c r="W702">
        <f>retail_business_table[[#This Row],[discount]]*100</f>
        <v>15</v>
      </c>
    </row>
    <row r="703" spans="1:23" x14ac:dyDescent="0.25">
      <c r="A703" s="1" t="s">
        <v>1250</v>
      </c>
      <c r="B703" s="2">
        <v>45381</v>
      </c>
      <c r="C703" s="1" t="s">
        <v>597</v>
      </c>
      <c r="D703" s="1" t="s">
        <v>62</v>
      </c>
      <c r="E703" s="2">
        <v>35905</v>
      </c>
      <c r="F703" s="1" t="s">
        <v>598</v>
      </c>
      <c r="G703" s="2">
        <v>45389</v>
      </c>
      <c r="H703" s="1" t="s">
        <v>175</v>
      </c>
      <c r="I703" s="1" t="s">
        <v>176</v>
      </c>
      <c r="J703" s="1" t="s">
        <v>28</v>
      </c>
      <c r="K703" s="1" t="s">
        <v>29</v>
      </c>
      <c r="L703">
        <v>540.94000000000005</v>
      </c>
      <c r="M703">
        <v>398.25</v>
      </c>
      <c r="N703" s="1" t="s">
        <v>66</v>
      </c>
      <c r="O703" s="1" t="s">
        <v>67</v>
      </c>
      <c r="P703" s="1" t="s">
        <v>68</v>
      </c>
      <c r="Q703">
        <v>3</v>
      </c>
      <c r="R703">
        <v>0.15</v>
      </c>
      <c r="S703" s="1" t="s">
        <v>88</v>
      </c>
      <c r="T703">
        <v>1379.3969999999999</v>
      </c>
      <c r="U703">
        <v>1194.75</v>
      </c>
      <c r="V703">
        <v>184.64699999999999</v>
      </c>
      <c r="W703">
        <f>retail_business_table[[#This Row],[discount]]*100</f>
        <v>15</v>
      </c>
    </row>
    <row r="704" spans="1:23" x14ac:dyDescent="0.25">
      <c r="A704" s="1" t="s">
        <v>1251</v>
      </c>
      <c r="B704" s="2">
        <v>45821</v>
      </c>
      <c r="C704" s="1" t="s">
        <v>290</v>
      </c>
      <c r="D704" s="1" t="s">
        <v>62</v>
      </c>
      <c r="E704" s="2">
        <v>30807</v>
      </c>
      <c r="F704" s="1" t="s">
        <v>291</v>
      </c>
      <c r="G704" s="2">
        <v>45889</v>
      </c>
      <c r="H704" s="1" t="s">
        <v>246</v>
      </c>
      <c r="I704" s="1" t="s">
        <v>247</v>
      </c>
      <c r="J704" s="1" t="s">
        <v>28</v>
      </c>
      <c r="K704" s="1" t="s">
        <v>39</v>
      </c>
      <c r="L704">
        <v>429.15</v>
      </c>
      <c r="M704">
        <v>258.72000000000003</v>
      </c>
      <c r="N704" s="1" t="s">
        <v>73</v>
      </c>
      <c r="O704" s="1" t="s">
        <v>74</v>
      </c>
      <c r="P704" s="1" t="s">
        <v>52</v>
      </c>
      <c r="Q704">
        <v>3</v>
      </c>
      <c r="R704">
        <v>0.05</v>
      </c>
      <c r="S704" s="1" t="s">
        <v>53</v>
      </c>
      <c r="T704">
        <v>1223.0775000000001</v>
      </c>
      <c r="U704">
        <v>776.16</v>
      </c>
      <c r="V704">
        <v>446.91750000000002</v>
      </c>
      <c r="W704">
        <f>retail_business_table[[#This Row],[discount]]*100</f>
        <v>5</v>
      </c>
    </row>
    <row r="705" spans="1:23" x14ac:dyDescent="0.25">
      <c r="A705" s="1" t="s">
        <v>1252</v>
      </c>
      <c r="B705" s="2">
        <v>45207</v>
      </c>
      <c r="C705" s="1" t="s">
        <v>575</v>
      </c>
      <c r="D705" s="1" t="s">
        <v>24</v>
      </c>
      <c r="E705" s="2">
        <v>21586</v>
      </c>
      <c r="F705" s="1" t="s">
        <v>576</v>
      </c>
      <c r="G705" s="2">
        <v>45168</v>
      </c>
      <c r="H705" s="1" t="s">
        <v>541</v>
      </c>
      <c r="I705" s="1" t="s">
        <v>542</v>
      </c>
      <c r="J705" s="1" t="s">
        <v>28</v>
      </c>
      <c r="K705" s="1" t="s">
        <v>59</v>
      </c>
      <c r="L705">
        <v>109.78</v>
      </c>
      <c r="M705">
        <v>70.59</v>
      </c>
      <c r="N705" s="1" t="s">
        <v>73</v>
      </c>
      <c r="O705" s="1" t="s">
        <v>74</v>
      </c>
      <c r="P705" s="1" t="s">
        <v>52</v>
      </c>
      <c r="Q705">
        <v>5</v>
      </c>
      <c r="R705">
        <v>0</v>
      </c>
      <c r="S705" s="1" t="s">
        <v>33</v>
      </c>
      <c r="T705">
        <v>548.9</v>
      </c>
      <c r="U705">
        <v>352.95</v>
      </c>
      <c r="V705">
        <v>195.95</v>
      </c>
      <c r="W705">
        <f>retail_business_table[[#This Row],[discount]]*100</f>
        <v>0</v>
      </c>
    </row>
    <row r="706" spans="1:23" x14ac:dyDescent="0.25">
      <c r="A706" s="1" t="s">
        <v>1253</v>
      </c>
      <c r="B706" s="2">
        <v>45435</v>
      </c>
      <c r="C706" s="1" t="s">
        <v>350</v>
      </c>
      <c r="D706" s="1" t="s">
        <v>24</v>
      </c>
      <c r="E706" s="2">
        <v>37417</v>
      </c>
      <c r="F706" s="1" t="s">
        <v>351</v>
      </c>
      <c r="G706" s="2">
        <v>44800</v>
      </c>
      <c r="H706" s="1" t="s">
        <v>151</v>
      </c>
      <c r="I706" s="1" t="s">
        <v>152</v>
      </c>
      <c r="J706" s="1" t="s">
        <v>48</v>
      </c>
      <c r="K706" s="1" t="s">
        <v>153</v>
      </c>
      <c r="L706">
        <v>1474.12</v>
      </c>
      <c r="M706">
        <v>764.02</v>
      </c>
      <c r="N706" s="1" t="s">
        <v>66</v>
      </c>
      <c r="O706" s="1" t="s">
        <v>67</v>
      </c>
      <c r="P706" s="1" t="s">
        <v>68</v>
      </c>
      <c r="Q706">
        <v>4</v>
      </c>
      <c r="R706">
        <v>0.05</v>
      </c>
      <c r="S706" s="1" t="s">
        <v>69</v>
      </c>
      <c r="T706">
        <v>5601.6559999999999</v>
      </c>
      <c r="U706">
        <v>3056.08</v>
      </c>
      <c r="V706">
        <v>2545.576</v>
      </c>
      <c r="W706">
        <f>retail_business_table[[#This Row],[discount]]*100</f>
        <v>5</v>
      </c>
    </row>
    <row r="707" spans="1:23" x14ac:dyDescent="0.25">
      <c r="A707" s="1" t="s">
        <v>1254</v>
      </c>
      <c r="B707" s="2">
        <v>45401</v>
      </c>
      <c r="C707" s="1" t="s">
        <v>231</v>
      </c>
      <c r="D707" s="1" t="s">
        <v>24</v>
      </c>
      <c r="E707" s="2">
        <v>37249</v>
      </c>
      <c r="F707" s="1" t="s">
        <v>232</v>
      </c>
      <c r="G707" s="2">
        <v>45832</v>
      </c>
      <c r="H707" s="1" t="s">
        <v>26</v>
      </c>
      <c r="I707" s="1" t="s">
        <v>27</v>
      </c>
      <c r="J707" s="1" t="s">
        <v>28</v>
      </c>
      <c r="K707" s="1" t="s">
        <v>29</v>
      </c>
      <c r="L707">
        <v>1342.75</v>
      </c>
      <c r="M707">
        <v>797.94</v>
      </c>
      <c r="N707" s="1" t="s">
        <v>30</v>
      </c>
      <c r="O707" s="1" t="s">
        <v>31</v>
      </c>
      <c r="P707" s="1" t="s">
        <v>32</v>
      </c>
      <c r="Q707">
        <v>5</v>
      </c>
      <c r="R707">
        <v>0.05</v>
      </c>
      <c r="S707" s="1" t="s">
        <v>33</v>
      </c>
      <c r="T707">
        <v>6378.0625</v>
      </c>
      <c r="U707">
        <v>3989.7</v>
      </c>
      <c r="V707">
        <v>2388.3625000000002</v>
      </c>
      <c r="W707">
        <f>retail_business_table[[#This Row],[discount]]*100</f>
        <v>5</v>
      </c>
    </row>
    <row r="708" spans="1:23" x14ac:dyDescent="0.25">
      <c r="A708" s="1" t="s">
        <v>1255</v>
      </c>
      <c r="B708" s="2">
        <v>45336</v>
      </c>
      <c r="C708" s="1" t="s">
        <v>431</v>
      </c>
      <c r="D708" s="1" t="s">
        <v>62</v>
      </c>
      <c r="E708" s="2">
        <v>26631</v>
      </c>
      <c r="F708" s="1" t="s">
        <v>432</v>
      </c>
      <c r="G708" s="2">
        <v>45638</v>
      </c>
      <c r="H708" s="1" t="s">
        <v>85</v>
      </c>
      <c r="I708" s="1" t="s">
        <v>86</v>
      </c>
      <c r="J708" s="1" t="s">
        <v>28</v>
      </c>
      <c r="K708" s="1" t="s">
        <v>87</v>
      </c>
      <c r="L708">
        <v>1396.22</v>
      </c>
      <c r="M708">
        <v>1004.09</v>
      </c>
      <c r="N708" s="1" t="s">
        <v>40</v>
      </c>
      <c r="O708" s="1" t="s">
        <v>41</v>
      </c>
      <c r="P708" s="1" t="s">
        <v>42</v>
      </c>
      <c r="Q708">
        <v>3</v>
      </c>
      <c r="R708">
        <v>0.05</v>
      </c>
      <c r="S708" s="1" t="s">
        <v>88</v>
      </c>
      <c r="T708">
        <v>3979.2269999999999</v>
      </c>
      <c r="U708">
        <v>3012.27</v>
      </c>
      <c r="V708">
        <v>966.95699999999999</v>
      </c>
      <c r="W708">
        <f>retail_business_table[[#This Row],[discount]]*100</f>
        <v>5</v>
      </c>
    </row>
    <row r="709" spans="1:23" x14ac:dyDescent="0.25">
      <c r="A709" s="1" t="s">
        <v>1256</v>
      </c>
      <c r="B709" s="2">
        <v>45621</v>
      </c>
      <c r="C709" s="1" t="s">
        <v>61</v>
      </c>
      <c r="D709" s="1" t="s">
        <v>62</v>
      </c>
      <c r="E709" s="2">
        <v>28708</v>
      </c>
      <c r="F709" s="1" t="s">
        <v>63</v>
      </c>
      <c r="G709" s="2">
        <v>45298</v>
      </c>
      <c r="H709" s="1" t="s">
        <v>377</v>
      </c>
      <c r="I709" s="1" t="s">
        <v>378</v>
      </c>
      <c r="J709" s="1" t="s">
        <v>28</v>
      </c>
      <c r="K709" s="1" t="s">
        <v>59</v>
      </c>
      <c r="L709">
        <v>366.93</v>
      </c>
      <c r="M709">
        <v>285.23</v>
      </c>
      <c r="N709" s="1" t="s">
        <v>40</v>
      </c>
      <c r="O709" s="1" t="s">
        <v>41</v>
      </c>
      <c r="P709" s="1" t="s">
        <v>42</v>
      </c>
      <c r="Q709">
        <v>2</v>
      </c>
      <c r="R709">
        <v>0.15</v>
      </c>
      <c r="S709" s="1" t="s">
        <v>33</v>
      </c>
      <c r="T709">
        <v>623.78099999999995</v>
      </c>
      <c r="U709">
        <v>570.46</v>
      </c>
      <c r="V709">
        <v>53.320999999999998</v>
      </c>
      <c r="W709">
        <f>retail_business_table[[#This Row],[discount]]*100</f>
        <v>15</v>
      </c>
    </row>
    <row r="710" spans="1:23" x14ac:dyDescent="0.25">
      <c r="A710" s="1" t="s">
        <v>1257</v>
      </c>
      <c r="B710" s="2">
        <v>45392</v>
      </c>
      <c r="C710" s="1" t="s">
        <v>511</v>
      </c>
      <c r="D710" s="1" t="s">
        <v>24</v>
      </c>
      <c r="E710" s="2">
        <v>25132</v>
      </c>
      <c r="F710" s="1" t="s">
        <v>512</v>
      </c>
      <c r="G710" s="2">
        <v>44228</v>
      </c>
      <c r="H710" s="1" t="s">
        <v>425</v>
      </c>
      <c r="I710" s="1" t="s">
        <v>426</v>
      </c>
      <c r="J710" s="1" t="s">
        <v>80</v>
      </c>
      <c r="K710" s="1" t="s">
        <v>106</v>
      </c>
      <c r="L710">
        <v>304.70999999999998</v>
      </c>
      <c r="M710">
        <v>164.01</v>
      </c>
      <c r="N710" s="1" t="s">
        <v>66</v>
      </c>
      <c r="O710" s="1" t="s">
        <v>67</v>
      </c>
      <c r="P710" s="1" t="s">
        <v>68</v>
      </c>
      <c r="Q710">
        <v>1</v>
      </c>
      <c r="R710">
        <v>0</v>
      </c>
      <c r="S710" s="1" t="s">
        <v>88</v>
      </c>
      <c r="T710">
        <v>304.70999999999998</v>
      </c>
      <c r="U710">
        <v>164.01</v>
      </c>
      <c r="V710">
        <v>140.69999999999999</v>
      </c>
      <c r="W710">
        <f>retail_business_table[[#This Row],[discount]]*100</f>
        <v>0</v>
      </c>
    </row>
    <row r="711" spans="1:23" x14ac:dyDescent="0.25">
      <c r="A711" s="1" t="s">
        <v>1258</v>
      </c>
      <c r="B711" s="2">
        <v>45446</v>
      </c>
      <c r="C711" s="1" t="s">
        <v>472</v>
      </c>
      <c r="D711" s="1" t="s">
        <v>62</v>
      </c>
      <c r="E711" s="2">
        <v>24506</v>
      </c>
      <c r="F711" s="1" t="s">
        <v>473</v>
      </c>
      <c r="G711" s="2">
        <v>45066</v>
      </c>
      <c r="H711" s="1" t="s">
        <v>305</v>
      </c>
      <c r="I711" s="1" t="s">
        <v>306</v>
      </c>
      <c r="J711" s="1" t="s">
        <v>80</v>
      </c>
      <c r="K711" s="1" t="s">
        <v>307</v>
      </c>
      <c r="L711">
        <v>318.05</v>
      </c>
      <c r="M711">
        <v>187.34</v>
      </c>
      <c r="N711" s="1" t="s">
        <v>40</v>
      </c>
      <c r="O711" s="1" t="s">
        <v>41</v>
      </c>
      <c r="P711" s="1" t="s">
        <v>42</v>
      </c>
      <c r="Q711">
        <v>2</v>
      </c>
      <c r="R711">
        <v>0</v>
      </c>
      <c r="S711" s="1" t="s">
        <v>88</v>
      </c>
      <c r="T711">
        <v>636.1</v>
      </c>
      <c r="U711">
        <v>374.68</v>
      </c>
      <c r="V711">
        <v>261.42</v>
      </c>
      <c r="W711">
        <f>retail_business_table[[#This Row],[discount]]*100</f>
        <v>0</v>
      </c>
    </row>
    <row r="712" spans="1:23" x14ac:dyDescent="0.25">
      <c r="A712" s="1" t="s">
        <v>1259</v>
      </c>
      <c r="B712" s="2">
        <v>45448</v>
      </c>
      <c r="C712" s="1" t="s">
        <v>1220</v>
      </c>
      <c r="D712" s="1" t="s">
        <v>62</v>
      </c>
      <c r="E712" s="2">
        <v>22041</v>
      </c>
      <c r="F712" s="1" t="s">
        <v>1221</v>
      </c>
      <c r="G712" s="2">
        <v>45329</v>
      </c>
      <c r="H712" s="1" t="s">
        <v>260</v>
      </c>
      <c r="I712" s="1" t="s">
        <v>261</v>
      </c>
      <c r="J712" s="1" t="s">
        <v>48</v>
      </c>
      <c r="K712" s="1" t="s">
        <v>131</v>
      </c>
      <c r="L712">
        <v>1272.23</v>
      </c>
      <c r="M712">
        <v>952.65</v>
      </c>
      <c r="N712" s="1" t="s">
        <v>66</v>
      </c>
      <c r="O712" s="1" t="s">
        <v>67</v>
      </c>
      <c r="P712" s="1" t="s">
        <v>68</v>
      </c>
      <c r="Q712">
        <v>3</v>
      </c>
      <c r="R712">
        <v>0.05</v>
      </c>
      <c r="S712" s="1" t="s">
        <v>53</v>
      </c>
      <c r="T712">
        <v>3625.8555000000001</v>
      </c>
      <c r="U712">
        <v>2857.95</v>
      </c>
      <c r="V712">
        <v>767.90549999999996</v>
      </c>
      <c r="W712">
        <f>retail_business_table[[#This Row],[discount]]*100</f>
        <v>5</v>
      </c>
    </row>
    <row r="713" spans="1:23" x14ac:dyDescent="0.25">
      <c r="A713" s="1" t="s">
        <v>1260</v>
      </c>
      <c r="B713" s="2">
        <v>45325</v>
      </c>
      <c r="C713" s="1" t="s">
        <v>287</v>
      </c>
      <c r="D713" s="1" t="s">
        <v>24</v>
      </c>
      <c r="E713" s="2">
        <v>38700</v>
      </c>
      <c r="F713" s="1" t="s">
        <v>288</v>
      </c>
      <c r="G713" s="2">
        <v>44688</v>
      </c>
      <c r="H713" s="1" t="s">
        <v>233</v>
      </c>
      <c r="I713" s="1" t="s">
        <v>234</v>
      </c>
      <c r="J713" s="1" t="s">
        <v>48</v>
      </c>
      <c r="K713" s="1" t="s">
        <v>153</v>
      </c>
      <c r="L713">
        <v>1673.69</v>
      </c>
      <c r="M713">
        <v>1323.38</v>
      </c>
      <c r="N713" s="1" t="s">
        <v>30</v>
      </c>
      <c r="O713" s="1" t="s">
        <v>31</v>
      </c>
      <c r="P713" s="1" t="s">
        <v>32</v>
      </c>
      <c r="Q713">
        <v>4</v>
      </c>
      <c r="R713">
        <v>0</v>
      </c>
      <c r="S713" s="1" t="s">
        <v>88</v>
      </c>
      <c r="T713">
        <v>6694.76</v>
      </c>
      <c r="U713">
        <v>5293.52</v>
      </c>
      <c r="V713">
        <v>1401.24</v>
      </c>
      <c r="W713">
        <f>retail_business_table[[#This Row],[discount]]*100</f>
        <v>0</v>
      </c>
    </row>
    <row r="714" spans="1:23" x14ac:dyDescent="0.25">
      <c r="A714" s="1" t="s">
        <v>1261</v>
      </c>
      <c r="B714" s="2">
        <v>45469</v>
      </c>
      <c r="C714" s="1" t="s">
        <v>461</v>
      </c>
      <c r="D714" s="1" t="s">
        <v>24</v>
      </c>
      <c r="E714" s="2">
        <v>27756</v>
      </c>
      <c r="F714" s="1" t="s">
        <v>462</v>
      </c>
      <c r="G714" s="2">
        <v>45208</v>
      </c>
      <c r="H714" s="1" t="s">
        <v>541</v>
      </c>
      <c r="I714" s="1" t="s">
        <v>542</v>
      </c>
      <c r="J714" s="1" t="s">
        <v>28</v>
      </c>
      <c r="K714" s="1" t="s">
        <v>59</v>
      </c>
      <c r="L714">
        <v>109.78</v>
      </c>
      <c r="M714">
        <v>70.59</v>
      </c>
      <c r="N714" s="1" t="s">
        <v>66</v>
      </c>
      <c r="O714" s="1" t="s">
        <v>67</v>
      </c>
      <c r="P714" s="1" t="s">
        <v>68</v>
      </c>
      <c r="Q714">
        <v>3</v>
      </c>
      <c r="R714">
        <v>0.1</v>
      </c>
      <c r="S714" s="1" t="s">
        <v>33</v>
      </c>
      <c r="T714">
        <v>296.40600000000001</v>
      </c>
      <c r="U714">
        <v>211.77</v>
      </c>
      <c r="V714">
        <v>84.635999999999996</v>
      </c>
      <c r="W714">
        <f>retail_business_table[[#This Row],[discount]]*100</f>
        <v>10</v>
      </c>
    </row>
    <row r="715" spans="1:23" x14ac:dyDescent="0.25">
      <c r="A715" s="1" t="s">
        <v>1262</v>
      </c>
      <c r="B715" s="2">
        <v>45280</v>
      </c>
      <c r="C715" s="1" t="s">
        <v>553</v>
      </c>
      <c r="D715" s="1" t="s">
        <v>62</v>
      </c>
      <c r="E715" s="2">
        <v>24112</v>
      </c>
      <c r="F715" s="1" t="s">
        <v>554</v>
      </c>
      <c r="G715" s="2">
        <v>44926</v>
      </c>
      <c r="H715" s="1" t="s">
        <v>180</v>
      </c>
      <c r="I715" s="1" t="s">
        <v>181</v>
      </c>
      <c r="J715" s="1" t="s">
        <v>80</v>
      </c>
      <c r="K715" s="1" t="s">
        <v>100</v>
      </c>
      <c r="L715">
        <v>1227.24</v>
      </c>
      <c r="M715">
        <v>977.09</v>
      </c>
      <c r="N715" s="1" t="s">
        <v>66</v>
      </c>
      <c r="O715" s="1" t="s">
        <v>67</v>
      </c>
      <c r="P715" s="1" t="s">
        <v>68</v>
      </c>
      <c r="Q715">
        <v>1</v>
      </c>
      <c r="R715">
        <v>0</v>
      </c>
      <c r="S715" s="1" t="s">
        <v>88</v>
      </c>
      <c r="T715">
        <v>1227.24</v>
      </c>
      <c r="U715">
        <v>977.09</v>
      </c>
      <c r="V715">
        <v>250.15</v>
      </c>
      <c r="W715">
        <f>retail_business_table[[#This Row],[discount]]*100</f>
        <v>0</v>
      </c>
    </row>
    <row r="716" spans="1:23" x14ac:dyDescent="0.25">
      <c r="A716" s="1" t="s">
        <v>1263</v>
      </c>
      <c r="B716" s="2">
        <v>45200</v>
      </c>
      <c r="C716" s="1" t="s">
        <v>972</v>
      </c>
      <c r="D716" s="1" t="s">
        <v>24</v>
      </c>
      <c r="E716" s="2">
        <v>33546</v>
      </c>
      <c r="F716" s="1" t="s">
        <v>973</v>
      </c>
      <c r="G716" s="2">
        <v>44104</v>
      </c>
      <c r="H716" s="1" t="s">
        <v>483</v>
      </c>
      <c r="I716" s="1" t="s">
        <v>484</v>
      </c>
      <c r="J716" s="1" t="s">
        <v>28</v>
      </c>
      <c r="K716" s="1" t="s">
        <v>29</v>
      </c>
      <c r="L716">
        <v>1485.05</v>
      </c>
      <c r="M716">
        <v>988.31</v>
      </c>
      <c r="N716" s="1" t="s">
        <v>50</v>
      </c>
      <c r="O716" s="1" t="s">
        <v>51</v>
      </c>
      <c r="P716" s="1" t="s">
        <v>52</v>
      </c>
      <c r="Q716">
        <v>3</v>
      </c>
      <c r="R716">
        <v>0.1</v>
      </c>
      <c r="S716" s="1" t="s">
        <v>53</v>
      </c>
      <c r="T716">
        <v>4009.6350000000002</v>
      </c>
      <c r="U716">
        <v>2964.93</v>
      </c>
      <c r="V716">
        <v>1044.7049999999999</v>
      </c>
      <c r="W716">
        <f>retail_business_table[[#This Row],[discount]]*100</f>
        <v>10</v>
      </c>
    </row>
    <row r="717" spans="1:23" x14ac:dyDescent="0.25">
      <c r="A717" s="1" t="s">
        <v>1264</v>
      </c>
      <c r="B717" s="2">
        <v>45890</v>
      </c>
      <c r="C717" s="1" t="s">
        <v>23</v>
      </c>
      <c r="D717" s="1" t="s">
        <v>24</v>
      </c>
      <c r="E717" s="2">
        <v>33491</v>
      </c>
      <c r="F717" s="1" t="s">
        <v>25</v>
      </c>
      <c r="G717" s="2">
        <v>44496</v>
      </c>
      <c r="H717" s="1" t="s">
        <v>241</v>
      </c>
      <c r="I717" s="1" t="s">
        <v>242</v>
      </c>
      <c r="J717" s="1" t="s">
        <v>28</v>
      </c>
      <c r="K717" s="1" t="s">
        <v>125</v>
      </c>
      <c r="L717">
        <v>1286.55</v>
      </c>
      <c r="M717">
        <v>797.54</v>
      </c>
      <c r="N717" s="1" t="s">
        <v>30</v>
      </c>
      <c r="O717" s="1" t="s">
        <v>31</v>
      </c>
      <c r="P717" s="1" t="s">
        <v>32</v>
      </c>
      <c r="Q717">
        <v>1</v>
      </c>
      <c r="R717">
        <v>0.1</v>
      </c>
      <c r="S717" s="1" t="s">
        <v>33</v>
      </c>
      <c r="T717">
        <v>1157.895</v>
      </c>
      <c r="U717">
        <v>797.54</v>
      </c>
      <c r="V717">
        <v>360.35500000000002</v>
      </c>
      <c r="W717">
        <f>retail_business_table[[#This Row],[discount]]*100</f>
        <v>10</v>
      </c>
    </row>
    <row r="718" spans="1:23" x14ac:dyDescent="0.25">
      <c r="A718" s="1" t="s">
        <v>1265</v>
      </c>
      <c r="B718" s="2">
        <v>45420</v>
      </c>
      <c r="C718" s="1" t="s">
        <v>655</v>
      </c>
      <c r="D718" s="1" t="s">
        <v>62</v>
      </c>
      <c r="E718" s="2">
        <v>38901</v>
      </c>
      <c r="F718" s="1" t="s">
        <v>656</v>
      </c>
      <c r="G718" s="2">
        <v>45713</v>
      </c>
      <c r="H718" s="1" t="s">
        <v>222</v>
      </c>
      <c r="I718" s="1" t="s">
        <v>223</v>
      </c>
      <c r="J718" s="1" t="s">
        <v>28</v>
      </c>
      <c r="K718" s="1" t="s">
        <v>39</v>
      </c>
      <c r="L718">
        <v>388.26</v>
      </c>
      <c r="M718">
        <v>199.3</v>
      </c>
      <c r="N718" s="1" t="s">
        <v>66</v>
      </c>
      <c r="O718" s="1" t="s">
        <v>67</v>
      </c>
      <c r="P718" s="1" t="s">
        <v>68</v>
      </c>
      <c r="Q718">
        <v>4</v>
      </c>
      <c r="R718">
        <v>0.15</v>
      </c>
      <c r="S718" s="1" t="s">
        <v>53</v>
      </c>
      <c r="T718">
        <v>1320.0840000000001</v>
      </c>
      <c r="U718">
        <v>797.2</v>
      </c>
      <c r="V718">
        <v>522.88400000000001</v>
      </c>
      <c r="W718">
        <f>retail_business_table[[#This Row],[discount]]*100</f>
        <v>15</v>
      </c>
    </row>
    <row r="719" spans="1:23" x14ac:dyDescent="0.25">
      <c r="A719" s="1" t="s">
        <v>1266</v>
      </c>
      <c r="B719" s="2">
        <v>45863</v>
      </c>
      <c r="C719" s="1" t="s">
        <v>149</v>
      </c>
      <c r="D719" s="1" t="s">
        <v>24</v>
      </c>
      <c r="E719" s="2">
        <v>26230</v>
      </c>
      <c r="F719" s="1" t="s">
        <v>150</v>
      </c>
      <c r="G719" s="2">
        <v>44259</v>
      </c>
      <c r="H719" s="1" t="s">
        <v>57</v>
      </c>
      <c r="I719" s="1" t="s">
        <v>58</v>
      </c>
      <c r="J719" s="1" t="s">
        <v>28</v>
      </c>
      <c r="K719" s="1" t="s">
        <v>59</v>
      </c>
      <c r="L719">
        <v>1044.6400000000001</v>
      </c>
      <c r="M719">
        <v>775.07</v>
      </c>
      <c r="N719" s="1" t="s">
        <v>40</v>
      </c>
      <c r="O719" s="1" t="s">
        <v>41</v>
      </c>
      <c r="P719" s="1" t="s">
        <v>42</v>
      </c>
      <c r="Q719">
        <v>4</v>
      </c>
      <c r="R719">
        <v>0.15</v>
      </c>
      <c r="S719" s="1" t="s">
        <v>69</v>
      </c>
      <c r="T719">
        <v>3551.7759999999998</v>
      </c>
      <c r="U719">
        <v>3100.28</v>
      </c>
      <c r="V719">
        <v>451.49599999999998</v>
      </c>
      <c r="W719">
        <f>retail_business_table[[#This Row],[discount]]*100</f>
        <v>15</v>
      </c>
    </row>
    <row r="720" spans="1:23" x14ac:dyDescent="0.25">
      <c r="A720" s="1" t="s">
        <v>1267</v>
      </c>
      <c r="B720" s="2">
        <v>45862</v>
      </c>
      <c r="C720" s="1" t="s">
        <v>534</v>
      </c>
      <c r="D720" s="1" t="s">
        <v>24</v>
      </c>
      <c r="E720" s="2">
        <v>28630</v>
      </c>
      <c r="F720" s="1" t="s">
        <v>535</v>
      </c>
      <c r="G720" s="2">
        <v>44438</v>
      </c>
      <c r="H720" s="1" t="s">
        <v>377</v>
      </c>
      <c r="I720" s="1" t="s">
        <v>378</v>
      </c>
      <c r="J720" s="1" t="s">
        <v>28</v>
      </c>
      <c r="K720" s="1" t="s">
        <v>59</v>
      </c>
      <c r="L720">
        <v>366.93</v>
      </c>
      <c r="M720">
        <v>285.23</v>
      </c>
      <c r="N720" s="1" t="s">
        <v>50</v>
      </c>
      <c r="O720" s="1" t="s">
        <v>51</v>
      </c>
      <c r="P720" s="1" t="s">
        <v>52</v>
      </c>
      <c r="Q720">
        <v>1</v>
      </c>
      <c r="R720">
        <v>0.05</v>
      </c>
      <c r="S720" s="1" t="s">
        <v>88</v>
      </c>
      <c r="T720">
        <v>348.58350000000002</v>
      </c>
      <c r="U720">
        <v>285.23</v>
      </c>
      <c r="V720">
        <v>63.353499999999997</v>
      </c>
      <c r="W720">
        <f>retail_business_table[[#This Row],[discount]]*100</f>
        <v>5</v>
      </c>
    </row>
    <row r="721" spans="1:23" x14ac:dyDescent="0.25">
      <c r="A721" s="1" t="s">
        <v>1268</v>
      </c>
      <c r="B721" s="2">
        <v>45760</v>
      </c>
      <c r="C721" s="1" t="s">
        <v>163</v>
      </c>
      <c r="D721" s="1" t="s">
        <v>62</v>
      </c>
      <c r="E721" s="2">
        <v>34980</v>
      </c>
      <c r="F721" s="1" t="s">
        <v>164</v>
      </c>
      <c r="G721" s="2">
        <v>45124</v>
      </c>
      <c r="H721" s="1" t="s">
        <v>412</v>
      </c>
      <c r="I721" s="1" t="s">
        <v>413</v>
      </c>
      <c r="J721" s="1" t="s">
        <v>48</v>
      </c>
      <c r="K721" s="1" t="s">
        <v>147</v>
      </c>
      <c r="L721">
        <v>1246.1099999999999</v>
      </c>
      <c r="M721">
        <v>833.52</v>
      </c>
      <c r="N721" s="1" t="s">
        <v>73</v>
      </c>
      <c r="O721" s="1" t="s">
        <v>74</v>
      </c>
      <c r="P721" s="1" t="s">
        <v>52</v>
      </c>
      <c r="Q721">
        <v>4</v>
      </c>
      <c r="R721">
        <v>0.15</v>
      </c>
      <c r="S721" s="1" t="s">
        <v>69</v>
      </c>
      <c r="T721">
        <v>4236.7740000000003</v>
      </c>
      <c r="U721">
        <v>3334.08</v>
      </c>
      <c r="V721">
        <v>902.69399999999996</v>
      </c>
      <c r="W721">
        <f>retail_business_table[[#This Row],[discount]]*100</f>
        <v>15</v>
      </c>
    </row>
    <row r="722" spans="1:23" x14ac:dyDescent="0.25">
      <c r="A722" s="1" t="s">
        <v>1269</v>
      </c>
      <c r="B722" s="2">
        <v>45467</v>
      </c>
      <c r="C722" s="1" t="s">
        <v>102</v>
      </c>
      <c r="D722" s="1" t="s">
        <v>24</v>
      </c>
      <c r="E722" s="2">
        <v>24092</v>
      </c>
      <c r="F722" s="1" t="s">
        <v>103</v>
      </c>
      <c r="G722" s="2">
        <v>44917</v>
      </c>
      <c r="H722" s="1" t="s">
        <v>233</v>
      </c>
      <c r="I722" s="1" t="s">
        <v>234</v>
      </c>
      <c r="J722" s="1" t="s">
        <v>48</v>
      </c>
      <c r="K722" s="1" t="s">
        <v>153</v>
      </c>
      <c r="L722">
        <v>1673.69</v>
      </c>
      <c r="M722">
        <v>1323.38</v>
      </c>
      <c r="N722" s="1" t="s">
        <v>40</v>
      </c>
      <c r="O722" s="1" t="s">
        <v>41</v>
      </c>
      <c r="P722" s="1" t="s">
        <v>42</v>
      </c>
      <c r="Q722">
        <v>3</v>
      </c>
      <c r="R722">
        <v>0</v>
      </c>
      <c r="S722" s="1" t="s">
        <v>69</v>
      </c>
      <c r="T722">
        <v>5021.07</v>
      </c>
      <c r="U722">
        <v>3970.14</v>
      </c>
      <c r="V722">
        <v>1050.93</v>
      </c>
      <c r="W722">
        <f>retail_business_table[[#This Row],[discount]]*100</f>
        <v>0</v>
      </c>
    </row>
    <row r="723" spans="1:23" x14ac:dyDescent="0.25">
      <c r="A723" s="1" t="s">
        <v>1270</v>
      </c>
      <c r="B723" s="2">
        <v>45789</v>
      </c>
      <c r="C723" s="1" t="s">
        <v>407</v>
      </c>
      <c r="D723" s="1" t="s">
        <v>62</v>
      </c>
      <c r="E723" s="2">
        <v>22804</v>
      </c>
      <c r="F723" s="1" t="s">
        <v>408</v>
      </c>
      <c r="G723" s="2">
        <v>44237</v>
      </c>
      <c r="H723" s="1" t="s">
        <v>157</v>
      </c>
      <c r="I723" s="1" t="s">
        <v>158</v>
      </c>
      <c r="J723" s="1" t="s">
        <v>48</v>
      </c>
      <c r="K723" s="1" t="s">
        <v>131</v>
      </c>
      <c r="L723">
        <v>1079.8900000000001</v>
      </c>
      <c r="M723">
        <v>703.83</v>
      </c>
      <c r="N723" s="1" t="s">
        <v>40</v>
      </c>
      <c r="O723" s="1" t="s">
        <v>41</v>
      </c>
      <c r="P723" s="1" t="s">
        <v>42</v>
      </c>
      <c r="Q723">
        <v>1</v>
      </c>
      <c r="R723">
        <v>0.15</v>
      </c>
      <c r="S723" s="1" t="s">
        <v>53</v>
      </c>
      <c r="T723">
        <v>917.90650000000005</v>
      </c>
      <c r="U723">
        <v>703.83</v>
      </c>
      <c r="V723">
        <v>214.07650000000001</v>
      </c>
      <c r="W723">
        <f>retail_business_table[[#This Row],[discount]]*100</f>
        <v>15</v>
      </c>
    </row>
    <row r="724" spans="1:23" x14ac:dyDescent="0.25">
      <c r="A724" s="1" t="s">
        <v>1271</v>
      </c>
      <c r="B724" s="2">
        <v>45499</v>
      </c>
      <c r="C724" s="1" t="s">
        <v>310</v>
      </c>
      <c r="D724" s="1" t="s">
        <v>24</v>
      </c>
      <c r="E724" s="2">
        <v>32850</v>
      </c>
      <c r="F724" s="1" t="s">
        <v>311</v>
      </c>
      <c r="G724" s="2">
        <v>44393</v>
      </c>
      <c r="H724" s="1" t="s">
        <v>357</v>
      </c>
      <c r="I724" s="1" t="s">
        <v>358</v>
      </c>
      <c r="J724" s="1" t="s">
        <v>28</v>
      </c>
      <c r="K724" s="1" t="s">
        <v>87</v>
      </c>
      <c r="L724">
        <v>270.45</v>
      </c>
      <c r="M724">
        <v>187.6</v>
      </c>
      <c r="N724" s="1" t="s">
        <v>66</v>
      </c>
      <c r="O724" s="1" t="s">
        <v>67</v>
      </c>
      <c r="P724" s="1" t="s">
        <v>68</v>
      </c>
      <c r="Q724">
        <v>3</v>
      </c>
      <c r="R724">
        <v>0.1</v>
      </c>
      <c r="S724" s="1" t="s">
        <v>88</v>
      </c>
      <c r="T724">
        <v>730.21500000000003</v>
      </c>
      <c r="U724">
        <v>562.79999999999995</v>
      </c>
      <c r="V724">
        <v>167.41499999999999</v>
      </c>
      <c r="W724">
        <f>retail_business_table[[#This Row],[discount]]*100</f>
        <v>10</v>
      </c>
    </row>
    <row r="725" spans="1:23" x14ac:dyDescent="0.25">
      <c r="A725" s="1" t="s">
        <v>1272</v>
      </c>
      <c r="B725" s="2">
        <v>45822</v>
      </c>
      <c r="C725" s="1" t="s">
        <v>431</v>
      </c>
      <c r="D725" s="1" t="s">
        <v>62</v>
      </c>
      <c r="E725" s="2">
        <v>26631</v>
      </c>
      <c r="F725" s="1" t="s">
        <v>432</v>
      </c>
      <c r="G725" s="2">
        <v>45638</v>
      </c>
      <c r="H725" s="1" t="s">
        <v>357</v>
      </c>
      <c r="I725" s="1" t="s">
        <v>358</v>
      </c>
      <c r="J725" s="1" t="s">
        <v>28</v>
      </c>
      <c r="K725" s="1" t="s">
        <v>87</v>
      </c>
      <c r="L725">
        <v>270.45</v>
      </c>
      <c r="M725">
        <v>187.6</v>
      </c>
      <c r="N725" s="1" t="s">
        <v>73</v>
      </c>
      <c r="O725" s="1" t="s">
        <v>74</v>
      </c>
      <c r="P725" s="1" t="s">
        <v>52</v>
      </c>
      <c r="Q725">
        <v>5</v>
      </c>
      <c r="R725">
        <v>0.05</v>
      </c>
      <c r="S725" s="1" t="s">
        <v>33</v>
      </c>
      <c r="T725">
        <v>1284.6375</v>
      </c>
      <c r="U725">
        <v>938</v>
      </c>
      <c r="V725">
        <v>346.63749999999999</v>
      </c>
      <c r="W725">
        <f>retail_business_table[[#This Row],[discount]]*100</f>
        <v>5</v>
      </c>
    </row>
    <row r="726" spans="1:23" x14ac:dyDescent="0.25">
      <c r="A726" s="1" t="s">
        <v>1273</v>
      </c>
      <c r="B726" s="2">
        <v>45371</v>
      </c>
      <c r="C726" s="1" t="s">
        <v>797</v>
      </c>
      <c r="D726" s="1" t="s">
        <v>24</v>
      </c>
      <c r="E726" s="2">
        <v>22750</v>
      </c>
      <c r="F726" s="1" t="s">
        <v>798</v>
      </c>
      <c r="G726" s="2">
        <v>45831</v>
      </c>
      <c r="H726" s="1" t="s">
        <v>118</v>
      </c>
      <c r="I726" s="1" t="s">
        <v>119</v>
      </c>
      <c r="J726" s="1" t="s">
        <v>48</v>
      </c>
      <c r="K726" s="1" t="s">
        <v>94</v>
      </c>
      <c r="L726">
        <v>428.05</v>
      </c>
      <c r="M726">
        <v>246.07</v>
      </c>
      <c r="N726" s="1" t="s">
        <v>73</v>
      </c>
      <c r="O726" s="1" t="s">
        <v>74</v>
      </c>
      <c r="P726" s="1" t="s">
        <v>52</v>
      </c>
      <c r="Q726">
        <v>5</v>
      </c>
      <c r="R726">
        <v>0</v>
      </c>
      <c r="S726" s="1" t="s">
        <v>53</v>
      </c>
      <c r="T726">
        <v>2140.25</v>
      </c>
      <c r="U726">
        <v>1230.3499999999999</v>
      </c>
      <c r="V726">
        <v>909.9</v>
      </c>
      <c r="W726">
        <f>retail_business_table[[#This Row],[discount]]*100</f>
        <v>0</v>
      </c>
    </row>
    <row r="727" spans="1:23" x14ac:dyDescent="0.25">
      <c r="A727" s="1" t="s">
        <v>1274</v>
      </c>
      <c r="B727" s="2">
        <v>45438</v>
      </c>
      <c r="C727" s="1" t="s">
        <v>290</v>
      </c>
      <c r="D727" s="1" t="s">
        <v>62</v>
      </c>
      <c r="E727" s="2">
        <v>30807</v>
      </c>
      <c r="F727" s="1" t="s">
        <v>291</v>
      </c>
      <c r="G727" s="2">
        <v>45889</v>
      </c>
      <c r="H727" s="1" t="s">
        <v>212</v>
      </c>
      <c r="I727" s="1" t="s">
        <v>213</v>
      </c>
      <c r="J727" s="1" t="s">
        <v>48</v>
      </c>
      <c r="K727" s="1" t="s">
        <v>49</v>
      </c>
      <c r="L727">
        <v>1952.65</v>
      </c>
      <c r="M727">
        <v>1451.27</v>
      </c>
      <c r="N727" s="1" t="s">
        <v>50</v>
      </c>
      <c r="O727" s="1" t="s">
        <v>51</v>
      </c>
      <c r="P727" s="1" t="s">
        <v>52</v>
      </c>
      <c r="Q727">
        <v>4</v>
      </c>
      <c r="R727">
        <v>0.1</v>
      </c>
      <c r="S727" s="1" t="s">
        <v>53</v>
      </c>
      <c r="T727">
        <v>7029.54</v>
      </c>
      <c r="U727">
        <v>5805.08</v>
      </c>
      <c r="V727">
        <v>1224.46</v>
      </c>
      <c r="W727">
        <f>retail_business_table[[#This Row],[discount]]*100</f>
        <v>10</v>
      </c>
    </row>
    <row r="728" spans="1:23" x14ac:dyDescent="0.25">
      <c r="A728" s="1" t="s">
        <v>1275</v>
      </c>
      <c r="B728" s="2">
        <v>45243</v>
      </c>
      <c r="C728" s="1" t="s">
        <v>155</v>
      </c>
      <c r="D728" s="1" t="s">
        <v>62</v>
      </c>
      <c r="E728" s="2">
        <v>35371</v>
      </c>
      <c r="F728" s="1" t="s">
        <v>156</v>
      </c>
      <c r="G728" s="2">
        <v>44851</v>
      </c>
      <c r="H728" s="1" t="s">
        <v>92</v>
      </c>
      <c r="I728" s="1" t="s">
        <v>93</v>
      </c>
      <c r="J728" s="1" t="s">
        <v>48</v>
      </c>
      <c r="K728" s="1" t="s">
        <v>94</v>
      </c>
      <c r="L728">
        <v>1562.43</v>
      </c>
      <c r="M728">
        <v>1195.6300000000001</v>
      </c>
      <c r="N728" s="1" t="s">
        <v>73</v>
      </c>
      <c r="O728" s="1" t="s">
        <v>74</v>
      </c>
      <c r="P728" s="1" t="s">
        <v>52</v>
      </c>
      <c r="Q728">
        <v>5</v>
      </c>
      <c r="R728">
        <v>0</v>
      </c>
      <c r="S728" s="1" t="s">
        <v>88</v>
      </c>
      <c r="T728">
        <v>7812.15</v>
      </c>
      <c r="U728">
        <v>5978.15</v>
      </c>
      <c r="V728">
        <v>1834</v>
      </c>
      <c r="W728">
        <f>retail_business_table[[#This Row],[discount]]*100</f>
        <v>0</v>
      </c>
    </row>
    <row r="729" spans="1:23" x14ac:dyDescent="0.25">
      <c r="A729" s="1" t="s">
        <v>1276</v>
      </c>
      <c r="B729" s="2">
        <v>45473</v>
      </c>
      <c r="C729" s="1" t="s">
        <v>550</v>
      </c>
      <c r="D729" s="1" t="s">
        <v>24</v>
      </c>
      <c r="E729" s="2">
        <v>26659</v>
      </c>
      <c r="F729" s="1" t="s">
        <v>551</v>
      </c>
      <c r="G729" s="2">
        <v>45265</v>
      </c>
      <c r="H729" s="1" t="s">
        <v>26</v>
      </c>
      <c r="I729" s="1" t="s">
        <v>27</v>
      </c>
      <c r="J729" s="1" t="s">
        <v>28</v>
      </c>
      <c r="K729" s="1" t="s">
        <v>29</v>
      </c>
      <c r="L729">
        <v>1342.75</v>
      </c>
      <c r="M729">
        <v>797.94</v>
      </c>
      <c r="N729" s="1" t="s">
        <v>50</v>
      </c>
      <c r="O729" s="1" t="s">
        <v>51</v>
      </c>
      <c r="P729" s="1" t="s">
        <v>52</v>
      </c>
      <c r="Q729">
        <v>5</v>
      </c>
      <c r="R729">
        <v>0.15</v>
      </c>
      <c r="S729" s="1" t="s">
        <v>53</v>
      </c>
      <c r="T729">
        <v>5706.6875</v>
      </c>
      <c r="U729">
        <v>3989.7</v>
      </c>
      <c r="V729">
        <v>1716.9875</v>
      </c>
      <c r="W729">
        <f>retail_business_table[[#This Row],[discount]]*100</f>
        <v>15</v>
      </c>
    </row>
    <row r="730" spans="1:23" x14ac:dyDescent="0.25">
      <c r="A730" s="1" t="s">
        <v>1277</v>
      </c>
      <c r="B730" s="2">
        <v>45767</v>
      </c>
      <c r="C730" s="1" t="s">
        <v>721</v>
      </c>
      <c r="D730" s="1" t="s">
        <v>24</v>
      </c>
      <c r="E730" s="2">
        <v>32400</v>
      </c>
      <c r="F730" s="1" t="s">
        <v>722</v>
      </c>
      <c r="G730" s="2">
        <v>45213</v>
      </c>
      <c r="H730" s="1" t="s">
        <v>201</v>
      </c>
      <c r="I730" s="1" t="s">
        <v>202</v>
      </c>
      <c r="J730" s="1" t="s">
        <v>48</v>
      </c>
      <c r="K730" s="1" t="s">
        <v>94</v>
      </c>
      <c r="L730">
        <v>1762.92</v>
      </c>
      <c r="M730">
        <v>1346.48</v>
      </c>
      <c r="N730" s="1" t="s">
        <v>66</v>
      </c>
      <c r="O730" s="1" t="s">
        <v>67</v>
      </c>
      <c r="P730" s="1" t="s">
        <v>68</v>
      </c>
      <c r="Q730">
        <v>4</v>
      </c>
      <c r="R730">
        <v>0.1</v>
      </c>
      <c r="S730" s="1" t="s">
        <v>69</v>
      </c>
      <c r="T730">
        <v>6346.5119999999997</v>
      </c>
      <c r="U730">
        <v>5385.92</v>
      </c>
      <c r="V730">
        <v>960.59199999999998</v>
      </c>
      <c r="W730">
        <f>retail_business_table[[#This Row],[discount]]*100</f>
        <v>10</v>
      </c>
    </row>
    <row r="731" spans="1:23" x14ac:dyDescent="0.25">
      <c r="A731" s="1" t="s">
        <v>1278</v>
      </c>
      <c r="B731" s="2">
        <v>45566</v>
      </c>
      <c r="C731" s="1" t="s">
        <v>440</v>
      </c>
      <c r="D731" s="1" t="s">
        <v>24</v>
      </c>
      <c r="E731" s="2">
        <v>28937</v>
      </c>
      <c r="F731" s="1" t="s">
        <v>441</v>
      </c>
      <c r="G731" s="2">
        <v>45210</v>
      </c>
      <c r="H731" s="1" t="s">
        <v>135</v>
      </c>
      <c r="I731" s="1" t="s">
        <v>136</v>
      </c>
      <c r="J731" s="1" t="s">
        <v>80</v>
      </c>
      <c r="K731" s="1" t="s">
        <v>100</v>
      </c>
      <c r="L731">
        <v>1015.76</v>
      </c>
      <c r="M731">
        <v>584.4</v>
      </c>
      <c r="N731" s="1" t="s">
        <v>30</v>
      </c>
      <c r="O731" s="1" t="s">
        <v>31</v>
      </c>
      <c r="P731" s="1" t="s">
        <v>32</v>
      </c>
      <c r="Q731">
        <v>1</v>
      </c>
      <c r="R731">
        <v>0.05</v>
      </c>
      <c r="S731" s="1" t="s">
        <v>53</v>
      </c>
      <c r="T731">
        <v>964.97199999999998</v>
      </c>
      <c r="U731">
        <v>584.4</v>
      </c>
      <c r="V731">
        <v>380.572</v>
      </c>
      <c r="W731">
        <f>retail_business_table[[#This Row],[discount]]*100</f>
        <v>5</v>
      </c>
    </row>
    <row r="732" spans="1:23" x14ac:dyDescent="0.25">
      <c r="A732" s="1" t="s">
        <v>1279</v>
      </c>
      <c r="B732" s="2">
        <v>45752</v>
      </c>
      <c r="C732" s="1" t="s">
        <v>928</v>
      </c>
      <c r="D732" s="1" t="s">
        <v>24</v>
      </c>
      <c r="E732" s="2">
        <v>23821</v>
      </c>
      <c r="F732" s="1" t="s">
        <v>929</v>
      </c>
      <c r="G732" s="2">
        <v>45308</v>
      </c>
      <c r="H732" s="1" t="s">
        <v>201</v>
      </c>
      <c r="I732" s="1" t="s">
        <v>202</v>
      </c>
      <c r="J732" s="1" t="s">
        <v>48</v>
      </c>
      <c r="K732" s="1" t="s">
        <v>94</v>
      </c>
      <c r="L732">
        <v>1762.92</v>
      </c>
      <c r="M732">
        <v>1346.48</v>
      </c>
      <c r="N732" s="1" t="s">
        <v>50</v>
      </c>
      <c r="O732" s="1" t="s">
        <v>51</v>
      </c>
      <c r="P732" s="1" t="s">
        <v>52</v>
      </c>
      <c r="Q732">
        <v>1</v>
      </c>
      <c r="R732">
        <v>0.15</v>
      </c>
      <c r="S732" s="1" t="s">
        <v>53</v>
      </c>
      <c r="T732">
        <v>1498.482</v>
      </c>
      <c r="U732">
        <v>1346.48</v>
      </c>
      <c r="V732">
        <v>152.00200000000001</v>
      </c>
      <c r="W732">
        <f>retail_business_table[[#This Row],[discount]]*100</f>
        <v>15</v>
      </c>
    </row>
    <row r="733" spans="1:23" x14ac:dyDescent="0.25">
      <c r="A733" s="1" t="s">
        <v>1280</v>
      </c>
      <c r="B733" s="2">
        <v>45868</v>
      </c>
      <c r="C733" s="1" t="s">
        <v>472</v>
      </c>
      <c r="D733" s="1" t="s">
        <v>62</v>
      </c>
      <c r="E733" s="2">
        <v>24506</v>
      </c>
      <c r="F733" s="1" t="s">
        <v>473</v>
      </c>
      <c r="G733" s="2">
        <v>45066</v>
      </c>
      <c r="H733" s="1" t="s">
        <v>628</v>
      </c>
      <c r="I733" s="1" t="s">
        <v>629</v>
      </c>
      <c r="J733" s="1" t="s">
        <v>28</v>
      </c>
      <c r="K733" s="1" t="s">
        <v>125</v>
      </c>
      <c r="L733">
        <v>1853.77</v>
      </c>
      <c r="M733">
        <v>1363.52</v>
      </c>
      <c r="N733" s="1" t="s">
        <v>40</v>
      </c>
      <c r="O733" s="1" t="s">
        <v>41</v>
      </c>
      <c r="P733" s="1" t="s">
        <v>42</v>
      </c>
      <c r="Q733">
        <v>1</v>
      </c>
      <c r="R733">
        <v>0.15</v>
      </c>
      <c r="S733" s="1" t="s">
        <v>53</v>
      </c>
      <c r="T733">
        <v>1575.7045000000001</v>
      </c>
      <c r="U733">
        <v>1363.52</v>
      </c>
      <c r="V733">
        <v>212.18450000000001</v>
      </c>
      <c r="W733">
        <f>retail_business_table[[#This Row],[discount]]*100</f>
        <v>15</v>
      </c>
    </row>
    <row r="734" spans="1:23" x14ac:dyDescent="0.25">
      <c r="A734" s="1" t="s">
        <v>1281</v>
      </c>
      <c r="B734" s="2">
        <v>45536</v>
      </c>
      <c r="C734" s="1" t="s">
        <v>562</v>
      </c>
      <c r="D734" s="1" t="s">
        <v>62</v>
      </c>
      <c r="E734" s="2">
        <v>32344</v>
      </c>
      <c r="F734" s="1" t="s">
        <v>563</v>
      </c>
      <c r="G734" s="2">
        <v>44826</v>
      </c>
      <c r="H734" s="1" t="s">
        <v>46</v>
      </c>
      <c r="I734" s="1" t="s">
        <v>47</v>
      </c>
      <c r="J734" s="1" t="s">
        <v>48</v>
      </c>
      <c r="K734" s="1" t="s">
        <v>49</v>
      </c>
      <c r="L734">
        <v>818.76</v>
      </c>
      <c r="M734">
        <v>527.62</v>
      </c>
      <c r="N734" s="1" t="s">
        <v>66</v>
      </c>
      <c r="O734" s="1" t="s">
        <v>67</v>
      </c>
      <c r="P734" s="1" t="s">
        <v>68</v>
      </c>
      <c r="Q734">
        <v>4</v>
      </c>
      <c r="R734">
        <v>0</v>
      </c>
      <c r="S734" s="1" t="s">
        <v>88</v>
      </c>
      <c r="T734">
        <v>3275.04</v>
      </c>
      <c r="U734">
        <v>2110.48</v>
      </c>
      <c r="V734">
        <v>1164.56</v>
      </c>
      <c r="W734">
        <f>retail_business_table[[#This Row],[discount]]*100</f>
        <v>0</v>
      </c>
    </row>
    <row r="735" spans="1:23" x14ac:dyDescent="0.25">
      <c r="A735" s="1" t="s">
        <v>1282</v>
      </c>
      <c r="B735" s="2">
        <v>45249</v>
      </c>
      <c r="C735" s="1" t="s">
        <v>928</v>
      </c>
      <c r="D735" s="1" t="s">
        <v>24</v>
      </c>
      <c r="E735" s="2">
        <v>23821</v>
      </c>
      <c r="F735" s="1" t="s">
        <v>929</v>
      </c>
      <c r="G735" s="2">
        <v>45308</v>
      </c>
      <c r="H735" s="1" t="s">
        <v>328</v>
      </c>
      <c r="I735" s="1" t="s">
        <v>329</v>
      </c>
      <c r="J735" s="1" t="s">
        <v>48</v>
      </c>
      <c r="K735" s="1" t="s">
        <v>147</v>
      </c>
      <c r="L735">
        <v>1745.61</v>
      </c>
      <c r="M735">
        <v>1322.44</v>
      </c>
      <c r="N735" s="1" t="s">
        <v>40</v>
      </c>
      <c r="O735" s="1" t="s">
        <v>41</v>
      </c>
      <c r="P735" s="1" t="s">
        <v>42</v>
      </c>
      <c r="Q735">
        <v>1</v>
      </c>
      <c r="R735">
        <v>0</v>
      </c>
      <c r="S735" s="1" t="s">
        <v>88</v>
      </c>
      <c r="T735">
        <v>1745.61</v>
      </c>
      <c r="U735">
        <v>1322.44</v>
      </c>
      <c r="V735">
        <v>423.17</v>
      </c>
      <c r="W735">
        <f>retail_business_table[[#This Row],[discount]]*100</f>
        <v>0</v>
      </c>
    </row>
    <row r="736" spans="1:23" x14ac:dyDescent="0.25">
      <c r="A736" s="1" t="s">
        <v>1283</v>
      </c>
      <c r="B736" s="2">
        <v>45718</v>
      </c>
      <c r="C736" s="1" t="s">
        <v>942</v>
      </c>
      <c r="D736" s="1" t="s">
        <v>24</v>
      </c>
      <c r="E736" s="2">
        <v>24005</v>
      </c>
      <c r="F736" s="1" t="s">
        <v>943</v>
      </c>
      <c r="G736" s="2">
        <v>45374</v>
      </c>
      <c r="H736" s="1" t="s">
        <v>85</v>
      </c>
      <c r="I736" s="1" t="s">
        <v>86</v>
      </c>
      <c r="J736" s="1" t="s">
        <v>28</v>
      </c>
      <c r="K736" s="1" t="s">
        <v>87</v>
      </c>
      <c r="L736">
        <v>1396.22</v>
      </c>
      <c r="M736">
        <v>1004.09</v>
      </c>
      <c r="N736" s="1" t="s">
        <v>73</v>
      </c>
      <c r="O736" s="1" t="s">
        <v>74</v>
      </c>
      <c r="P736" s="1" t="s">
        <v>52</v>
      </c>
      <c r="Q736">
        <v>3</v>
      </c>
      <c r="R736">
        <v>0.05</v>
      </c>
      <c r="S736" s="1" t="s">
        <v>53</v>
      </c>
      <c r="T736">
        <v>3979.2269999999999</v>
      </c>
      <c r="U736">
        <v>3012.27</v>
      </c>
      <c r="V736">
        <v>966.95699999999999</v>
      </c>
      <c r="W736">
        <f>retail_business_table[[#This Row],[discount]]*100</f>
        <v>5</v>
      </c>
    </row>
    <row r="737" spans="1:23" x14ac:dyDescent="0.25">
      <c r="A737" s="1" t="s">
        <v>1284</v>
      </c>
      <c r="B737" s="2">
        <v>45885</v>
      </c>
      <c r="C737" s="1" t="s">
        <v>1045</v>
      </c>
      <c r="D737" s="1" t="s">
        <v>62</v>
      </c>
      <c r="E737" s="2">
        <v>35714</v>
      </c>
      <c r="F737" s="1" t="s">
        <v>1046</v>
      </c>
      <c r="G737" s="2">
        <v>44816</v>
      </c>
      <c r="H737" s="1" t="s">
        <v>217</v>
      </c>
      <c r="I737" s="1" t="s">
        <v>218</v>
      </c>
      <c r="J737" s="1" t="s">
        <v>48</v>
      </c>
      <c r="K737" s="1" t="s">
        <v>131</v>
      </c>
      <c r="L737">
        <v>1197.18</v>
      </c>
      <c r="M737">
        <v>722.74</v>
      </c>
      <c r="N737" s="1" t="s">
        <v>30</v>
      </c>
      <c r="O737" s="1" t="s">
        <v>31</v>
      </c>
      <c r="P737" s="1" t="s">
        <v>32</v>
      </c>
      <c r="Q737">
        <v>1</v>
      </c>
      <c r="R737">
        <v>0.05</v>
      </c>
      <c r="S737" s="1" t="s">
        <v>53</v>
      </c>
      <c r="T737">
        <v>1137.3209999999999</v>
      </c>
      <c r="U737">
        <v>722.74</v>
      </c>
      <c r="V737">
        <v>414.58100000000002</v>
      </c>
      <c r="W737">
        <f>retail_business_table[[#This Row],[discount]]*100</f>
        <v>5</v>
      </c>
    </row>
    <row r="738" spans="1:23" x14ac:dyDescent="0.25">
      <c r="A738" s="1" t="s">
        <v>1285</v>
      </c>
      <c r="B738" s="2">
        <v>45299</v>
      </c>
      <c r="C738" s="1" t="s">
        <v>440</v>
      </c>
      <c r="D738" s="1" t="s">
        <v>24</v>
      </c>
      <c r="E738" s="2">
        <v>28937</v>
      </c>
      <c r="F738" s="1" t="s">
        <v>441</v>
      </c>
      <c r="G738" s="2">
        <v>45210</v>
      </c>
      <c r="H738" s="1" t="s">
        <v>123</v>
      </c>
      <c r="I738" s="1" t="s">
        <v>124</v>
      </c>
      <c r="J738" s="1" t="s">
        <v>28</v>
      </c>
      <c r="K738" s="1" t="s">
        <v>125</v>
      </c>
      <c r="L738">
        <v>1858.75</v>
      </c>
      <c r="M738">
        <v>1451.16</v>
      </c>
      <c r="N738" s="1" t="s">
        <v>73</v>
      </c>
      <c r="O738" s="1" t="s">
        <v>74</v>
      </c>
      <c r="P738" s="1" t="s">
        <v>52</v>
      </c>
      <c r="Q738">
        <v>5</v>
      </c>
      <c r="R738">
        <v>0.15</v>
      </c>
      <c r="S738" s="1" t="s">
        <v>33</v>
      </c>
      <c r="T738">
        <v>7899.6875</v>
      </c>
      <c r="U738">
        <v>7255.8</v>
      </c>
      <c r="V738">
        <v>643.88750000000005</v>
      </c>
      <c r="W738">
        <f>retail_business_table[[#This Row],[discount]]*100</f>
        <v>15</v>
      </c>
    </row>
    <row r="739" spans="1:23" x14ac:dyDescent="0.25">
      <c r="A739" s="1" t="s">
        <v>1286</v>
      </c>
      <c r="B739" s="2">
        <v>45517</v>
      </c>
      <c r="C739" s="1" t="s">
        <v>108</v>
      </c>
      <c r="D739" s="1" t="s">
        <v>24</v>
      </c>
      <c r="E739" s="2">
        <v>37724</v>
      </c>
      <c r="F739" s="1" t="s">
        <v>109</v>
      </c>
      <c r="G739" s="2">
        <v>44305</v>
      </c>
      <c r="H739" s="1" t="s">
        <v>328</v>
      </c>
      <c r="I739" s="1" t="s">
        <v>329</v>
      </c>
      <c r="J739" s="1" t="s">
        <v>48</v>
      </c>
      <c r="K739" s="1" t="s">
        <v>147</v>
      </c>
      <c r="L739">
        <v>1745.61</v>
      </c>
      <c r="M739">
        <v>1322.44</v>
      </c>
      <c r="N739" s="1" t="s">
        <v>40</v>
      </c>
      <c r="O739" s="1" t="s">
        <v>41</v>
      </c>
      <c r="P739" s="1" t="s">
        <v>42</v>
      </c>
      <c r="Q739">
        <v>1</v>
      </c>
      <c r="R739">
        <v>0</v>
      </c>
      <c r="S739" s="1" t="s">
        <v>69</v>
      </c>
      <c r="T739">
        <v>1745.61</v>
      </c>
      <c r="U739">
        <v>1322.44</v>
      </c>
      <c r="V739">
        <v>423.17</v>
      </c>
      <c r="W739">
        <f>retail_business_table[[#This Row],[discount]]*100</f>
        <v>0</v>
      </c>
    </row>
    <row r="740" spans="1:23" x14ac:dyDescent="0.25">
      <c r="A740" s="1" t="s">
        <v>1287</v>
      </c>
      <c r="B740" s="2">
        <v>45624</v>
      </c>
      <c r="C740" s="1" t="s">
        <v>341</v>
      </c>
      <c r="D740" s="1" t="s">
        <v>24</v>
      </c>
      <c r="E740" s="2">
        <v>35319</v>
      </c>
      <c r="F740" s="1" t="s">
        <v>342</v>
      </c>
      <c r="G740" s="2">
        <v>44829</v>
      </c>
      <c r="H740" s="1" t="s">
        <v>85</v>
      </c>
      <c r="I740" s="1" t="s">
        <v>86</v>
      </c>
      <c r="J740" s="1" t="s">
        <v>28</v>
      </c>
      <c r="K740" s="1" t="s">
        <v>87</v>
      </c>
      <c r="L740">
        <v>1396.22</v>
      </c>
      <c r="M740">
        <v>1004.09</v>
      </c>
      <c r="N740" s="1" t="s">
        <v>30</v>
      </c>
      <c r="O740" s="1" t="s">
        <v>31</v>
      </c>
      <c r="P740" s="1" t="s">
        <v>32</v>
      </c>
      <c r="Q740">
        <v>3</v>
      </c>
      <c r="R740">
        <v>0.1</v>
      </c>
      <c r="S740" s="1" t="s">
        <v>33</v>
      </c>
      <c r="T740">
        <v>3769.7939999999999</v>
      </c>
      <c r="U740">
        <v>3012.27</v>
      </c>
      <c r="V740">
        <v>757.524</v>
      </c>
      <c r="W740">
        <f>retail_business_table[[#This Row],[discount]]*100</f>
        <v>10</v>
      </c>
    </row>
    <row r="741" spans="1:23" x14ac:dyDescent="0.25">
      <c r="A741" s="1" t="s">
        <v>1288</v>
      </c>
      <c r="B741" s="2">
        <v>45207</v>
      </c>
      <c r="C741" s="1" t="s">
        <v>226</v>
      </c>
      <c r="D741" s="1" t="s">
        <v>62</v>
      </c>
      <c r="E741" s="2">
        <v>21899</v>
      </c>
      <c r="F741" s="1" t="s">
        <v>227</v>
      </c>
      <c r="G741" s="2">
        <v>44853</v>
      </c>
      <c r="H741" s="1" t="s">
        <v>212</v>
      </c>
      <c r="I741" s="1" t="s">
        <v>213</v>
      </c>
      <c r="J741" s="1" t="s">
        <v>48</v>
      </c>
      <c r="K741" s="1" t="s">
        <v>49</v>
      </c>
      <c r="L741">
        <v>1952.65</v>
      </c>
      <c r="M741">
        <v>1451.27</v>
      </c>
      <c r="N741" s="1" t="s">
        <v>66</v>
      </c>
      <c r="O741" s="1" t="s">
        <v>67</v>
      </c>
      <c r="P741" s="1" t="s">
        <v>68</v>
      </c>
      <c r="Q741">
        <v>1</v>
      </c>
      <c r="R741">
        <v>0.05</v>
      </c>
      <c r="S741" s="1" t="s">
        <v>53</v>
      </c>
      <c r="T741">
        <v>1855.0174999999999</v>
      </c>
      <c r="U741">
        <v>1451.27</v>
      </c>
      <c r="V741">
        <v>403.7475</v>
      </c>
      <c r="W741">
        <f>retail_business_table[[#This Row],[discount]]*100</f>
        <v>5</v>
      </c>
    </row>
    <row r="742" spans="1:23" x14ac:dyDescent="0.25">
      <c r="A742" s="1" t="s">
        <v>1289</v>
      </c>
      <c r="B742" s="2">
        <v>45211</v>
      </c>
      <c r="C742" s="1" t="s">
        <v>972</v>
      </c>
      <c r="D742" s="1" t="s">
        <v>24</v>
      </c>
      <c r="E742" s="2">
        <v>33546</v>
      </c>
      <c r="F742" s="1" t="s">
        <v>973</v>
      </c>
      <c r="G742" s="2">
        <v>44104</v>
      </c>
      <c r="H742" s="1" t="s">
        <v>222</v>
      </c>
      <c r="I742" s="1" t="s">
        <v>223</v>
      </c>
      <c r="J742" s="1" t="s">
        <v>28</v>
      </c>
      <c r="K742" s="1" t="s">
        <v>39</v>
      </c>
      <c r="L742">
        <v>388.26</v>
      </c>
      <c r="M742">
        <v>199.3</v>
      </c>
      <c r="N742" s="1" t="s">
        <v>40</v>
      </c>
      <c r="O742" s="1" t="s">
        <v>41</v>
      </c>
      <c r="P742" s="1" t="s">
        <v>42</v>
      </c>
      <c r="Q742">
        <v>1</v>
      </c>
      <c r="R742">
        <v>0.1</v>
      </c>
      <c r="S742" s="1" t="s">
        <v>69</v>
      </c>
      <c r="T742">
        <v>349.43400000000003</v>
      </c>
      <c r="U742">
        <v>199.3</v>
      </c>
      <c r="V742">
        <v>150.13399999999999</v>
      </c>
      <c r="W742">
        <f>retail_business_table[[#This Row],[discount]]*100</f>
        <v>10</v>
      </c>
    </row>
    <row r="743" spans="1:23" x14ac:dyDescent="0.25">
      <c r="A743" s="1" t="s">
        <v>1290</v>
      </c>
      <c r="B743" s="2">
        <v>45421</v>
      </c>
      <c r="C743" s="1" t="s">
        <v>423</v>
      </c>
      <c r="D743" s="1" t="s">
        <v>24</v>
      </c>
      <c r="E743" s="2">
        <v>35433</v>
      </c>
      <c r="F743" s="1" t="s">
        <v>424</v>
      </c>
      <c r="G743" s="2">
        <v>44735</v>
      </c>
      <c r="H743" s="1" t="s">
        <v>412</v>
      </c>
      <c r="I743" s="1" t="s">
        <v>413</v>
      </c>
      <c r="J743" s="1" t="s">
        <v>48</v>
      </c>
      <c r="K743" s="1" t="s">
        <v>147</v>
      </c>
      <c r="L743">
        <v>1246.1099999999999</v>
      </c>
      <c r="M743">
        <v>833.52</v>
      </c>
      <c r="N743" s="1" t="s">
        <v>66</v>
      </c>
      <c r="O743" s="1" t="s">
        <v>67</v>
      </c>
      <c r="P743" s="1" t="s">
        <v>68</v>
      </c>
      <c r="Q743">
        <v>4</v>
      </c>
      <c r="R743">
        <v>0.05</v>
      </c>
      <c r="S743" s="1" t="s">
        <v>53</v>
      </c>
      <c r="T743">
        <v>4735.2179999999998</v>
      </c>
      <c r="U743">
        <v>3334.08</v>
      </c>
      <c r="V743">
        <v>1401.1379999999999</v>
      </c>
      <c r="W743">
        <f>retail_business_table[[#This Row],[discount]]*100</f>
        <v>5</v>
      </c>
    </row>
    <row r="744" spans="1:23" x14ac:dyDescent="0.25">
      <c r="A744" s="1" t="s">
        <v>1291</v>
      </c>
      <c r="B744" s="2">
        <v>45370</v>
      </c>
      <c r="C744" s="1" t="s">
        <v>423</v>
      </c>
      <c r="D744" s="1" t="s">
        <v>24</v>
      </c>
      <c r="E744" s="2">
        <v>35433</v>
      </c>
      <c r="F744" s="1" t="s">
        <v>424</v>
      </c>
      <c r="G744" s="2">
        <v>44735</v>
      </c>
      <c r="H744" s="1" t="s">
        <v>628</v>
      </c>
      <c r="I744" s="1" t="s">
        <v>629</v>
      </c>
      <c r="J744" s="1" t="s">
        <v>28</v>
      </c>
      <c r="K744" s="1" t="s">
        <v>125</v>
      </c>
      <c r="L744">
        <v>1853.77</v>
      </c>
      <c r="M744">
        <v>1363.52</v>
      </c>
      <c r="N744" s="1" t="s">
        <v>30</v>
      </c>
      <c r="O744" s="1" t="s">
        <v>31</v>
      </c>
      <c r="P744" s="1" t="s">
        <v>32</v>
      </c>
      <c r="Q744">
        <v>1</v>
      </c>
      <c r="R744">
        <v>0.15</v>
      </c>
      <c r="S744" s="1" t="s">
        <v>88</v>
      </c>
      <c r="T744">
        <v>1575.7045000000001</v>
      </c>
      <c r="U744">
        <v>1363.52</v>
      </c>
      <c r="V744">
        <v>212.18450000000001</v>
      </c>
      <c r="W744">
        <f>retail_business_table[[#This Row],[discount]]*100</f>
        <v>15</v>
      </c>
    </row>
    <row r="745" spans="1:23" x14ac:dyDescent="0.25">
      <c r="A745" s="1" t="s">
        <v>1292</v>
      </c>
      <c r="B745" s="2">
        <v>45455</v>
      </c>
      <c r="C745" s="1" t="s">
        <v>1038</v>
      </c>
      <c r="D745" s="1" t="s">
        <v>62</v>
      </c>
      <c r="E745" s="2">
        <v>31328</v>
      </c>
      <c r="F745" s="1" t="s">
        <v>1039</v>
      </c>
      <c r="G745" s="2">
        <v>45889</v>
      </c>
      <c r="H745" s="1" t="s">
        <v>110</v>
      </c>
      <c r="I745" s="1" t="s">
        <v>111</v>
      </c>
      <c r="J745" s="1" t="s">
        <v>28</v>
      </c>
      <c r="K745" s="1" t="s">
        <v>29</v>
      </c>
      <c r="L745">
        <v>453.62</v>
      </c>
      <c r="M745">
        <v>316.63</v>
      </c>
      <c r="N745" s="1" t="s">
        <v>73</v>
      </c>
      <c r="O745" s="1" t="s">
        <v>74</v>
      </c>
      <c r="P745" s="1" t="s">
        <v>52</v>
      </c>
      <c r="Q745">
        <v>1</v>
      </c>
      <c r="R745">
        <v>0.15</v>
      </c>
      <c r="S745" s="1" t="s">
        <v>53</v>
      </c>
      <c r="T745">
        <v>385.577</v>
      </c>
      <c r="U745">
        <v>316.63</v>
      </c>
      <c r="V745">
        <v>68.947000000000003</v>
      </c>
      <c r="W745">
        <f>retail_business_table[[#This Row],[discount]]*100</f>
        <v>15</v>
      </c>
    </row>
    <row r="746" spans="1:23" x14ac:dyDescent="0.25">
      <c r="A746" s="1" t="s">
        <v>1293</v>
      </c>
      <c r="B746" s="2">
        <v>45391</v>
      </c>
      <c r="C746" s="1" t="s">
        <v>83</v>
      </c>
      <c r="D746" s="1" t="s">
        <v>24</v>
      </c>
      <c r="E746" s="2">
        <v>24638</v>
      </c>
      <c r="F746" s="1" t="s">
        <v>84</v>
      </c>
      <c r="G746" s="2">
        <v>44553</v>
      </c>
      <c r="H746" s="1" t="s">
        <v>165</v>
      </c>
      <c r="I746" s="1" t="s">
        <v>166</v>
      </c>
      <c r="J746" s="1" t="s">
        <v>28</v>
      </c>
      <c r="K746" s="1" t="s">
        <v>59</v>
      </c>
      <c r="L746">
        <v>1878.47</v>
      </c>
      <c r="M746">
        <v>1014.91</v>
      </c>
      <c r="N746" s="1" t="s">
        <v>73</v>
      </c>
      <c r="O746" s="1" t="s">
        <v>74</v>
      </c>
      <c r="P746" s="1" t="s">
        <v>52</v>
      </c>
      <c r="Q746">
        <v>5</v>
      </c>
      <c r="R746">
        <v>0.05</v>
      </c>
      <c r="S746" s="1" t="s">
        <v>53</v>
      </c>
      <c r="T746">
        <v>8922.7325000000001</v>
      </c>
      <c r="U746">
        <v>5074.55</v>
      </c>
      <c r="V746">
        <v>3848.1824999999999</v>
      </c>
      <c r="W746">
        <f>retail_business_table[[#This Row],[discount]]*100</f>
        <v>5</v>
      </c>
    </row>
    <row r="747" spans="1:23" x14ac:dyDescent="0.25">
      <c r="A747" s="1" t="s">
        <v>1294</v>
      </c>
      <c r="B747" s="2">
        <v>45717</v>
      </c>
      <c r="C747" s="1" t="s">
        <v>173</v>
      </c>
      <c r="D747" s="1" t="s">
        <v>24</v>
      </c>
      <c r="E747" s="2">
        <v>21780</v>
      </c>
      <c r="F747" s="1" t="s">
        <v>174</v>
      </c>
      <c r="G747" s="2">
        <v>44138</v>
      </c>
      <c r="H747" s="1" t="s">
        <v>212</v>
      </c>
      <c r="I747" s="1" t="s">
        <v>213</v>
      </c>
      <c r="J747" s="1" t="s">
        <v>48</v>
      </c>
      <c r="K747" s="1" t="s">
        <v>49</v>
      </c>
      <c r="L747">
        <v>1952.65</v>
      </c>
      <c r="M747">
        <v>1451.27</v>
      </c>
      <c r="N747" s="1" t="s">
        <v>73</v>
      </c>
      <c r="O747" s="1" t="s">
        <v>74</v>
      </c>
      <c r="P747" s="1" t="s">
        <v>52</v>
      </c>
      <c r="Q747">
        <v>1</v>
      </c>
      <c r="R747">
        <v>0.15</v>
      </c>
      <c r="S747" s="1" t="s">
        <v>53</v>
      </c>
      <c r="T747">
        <v>1659.7525000000001</v>
      </c>
      <c r="U747">
        <v>1451.27</v>
      </c>
      <c r="V747">
        <v>208.48249999999999</v>
      </c>
      <c r="W747">
        <f>retail_business_table[[#This Row],[discount]]*100</f>
        <v>15</v>
      </c>
    </row>
    <row r="748" spans="1:23" x14ac:dyDescent="0.25">
      <c r="A748" s="1" t="s">
        <v>1295</v>
      </c>
      <c r="B748" s="2">
        <v>45197</v>
      </c>
      <c r="C748" s="1" t="s">
        <v>652</v>
      </c>
      <c r="D748" s="1" t="s">
        <v>24</v>
      </c>
      <c r="E748" s="2">
        <v>35356</v>
      </c>
      <c r="F748" s="1" t="s">
        <v>653</v>
      </c>
      <c r="G748" s="2">
        <v>44915</v>
      </c>
      <c r="H748" s="1" t="s">
        <v>541</v>
      </c>
      <c r="I748" s="1" t="s">
        <v>542</v>
      </c>
      <c r="J748" s="1" t="s">
        <v>28</v>
      </c>
      <c r="K748" s="1" t="s">
        <v>59</v>
      </c>
      <c r="L748">
        <v>109.78</v>
      </c>
      <c r="M748">
        <v>70.59</v>
      </c>
      <c r="N748" s="1" t="s">
        <v>50</v>
      </c>
      <c r="O748" s="1" t="s">
        <v>51</v>
      </c>
      <c r="P748" s="1" t="s">
        <v>52</v>
      </c>
      <c r="Q748">
        <v>5</v>
      </c>
      <c r="R748">
        <v>0.05</v>
      </c>
      <c r="S748" s="1" t="s">
        <v>69</v>
      </c>
      <c r="T748">
        <v>521.45500000000004</v>
      </c>
      <c r="U748">
        <v>352.95</v>
      </c>
      <c r="V748">
        <v>168.505</v>
      </c>
      <c r="W748">
        <f>retail_business_table[[#This Row],[discount]]*100</f>
        <v>5</v>
      </c>
    </row>
    <row r="749" spans="1:23" x14ac:dyDescent="0.25">
      <c r="A749" s="1" t="s">
        <v>1296</v>
      </c>
      <c r="B749" s="2">
        <v>45608</v>
      </c>
      <c r="C749" s="1" t="s">
        <v>575</v>
      </c>
      <c r="D749" s="1" t="s">
        <v>24</v>
      </c>
      <c r="E749" s="2">
        <v>21586</v>
      </c>
      <c r="F749" s="1" t="s">
        <v>576</v>
      </c>
      <c r="G749" s="2">
        <v>45168</v>
      </c>
      <c r="H749" s="1" t="s">
        <v>104</v>
      </c>
      <c r="I749" s="1" t="s">
        <v>105</v>
      </c>
      <c r="J749" s="1" t="s">
        <v>80</v>
      </c>
      <c r="K749" s="1" t="s">
        <v>106</v>
      </c>
      <c r="L749">
        <v>25.57</v>
      </c>
      <c r="M749">
        <v>19.05</v>
      </c>
      <c r="N749" s="1" t="s">
        <v>40</v>
      </c>
      <c r="O749" s="1" t="s">
        <v>41</v>
      </c>
      <c r="P749" s="1" t="s">
        <v>42</v>
      </c>
      <c r="Q749">
        <v>5</v>
      </c>
      <c r="R749">
        <v>0.1</v>
      </c>
      <c r="S749" s="1" t="s">
        <v>53</v>
      </c>
      <c r="T749">
        <v>115.065</v>
      </c>
      <c r="U749">
        <v>95.25</v>
      </c>
      <c r="V749">
        <v>19.815000000000001</v>
      </c>
      <c r="W749">
        <f>retail_business_table[[#This Row],[discount]]*100</f>
        <v>10</v>
      </c>
    </row>
    <row r="750" spans="1:23" x14ac:dyDescent="0.25">
      <c r="A750" s="1" t="s">
        <v>1297</v>
      </c>
      <c r="B750" s="2">
        <v>45267</v>
      </c>
      <c r="C750" s="1" t="s">
        <v>1298</v>
      </c>
      <c r="D750" s="1" t="s">
        <v>24</v>
      </c>
      <c r="E750" s="2">
        <v>22241</v>
      </c>
      <c r="F750" s="1" t="s">
        <v>1299</v>
      </c>
      <c r="G750" s="2">
        <v>44720</v>
      </c>
      <c r="H750" s="1" t="s">
        <v>319</v>
      </c>
      <c r="I750" s="1" t="s">
        <v>320</v>
      </c>
      <c r="J750" s="1" t="s">
        <v>48</v>
      </c>
      <c r="K750" s="1" t="s">
        <v>131</v>
      </c>
      <c r="L750">
        <v>1194.1199999999999</v>
      </c>
      <c r="M750">
        <v>838.95</v>
      </c>
      <c r="N750" s="1" t="s">
        <v>73</v>
      </c>
      <c r="O750" s="1" t="s">
        <v>74</v>
      </c>
      <c r="P750" s="1" t="s">
        <v>52</v>
      </c>
      <c r="Q750">
        <v>2</v>
      </c>
      <c r="R750">
        <v>0.1</v>
      </c>
      <c r="S750" s="1" t="s">
        <v>53</v>
      </c>
      <c r="T750">
        <v>2149.4160000000002</v>
      </c>
      <c r="U750">
        <v>1677.9</v>
      </c>
      <c r="V750">
        <v>471.51600000000002</v>
      </c>
      <c r="W750">
        <f>retail_business_table[[#This Row],[discount]]*100</f>
        <v>10</v>
      </c>
    </row>
    <row r="751" spans="1:23" x14ac:dyDescent="0.25">
      <c r="A751" s="1" t="s">
        <v>1300</v>
      </c>
      <c r="B751" s="2">
        <v>45656</v>
      </c>
      <c r="C751" s="1" t="s">
        <v>1045</v>
      </c>
      <c r="D751" s="1" t="s">
        <v>62</v>
      </c>
      <c r="E751" s="2">
        <v>35714</v>
      </c>
      <c r="F751" s="1" t="s">
        <v>1046</v>
      </c>
      <c r="G751" s="2">
        <v>44816</v>
      </c>
      <c r="H751" s="1" t="s">
        <v>628</v>
      </c>
      <c r="I751" s="1" t="s">
        <v>629</v>
      </c>
      <c r="J751" s="1" t="s">
        <v>28</v>
      </c>
      <c r="K751" s="1" t="s">
        <v>125</v>
      </c>
      <c r="L751">
        <v>1853.77</v>
      </c>
      <c r="M751">
        <v>1363.52</v>
      </c>
      <c r="N751" s="1" t="s">
        <v>30</v>
      </c>
      <c r="O751" s="1" t="s">
        <v>31</v>
      </c>
      <c r="P751" s="1" t="s">
        <v>32</v>
      </c>
      <c r="Q751">
        <v>4</v>
      </c>
      <c r="R751">
        <v>0.05</v>
      </c>
      <c r="S751" s="1" t="s">
        <v>69</v>
      </c>
      <c r="T751">
        <v>7044.326</v>
      </c>
      <c r="U751">
        <v>5454.08</v>
      </c>
      <c r="V751">
        <v>1590.2460000000001</v>
      </c>
      <c r="W751">
        <f>retail_business_table[[#This Row],[discount]]*100</f>
        <v>5</v>
      </c>
    </row>
    <row r="752" spans="1:23" x14ac:dyDescent="0.25">
      <c r="A752" s="1" t="s">
        <v>1301</v>
      </c>
      <c r="B752" s="2">
        <v>45783</v>
      </c>
      <c r="C752" s="1" t="s">
        <v>396</v>
      </c>
      <c r="D752" s="1" t="s">
        <v>62</v>
      </c>
      <c r="E752" s="2">
        <v>31890</v>
      </c>
      <c r="F752" s="1" t="s">
        <v>397</v>
      </c>
      <c r="G752" s="2">
        <v>45694</v>
      </c>
      <c r="H752" s="1" t="s">
        <v>78</v>
      </c>
      <c r="I752" s="1" t="s">
        <v>79</v>
      </c>
      <c r="J752" s="1" t="s">
        <v>80</v>
      </c>
      <c r="K752" s="1" t="s">
        <v>81</v>
      </c>
      <c r="L752">
        <v>123.19</v>
      </c>
      <c r="M752">
        <v>80.36</v>
      </c>
      <c r="N752" s="1" t="s">
        <v>73</v>
      </c>
      <c r="O752" s="1" t="s">
        <v>74</v>
      </c>
      <c r="P752" s="1" t="s">
        <v>52</v>
      </c>
      <c r="Q752">
        <v>5</v>
      </c>
      <c r="R752">
        <v>0.1</v>
      </c>
      <c r="S752" s="1" t="s">
        <v>33</v>
      </c>
      <c r="T752">
        <v>554.35500000000002</v>
      </c>
      <c r="U752">
        <v>401.8</v>
      </c>
      <c r="V752">
        <v>152.55500000000001</v>
      </c>
      <c r="W752">
        <f>retail_business_table[[#This Row],[discount]]*100</f>
        <v>10</v>
      </c>
    </row>
    <row r="753" spans="1:23" x14ac:dyDescent="0.25">
      <c r="A753" s="1" t="s">
        <v>1302</v>
      </c>
      <c r="B753" s="2">
        <v>45859</v>
      </c>
      <c r="C753" s="1" t="s">
        <v>824</v>
      </c>
      <c r="D753" s="1" t="s">
        <v>24</v>
      </c>
      <c r="E753" s="2">
        <v>33196</v>
      </c>
      <c r="F753" s="1" t="s">
        <v>825</v>
      </c>
      <c r="G753" s="2">
        <v>44435</v>
      </c>
      <c r="H753" s="1" t="s">
        <v>85</v>
      </c>
      <c r="I753" s="1" t="s">
        <v>86</v>
      </c>
      <c r="J753" s="1" t="s">
        <v>28</v>
      </c>
      <c r="K753" s="1" t="s">
        <v>87</v>
      </c>
      <c r="L753">
        <v>1396.22</v>
      </c>
      <c r="M753">
        <v>1004.09</v>
      </c>
      <c r="N753" s="1" t="s">
        <v>73</v>
      </c>
      <c r="O753" s="1" t="s">
        <v>74</v>
      </c>
      <c r="P753" s="1" t="s">
        <v>52</v>
      </c>
      <c r="Q753">
        <v>2</v>
      </c>
      <c r="R753">
        <v>0.05</v>
      </c>
      <c r="S753" s="1" t="s">
        <v>69</v>
      </c>
      <c r="T753">
        <v>2652.8180000000002</v>
      </c>
      <c r="U753">
        <v>2008.18</v>
      </c>
      <c r="V753">
        <v>644.63800000000003</v>
      </c>
      <c r="W753">
        <f>retail_business_table[[#This Row],[discount]]*100</f>
        <v>5</v>
      </c>
    </row>
    <row r="754" spans="1:23" x14ac:dyDescent="0.25">
      <c r="A754" s="1" t="s">
        <v>1303</v>
      </c>
      <c r="B754" s="2">
        <v>45324</v>
      </c>
      <c r="C754" s="1" t="s">
        <v>23</v>
      </c>
      <c r="D754" s="1" t="s">
        <v>24</v>
      </c>
      <c r="E754" s="2">
        <v>33491</v>
      </c>
      <c r="F754" s="1" t="s">
        <v>25</v>
      </c>
      <c r="G754" s="2">
        <v>44496</v>
      </c>
      <c r="H754" s="1" t="s">
        <v>188</v>
      </c>
      <c r="I754" s="1" t="s">
        <v>189</v>
      </c>
      <c r="J754" s="1" t="s">
        <v>28</v>
      </c>
      <c r="K754" s="1" t="s">
        <v>125</v>
      </c>
      <c r="L754">
        <v>323.92</v>
      </c>
      <c r="M754">
        <v>242.98</v>
      </c>
      <c r="N754" s="1" t="s">
        <v>30</v>
      </c>
      <c r="O754" s="1" t="s">
        <v>31</v>
      </c>
      <c r="P754" s="1" t="s">
        <v>32</v>
      </c>
      <c r="Q754">
        <v>3</v>
      </c>
      <c r="R754">
        <v>0.05</v>
      </c>
      <c r="S754" s="1" t="s">
        <v>69</v>
      </c>
      <c r="T754">
        <v>923.17200000000003</v>
      </c>
      <c r="U754">
        <v>728.94</v>
      </c>
      <c r="V754">
        <v>194.232</v>
      </c>
      <c r="W754">
        <f>retail_business_table[[#This Row],[discount]]*100</f>
        <v>5</v>
      </c>
    </row>
    <row r="755" spans="1:23" x14ac:dyDescent="0.25">
      <c r="A755" s="1" t="s">
        <v>1304</v>
      </c>
      <c r="B755" s="2">
        <v>45204</v>
      </c>
      <c r="C755" s="1" t="s">
        <v>923</v>
      </c>
      <c r="D755" s="1" t="s">
        <v>24</v>
      </c>
      <c r="E755" s="2">
        <v>21466</v>
      </c>
      <c r="F755" s="1" t="s">
        <v>924</v>
      </c>
      <c r="G755" s="2">
        <v>45636</v>
      </c>
      <c r="H755" s="1" t="s">
        <v>170</v>
      </c>
      <c r="I755" s="1" t="s">
        <v>171</v>
      </c>
      <c r="J755" s="1" t="s">
        <v>28</v>
      </c>
      <c r="K755" s="1" t="s">
        <v>39</v>
      </c>
      <c r="L755">
        <v>1134.8</v>
      </c>
      <c r="M755">
        <v>675.1</v>
      </c>
      <c r="N755" s="1" t="s">
        <v>73</v>
      </c>
      <c r="O755" s="1" t="s">
        <v>74</v>
      </c>
      <c r="P755" s="1" t="s">
        <v>52</v>
      </c>
      <c r="Q755">
        <v>3</v>
      </c>
      <c r="R755">
        <v>0</v>
      </c>
      <c r="S755" s="1" t="s">
        <v>33</v>
      </c>
      <c r="T755">
        <v>3404.4</v>
      </c>
      <c r="U755">
        <v>2025.3</v>
      </c>
      <c r="V755">
        <v>1379.1</v>
      </c>
      <c r="W755">
        <f>retail_business_table[[#This Row],[discount]]*100</f>
        <v>0</v>
      </c>
    </row>
    <row r="756" spans="1:23" x14ac:dyDescent="0.25">
      <c r="A756" s="1" t="s">
        <v>1305</v>
      </c>
      <c r="B756" s="2">
        <v>45601</v>
      </c>
      <c r="C756" s="1" t="s">
        <v>828</v>
      </c>
      <c r="D756" s="1" t="s">
        <v>62</v>
      </c>
      <c r="E756" s="2">
        <v>23256</v>
      </c>
      <c r="F756" s="1" t="s">
        <v>829</v>
      </c>
      <c r="G756" s="2">
        <v>44258</v>
      </c>
      <c r="H756" s="1" t="s">
        <v>246</v>
      </c>
      <c r="I756" s="1" t="s">
        <v>247</v>
      </c>
      <c r="J756" s="1" t="s">
        <v>28</v>
      </c>
      <c r="K756" s="1" t="s">
        <v>39</v>
      </c>
      <c r="L756">
        <v>429.15</v>
      </c>
      <c r="M756">
        <v>258.72000000000003</v>
      </c>
      <c r="N756" s="1" t="s">
        <v>40</v>
      </c>
      <c r="O756" s="1" t="s">
        <v>41</v>
      </c>
      <c r="P756" s="1" t="s">
        <v>42</v>
      </c>
      <c r="Q756">
        <v>5</v>
      </c>
      <c r="R756">
        <v>0.15</v>
      </c>
      <c r="S756" s="1" t="s">
        <v>33</v>
      </c>
      <c r="T756">
        <v>1823.8875</v>
      </c>
      <c r="U756">
        <v>1293.5999999999999</v>
      </c>
      <c r="V756">
        <v>530.28750000000002</v>
      </c>
      <c r="W756">
        <f>retail_business_table[[#This Row],[discount]]*100</f>
        <v>15</v>
      </c>
    </row>
    <row r="757" spans="1:23" x14ac:dyDescent="0.25">
      <c r="A757" s="1" t="s">
        <v>1306</v>
      </c>
      <c r="B757" s="2">
        <v>45817</v>
      </c>
      <c r="C757" s="1" t="s">
        <v>293</v>
      </c>
      <c r="D757" s="1" t="s">
        <v>62</v>
      </c>
      <c r="E757" s="2">
        <v>38779</v>
      </c>
      <c r="F757" s="1" t="s">
        <v>294</v>
      </c>
      <c r="G757" s="2">
        <v>44406</v>
      </c>
      <c r="H757" s="1" t="s">
        <v>328</v>
      </c>
      <c r="I757" s="1" t="s">
        <v>329</v>
      </c>
      <c r="J757" s="1" t="s">
        <v>48</v>
      </c>
      <c r="K757" s="1" t="s">
        <v>147</v>
      </c>
      <c r="L757">
        <v>1745.61</v>
      </c>
      <c r="M757">
        <v>1322.44</v>
      </c>
      <c r="N757" s="1" t="s">
        <v>66</v>
      </c>
      <c r="O757" s="1" t="s">
        <v>67</v>
      </c>
      <c r="P757" s="1" t="s">
        <v>68</v>
      </c>
      <c r="Q757">
        <v>5</v>
      </c>
      <c r="R757">
        <v>0</v>
      </c>
      <c r="S757" s="1" t="s">
        <v>88</v>
      </c>
      <c r="T757">
        <v>8728.0499999999993</v>
      </c>
      <c r="U757">
        <v>6612.2</v>
      </c>
      <c r="V757">
        <v>2115.85</v>
      </c>
      <c r="W757">
        <f>retail_business_table[[#This Row],[discount]]*100</f>
        <v>0</v>
      </c>
    </row>
    <row r="758" spans="1:23" x14ac:dyDescent="0.25">
      <c r="A758" s="1" t="s">
        <v>1307</v>
      </c>
      <c r="B758" s="2">
        <v>45187</v>
      </c>
      <c r="C758" s="1" t="s">
        <v>204</v>
      </c>
      <c r="D758" s="1" t="s">
        <v>62</v>
      </c>
      <c r="E758" s="2">
        <v>38361</v>
      </c>
      <c r="F758" s="1" t="s">
        <v>205</v>
      </c>
      <c r="G758" s="2">
        <v>45068</v>
      </c>
      <c r="H758" s="1" t="s">
        <v>110</v>
      </c>
      <c r="I758" s="1" t="s">
        <v>111</v>
      </c>
      <c r="J758" s="1" t="s">
        <v>28</v>
      </c>
      <c r="K758" s="1" t="s">
        <v>29</v>
      </c>
      <c r="L758">
        <v>453.62</v>
      </c>
      <c r="M758">
        <v>316.63</v>
      </c>
      <c r="N758" s="1" t="s">
        <v>50</v>
      </c>
      <c r="O758" s="1" t="s">
        <v>51</v>
      </c>
      <c r="P758" s="1" t="s">
        <v>52</v>
      </c>
      <c r="Q758">
        <v>1</v>
      </c>
      <c r="R758">
        <v>0</v>
      </c>
      <c r="S758" s="1" t="s">
        <v>69</v>
      </c>
      <c r="T758">
        <v>453.62</v>
      </c>
      <c r="U758">
        <v>316.63</v>
      </c>
      <c r="V758">
        <v>136.99</v>
      </c>
      <c r="W758">
        <f>retail_business_table[[#This Row],[discount]]*100</f>
        <v>0</v>
      </c>
    </row>
    <row r="759" spans="1:23" x14ac:dyDescent="0.25">
      <c r="A759" s="1" t="s">
        <v>1308</v>
      </c>
      <c r="B759" s="2">
        <v>45655</v>
      </c>
      <c r="C759" s="1" t="s">
        <v>894</v>
      </c>
      <c r="D759" s="1" t="s">
        <v>24</v>
      </c>
      <c r="E759" s="2">
        <v>24029</v>
      </c>
      <c r="F759" s="1" t="s">
        <v>895</v>
      </c>
      <c r="G759" s="2">
        <v>44937</v>
      </c>
      <c r="H759" s="1" t="s">
        <v>628</v>
      </c>
      <c r="I759" s="1" t="s">
        <v>629</v>
      </c>
      <c r="J759" s="1" t="s">
        <v>28</v>
      </c>
      <c r="K759" s="1" t="s">
        <v>125</v>
      </c>
      <c r="L759">
        <v>1853.77</v>
      </c>
      <c r="M759">
        <v>1363.52</v>
      </c>
      <c r="N759" s="1" t="s">
        <v>50</v>
      </c>
      <c r="O759" s="1" t="s">
        <v>51</v>
      </c>
      <c r="P759" s="1" t="s">
        <v>52</v>
      </c>
      <c r="Q759">
        <v>3</v>
      </c>
      <c r="R759">
        <v>0.1</v>
      </c>
      <c r="S759" s="1" t="s">
        <v>69</v>
      </c>
      <c r="T759">
        <v>5005.1790000000001</v>
      </c>
      <c r="U759">
        <v>4090.56</v>
      </c>
      <c r="V759">
        <v>914.61900000000003</v>
      </c>
      <c r="W759">
        <f>retail_business_table[[#This Row],[discount]]*100</f>
        <v>10</v>
      </c>
    </row>
    <row r="760" spans="1:23" x14ac:dyDescent="0.25">
      <c r="A760" s="1" t="s">
        <v>1309</v>
      </c>
      <c r="B760" s="2">
        <v>45188</v>
      </c>
      <c r="C760" s="1" t="s">
        <v>522</v>
      </c>
      <c r="D760" s="1" t="s">
        <v>24</v>
      </c>
      <c r="E760" s="2">
        <v>27877</v>
      </c>
      <c r="F760" s="1" t="s">
        <v>523</v>
      </c>
      <c r="G760" s="2">
        <v>44613</v>
      </c>
      <c r="H760" s="1" t="s">
        <v>305</v>
      </c>
      <c r="I760" s="1" t="s">
        <v>306</v>
      </c>
      <c r="J760" s="1" t="s">
        <v>80</v>
      </c>
      <c r="K760" s="1" t="s">
        <v>307</v>
      </c>
      <c r="L760">
        <v>318.05</v>
      </c>
      <c r="M760">
        <v>187.34</v>
      </c>
      <c r="N760" s="1" t="s">
        <v>30</v>
      </c>
      <c r="O760" s="1" t="s">
        <v>31</v>
      </c>
      <c r="P760" s="1" t="s">
        <v>32</v>
      </c>
      <c r="Q760">
        <v>2</v>
      </c>
      <c r="R760">
        <v>0</v>
      </c>
      <c r="S760" s="1" t="s">
        <v>33</v>
      </c>
      <c r="T760">
        <v>636.1</v>
      </c>
      <c r="U760">
        <v>374.68</v>
      </c>
      <c r="V760">
        <v>261.42</v>
      </c>
      <c r="W760">
        <f>retail_business_table[[#This Row],[discount]]*100</f>
        <v>0</v>
      </c>
    </row>
    <row r="761" spans="1:23" x14ac:dyDescent="0.25">
      <c r="A761" s="1" t="s">
        <v>1310</v>
      </c>
      <c r="B761" s="2">
        <v>45777</v>
      </c>
      <c r="C761" s="1" t="s">
        <v>331</v>
      </c>
      <c r="D761" s="1" t="s">
        <v>24</v>
      </c>
      <c r="E761" s="2">
        <v>20358</v>
      </c>
      <c r="F761" s="1" t="s">
        <v>332</v>
      </c>
      <c r="G761" s="2">
        <v>45869</v>
      </c>
      <c r="H761" s="1" t="s">
        <v>123</v>
      </c>
      <c r="I761" s="1" t="s">
        <v>124</v>
      </c>
      <c r="J761" s="1" t="s">
        <v>28</v>
      </c>
      <c r="K761" s="1" t="s">
        <v>125</v>
      </c>
      <c r="L761">
        <v>1858.75</v>
      </c>
      <c r="M761">
        <v>1451.16</v>
      </c>
      <c r="N761" s="1" t="s">
        <v>66</v>
      </c>
      <c r="O761" s="1" t="s">
        <v>67</v>
      </c>
      <c r="P761" s="1" t="s">
        <v>68</v>
      </c>
      <c r="Q761">
        <v>5</v>
      </c>
      <c r="R761">
        <v>0.05</v>
      </c>
      <c r="S761" s="1" t="s">
        <v>53</v>
      </c>
      <c r="T761">
        <v>8829.0625</v>
      </c>
      <c r="U761">
        <v>7255.8</v>
      </c>
      <c r="V761">
        <v>1573.2625</v>
      </c>
      <c r="W761">
        <f>retail_business_table[[#This Row],[discount]]*100</f>
        <v>5</v>
      </c>
    </row>
    <row r="762" spans="1:23" x14ac:dyDescent="0.25">
      <c r="A762" s="1" t="s">
        <v>1311</v>
      </c>
      <c r="B762" s="2">
        <v>45771</v>
      </c>
      <c r="C762" s="1" t="s">
        <v>511</v>
      </c>
      <c r="D762" s="1" t="s">
        <v>24</v>
      </c>
      <c r="E762" s="2">
        <v>25132</v>
      </c>
      <c r="F762" s="1" t="s">
        <v>512</v>
      </c>
      <c r="G762" s="2">
        <v>44228</v>
      </c>
      <c r="H762" s="1" t="s">
        <v>541</v>
      </c>
      <c r="I762" s="1" t="s">
        <v>542</v>
      </c>
      <c r="J762" s="1" t="s">
        <v>28</v>
      </c>
      <c r="K762" s="1" t="s">
        <v>59</v>
      </c>
      <c r="L762">
        <v>109.78</v>
      </c>
      <c r="M762">
        <v>70.59</v>
      </c>
      <c r="N762" s="1" t="s">
        <v>73</v>
      </c>
      <c r="O762" s="1" t="s">
        <v>74</v>
      </c>
      <c r="P762" s="1" t="s">
        <v>52</v>
      </c>
      <c r="Q762">
        <v>3</v>
      </c>
      <c r="R762">
        <v>0</v>
      </c>
      <c r="S762" s="1" t="s">
        <v>53</v>
      </c>
      <c r="T762">
        <v>329.34</v>
      </c>
      <c r="U762">
        <v>211.77</v>
      </c>
      <c r="V762">
        <v>117.57</v>
      </c>
      <c r="W762">
        <f>retail_business_table[[#This Row],[discount]]*100</f>
        <v>0</v>
      </c>
    </row>
    <row r="763" spans="1:23" x14ac:dyDescent="0.25">
      <c r="A763" s="1" t="s">
        <v>1312</v>
      </c>
      <c r="B763" s="2">
        <v>45228</v>
      </c>
      <c r="C763" s="1" t="s">
        <v>186</v>
      </c>
      <c r="D763" s="1" t="s">
        <v>62</v>
      </c>
      <c r="E763" s="2">
        <v>19995</v>
      </c>
      <c r="F763" s="1" t="s">
        <v>187</v>
      </c>
      <c r="G763" s="2">
        <v>45602</v>
      </c>
      <c r="H763" s="1" t="s">
        <v>157</v>
      </c>
      <c r="I763" s="1" t="s">
        <v>158</v>
      </c>
      <c r="J763" s="1" t="s">
        <v>48</v>
      </c>
      <c r="K763" s="1" t="s">
        <v>131</v>
      </c>
      <c r="L763">
        <v>1079.8900000000001</v>
      </c>
      <c r="M763">
        <v>703.83</v>
      </c>
      <c r="N763" s="1" t="s">
        <v>40</v>
      </c>
      <c r="O763" s="1" t="s">
        <v>41</v>
      </c>
      <c r="P763" s="1" t="s">
        <v>42</v>
      </c>
      <c r="Q763">
        <v>3</v>
      </c>
      <c r="R763">
        <v>0</v>
      </c>
      <c r="S763" s="1" t="s">
        <v>88</v>
      </c>
      <c r="T763">
        <v>3239.67</v>
      </c>
      <c r="U763">
        <v>2111.4899999999998</v>
      </c>
      <c r="V763">
        <v>1128.18</v>
      </c>
      <c r="W763">
        <f>retail_business_table[[#This Row],[discount]]*100</f>
        <v>0</v>
      </c>
    </row>
    <row r="764" spans="1:23" x14ac:dyDescent="0.25">
      <c r="A764" s="1" t="s">
        <v>1313</v>
      </c>
      <c r="B764" s="2">
        <v>45192</v>
      </c>
      <c r="C764" s="1" t="s">
        <v>539</v>
      </c>
      <c r="D764" s="1" t="s">
        <v>62</v>
      </c>
      <c r="E764" s="2">
        <v>21380</v>
      </c>
      <c r="F764" s="1" t="s">
        <v>540</v>
      </c>
      <c r="G764" s="2">
        <v>44723</v>
      </c>
      <c r="H764" s="1" t="s">
        <v>104</v>
      </c>
      <c r="I764" s="1" t="s">
        <v>105</v>
      </c>
      <c r="J764" s="1" t="s">
        <v>80</v>
      </c>
      <c r="K764" s="1" t="s">
        <v>106</v>
      </c>
      <c r="L764">
        <v>25.57</v>
      </c>
      <c r="M764">
        <v>19.05</v>
      </c>
      <c r="N764" s="1" t="s">
        <v>30</v>
      </c>
      <c r="O764" s="1" t="s">
        <v>31</v>
      </c>
      <c r="P764" s="1" t="s">
        <v>32</v>
      </c>
      <c r="Q764">
        <v>2</v>
      </c>
      <c r="R764">
        <v>0.15</v>
      </c>
      <c r="S764" s="1" t="s">
        <v>69</v>
      </c>
      <c r="T764">
        <v>43.469000000000001</v>
      </c>
      <c r="U764">
        <v>38.1</v>
      </c>
      <c r="V764">
        <v>5.3689999999999998</v>
      </c>
      <c r="W764">
        <f>retail_business_table[[#This Row],[discount]]*100</f>
        <v>15</v>
      </c>
    </row>
    <row r="765" spans="1:23" x14ac:dyDescent="0.25">
      <c r="A765" s="1" t="s">
        <v>1314</v>
      </c>
      <c r="B765" s="2">
        <v>45893</v>
      </c>
      <c r="C765" s="1" t="s">
        <v>1038</v>
      </c>
      <c r="D765" s="1" t="s">
        <v>62</v>
      </c>
      <c r="E765" s="2">
        <v>31328</v>
      </c>
      <c r="F765" s="1" t="s">
        <v>1039</v>
      </c>
      <c r="G765" s="2">
        <v>45889</v>
      </c>
      <c r="H765" s="1" t="s">
        <v>483</v>
      </c>
      <c r="I765" s="1" t="s">
        <v>484</v>
      </c>
      <c r="J765" s="1" t="s">
        <v>28</v>
      </c>
      <c r="K765" s="1" t="s">
        <v>29</v>
      </c>
      <c r="L765">
        <v>1485.05</v>
      </c>
      <c r="M765">
        <v>988.31</v>
      </c>
      <c r="N765" s="1" t="s">
        <v>30</v>
      </c>
      <c r="O765" s="1" t="s">
        <v>31</v>
      </c>
      <c r="P765" s="1" t="s">
        <v>32</v>
      </c>
      <c r="Q765">
        <v>5</v>
      </c>
      <c r="R765">
        <v>0.05</v>
      </c>
      <c r="S765" s="1" t="s">
        <v>69</v>
      </c>
      <c r="T765">
        <v>7053.9875000000002</v>
      </c>
      <c r="U765">
        <v>4941.55</v>
      </c>
      <c r="V765">
        <v>2112.4375</v>
      </c>
      <c r="W765">
        <f>retail_business_table[[#This Row],[discount]]*100</f>
        <v>5</v>
      </c>
    </row>
    <row r="766" spans="1:23" x14ac:dyDescent="0.25">
      <c r="A766" s="1" t="s">
        <v>1315</v>
      </c>
      <c r="B766" s="2">
        <v>45750</v>
      </c>
      <c r="C766" s="1" t="s">
        <v>287</v>
      </c>
      <c r="D766" s="1" t="s">
        <v>24</v>
      </c>
      <c r="E766" s="2">
        <v>38700</v>
      </c>
      <c r="F766" s="1" t="s">
        <v>288</v>
      </c>
      <c r="G766" s="2">
        <v>44688</v>
      </c>
      <c r="H766" s="1" t="s">
        <v>393</v>
      </c>
      <c r="I766" s="1" t="s">
        <v>394</v>
      </c>
      <c r="J766" s="1" t="s">
        <v>28</v>
      </c>
      <c r="K766" s="1" t="s">
        <v>29</v>
      </c>
      <c r="L766">
        <v>1165.3699999999999</v>
      </c>
      <c r="M766">
        <v>926.55</v>
      </c>
      <c r="N766" s="1" t="s">
        <v>40</v>
      </c>
      <c r="O766" s="1" t="s">
        <v>41</v>
      </c>
      <c r="P766" s="1" t="s">
        <v>42</v>
      </c>
      <c r="Q766">
        <v>2</v>
      </c>
      <c r="R766">
        <v>0</v>
      </c>
      <c r="S766" s="1" t="s">
        <v>69</v>
      </c>
      <c r="T766">
        <v>2330.7399999999998</v>
      </c>
      <c r="U766">
        <v>1853.1</v>
      </c>
      <c r="V766">
        <v>477.64</v>
      </c>
      <c r="W766">
        <f>retail_business_table[[#This Row],[discount]]*100</f>
        <v>0</v>
      </c>
    </row>
    <row r="767" spans="1:23" x14ac:dyDescent="0.25">
      <c r="A767" s="1" t="s">
        <v>1316</v>
      </c>
      <c r="B767" s="2">
        <v>45828</v>
      </c>
      <c r="C767" s="1" t="s">
        <v>461</v>
      </c>
      <c r="D767" s="1" t="s">
        <v>24</v>
      </c>
      <c r="E767" s="2">
        <v>27756</v>
      </c>
      <c r="F767" s="1" t="s">
        <v>462</v>
      </c>
      <c r="G767" s="2">
        <v>45208</v>
      </c>
      <c r="H767" s="1" t="s">
        <v>175</v>
      </c>
      <c r="I767" s="1" t="s">
        <v>176</v>
      </c>
      <c r="J767" s="1" t="s">
        <v>28</v>
      </c>
      <c r="K767" s="1" t="s">
        <v>29</v>
      </c>
      <c r="L767">
        <v>540.94000000000005</v>
      </c>
      <c r="M767">
        <v>398.25</v>
      </c>
      <c r="N767" s="1" t="s">
        <v>73</v>
      </c>
      <c r="O767" s="1" t="s">
        <v>74</v>
      </c>
      <c r="P767" s="1" t="s">
        <v>52</v>
      </c>
      <c r="Q767">
        <v>1</v>
      </c>
      <c r="R767">
        <v>0.15</v>
      </c>
      <c r="S767" s="1" t="s">
        <v>88</v>
      </c>
      <c r="T767">
        <v>459.79899999999998</v>
      </c>
      <c r="U767">
        <v>398.25</v>
      </c>
      <c r="V767">
        <v>61.548999999999999</v>
      </c>
      <c r="W767">
        <f>retail_business_table[[#This Row],[discount]]*100</f>
        <v>15</v>
      </c>
    </row>
    <row r="768" spans="1:23" x14ac:dyDescent="0.25">
      <c r="A768" s="1" t="s">
        <v>1317</v>
      </c>
      <c r="B768" s="2">
        <v>45747</v>
      </c>
      <c r="C768" s="1" t="s">
        <v>553</v>
      </c>
      <c r="D768" s="1" t="s">
        <v>62</v>
      </c>
      <c r="E768" s="2">
        <v>24112</v>
      </c>
      <c r="F768" s="1" t="s">
        <v>554</v>
      </c>
      <c r="G768" s="2">
        <v>44926</v>
      </c>
      <c r="H768" s="1" t="s">
        <v>180</v>
      </c>
      <c r="I768" s="1" t="s">
        <v>181</v>
      </c>
      <c r="J768" s="1" t="s">
        <v>80</v>
      </c>
      <c r="K768" s="1" t="s">
        <v>100</v>
      </c>
      <c r="L768">
        <v>1227.24</v>
      </c>
      <c r="M768">
        <v>977.09</v>
      </c>
      <c r="N768" s="1" t="s">
        <v>30</v>
      </c>
      <c r="O768" s="1" t="s">
        <v>31</v>
      </c>
      <c r="P768" s="1" t="s">
        <v>32</v>
      </c>
      <c r="Q768">
        <v>5</v>
      </c>
      <c r="R768">
        <v>0.1</v>
      </c>
      <c r="S768" s="1" t="s">
        <v>69</v>
      </c>
      <c r="T768">
        <v>5522.58</v>
      </c>
      <c r="U768">
        <v>4885.45</v>
      </c>
      <c r="V768">
        <v>637.13</v>
      </c>
      <c r="W768">
        <f>retail_business_table[[#This Row],[discount]]*100</f>
        <v>10</v>
      </c>
    </row>
    <row r="769" spans="1:23" x14ac:dyDescent="0.25">
      <c r="A769" s="1" t="s">
        <v>1318</v>
      </c>
      <c r="B769" s="2">
        <v>45639</v>
      </c>
      <c r="C769" s="1" t="s">
        <v>663</v>
      </c>
      <c r="D769" s="1" t="s">
        <v>62</v>
      </c>
      <c r="E769" s="2">
        <v>36564</v>
      </c>
      <c r="F769" s="1" t="s">
        <v>664</v>
      </c>
      <c r="G769" s="2">
        <v>44509</v>
      </c>
      <c r="H769" s="1" t="s">
        <v>175</v>
      </c>
      <c r="I769" s="1" t="s">
        <v>176</v>
      </c>
      <c r="J769" s="1" t="s">
        <v>28</v>
      </c>
      <c r="K769" s="1" t="s">
        <v>29</v>
      </c>
      <c r="L769">
        <v>540.94000000000005</v>
      </c>
      <c r="M769">
        <v>398.25</v>
      </c>
      <c r="N769" s="1" t="s">
        <v>73</v>
      </c>
      <c r="O769" s="1" t="s">
        <v>74</v>
      </c>
      <c r="P769" s="1" t="s">
        <v>52</v>
      </c>
      <c r="Q769">
        <v>3</v>
      </c>
      <c r="R769">
        <v>0</v>
      </c>
      <c r="S769" s="1" t="s">
        <v>33</v>
      </c>
      <c r="T769">
        <v>1622.82</v>
      </c>
      <c r="U769">
        <v>1194.75</v>
      </c>
      <c r="V769">
        <v>428.07</v>
      </c>
      <c r="W769">
        <f>retail_business_table[[#This Row],[discount]]*100</f>
        <v>0</v>
      </c>
    </row>
    <row r="770" spans="1:23" x14ac:dyDescent="0.25">
      <c r="A770" s="1" t="s">
        <v>1319</v>
      </c>
      <c r="B770" s="2">
        <v>45858</v>
      </c>
      <c r="C770" s="1" t="s">
        <v>363</v>
      </c>
      <c r="D770" s="1" t="s">
        <v>62</v>
      </c>
      <c r="E770" s="2">
        <v>23386</v>
      </c>
      <c r="F770" s="1" t="s">
        <v>364</v>
      </c>
      <c r="G770" s="2">
        <v>44122</v>
      </c>
      <c r="H770" s="1" t="s">
        <v>151</v>
      </c>
      <c r="I770" s="1" t="s">
        <v>152</v>
      </c>
      <c r="J770" s="1" t="s">
        <v>48</v>
      </c>
      <c r="K770" s="1" t="s">
        <v>153</v>
      </c>
      <c r="L770">
        <v>1474.12</v>
      </c>
      <c r="M770">
        <v>764.02</v>
      </c>
      <c r="N770" s="1" t="s">
        <v>50</v>
      </c>
      <c r="O770" s="1" t="s">
        <v>51</v>
      </c>
      <c r="P770" s="1" t="s">
        <v>52</v>
      </c>
      <c r="Q770">
        <v>1</v>
      </c>
      <c r="R770">
        <v>0.05</v>
      </c>
      <c r="S770" s="1" t="s">
        <v>33</v>
      </c>
      <c r="T770">
        <v>1400.414</v>
      </c>
      <c r="U770">
        <v>764.02</v>
      </c>
      <c r="V770">
        <v>636.39400000000001</v>
      </c>
      <c r="W770">
        <f>retail_business_table[[#This Row],[discount]]*100</f>
        <v>5</v>
      </c>
    </row>
    <row r="771" spans="1:23" x14ac:dyDescent="0.25">
      <c r="A771" s="1" t="s">
        <v>1320</v>
      </c>
      <c r="B771" s="2">
        <v>45273</v>
      </c>
      <c r="C771" s="1" t="s">
        <v>360</v>
      </c>
      <c r="D771" s="1" t="s">
        <v>62</v>
      </c>
      <c r="E771" s="2">
        <v>32240</v>
      </c>
      <c r="F771" s="1" t="s">
        <v>361</v>
      </c>
      <c r="G771" s="2">
        <v>44962</v>
      </c>
      <c r="H771" s="1" t="s">
        <v>57</v>
      </c>
      <c r="I771" s="1" t="s">
        <v>58</v>
      </c>
      <c r="J771" s="1" t="s">
        <v>28</v>
      </c>
      <c r="K771" s="1" t="s">
        <v>59</v>
      </c>
      <c r="L771">
        <v>1044.6400000000001</v>
      </c>
      <c r="M771">
        <v>775.07</v>
      </c>
      <c r="N771" s="1" t="s">
        <v>66</v>
      </c>
      <c r="O771" s="1" t="s">
        <v>67</v>
      </c>
      <c r="P771" s="1" t="s">
        <v>68</v>
      </c>
      <c r="Q771">
        <v>5</v>
      </c>
      <c r="R771">
        <v>0.1</v>
      </c>
      <c r="S771" s="1" t="s">
        <v>53</v>
      </c>
      <c r="T771">
        <v>4700.88</v>
      </c>
      <c r="U771">
        <v>3875.35</v>
      </c>
      <c r="V771">
        <v>825.53</v>
      </c>
      <c r="W771">
        <f>retail_business_table[[#This Row],[discount]]*100</f>
        <v>10</v>
      </c>
    </row>
    <row r="772" spans="1:23" x14ac:dyDescent="0.25">
      <c r="A772" s="1" t="s">
        <v>1321</v>
      </c>
      <c r="B772" s="2">
        <v>45474</v>
      </c>
      <c r="C772" s="1" t="s">
        <v>472</v>
      </c>
      <c r="D772" s="1" t="s">
        <v>62</v>
      </c>
      <c r="E772" s="2">
        <v>24506</v>
      </c>
      <c r="F772" s="1" t="s">
        <v>473</v>
      </c>
      <c r="G772" s="2">
        <v>45066</v>
      </c>
      <c r="H772" s="1" t="s">
        <v>393</v>
      </c>
      <c r="I772" s="1" t="s">
        <v>394</v>
      </c>
      <c r="J772" s="1" t="s">
        <v>28</v>
      </c>
      <c r="K772" s="1" t="s">
        <v>29</v>
      </c>
      <c r="L772">
        <v>1165.3699999999999</v>
      </c>
      <c r="M772">
        <v>926.55</v>
      </c>
      <c r="N772" s="1" t="s">
        <v>73</v>
      </c>
      <c r="O772" s="1" t="s">
        <v>74</v>
      </c>
      <c r="P772" s="1" t="s">
        <v>52</v>
      </c>
      <c r="Q772">
        <v>3</v>
      </c>
      <c r="R772">
        <v>0</v>
      </c>
      <c r="S772" s="1" t="s">
        <v>33</v>
      </c>
      <c r="T772">
        <v>3496.11</v>
      </c>
      <c r="U772">
        <v>2779.65</v>
      </c>
      <c r="V772">
        <v>716.46</v>
      </c>
      <c r="W772">
        <f>retail_business_table[[#This Row],[discount]]*100</f>
        <v>0</v>
      </c>
    </row>
    <row r="773" spans="1:23" x14ac:dyDescent="0.25">
      <c r="A773" s="1" t="s">
        <v>1322</v>
      </c>
      <c r="B773" s="2">
        <v>45907</v>
      </c>
      <c r="C773" s="1" t="s">
        <v>695</v>
      </c>
      <c r="D773" s="1" t="s">
        <v>24</v>
      </c>
      <c r="E773" s="2">
        <v>31478</v>
      </c>
      <c r="F773" s="1" t="s">
        <v>696</v>
      </c>
      <c r="G773" s="2">
        <v>45172</v>
      </c>
      <c r="H773" s="1" t="s">
        <v>328</v>
      </c>
      <c r="I773" s="1" t="s">
        <v>329</v>
      </c>
      <c r="J773" s="1" t="s">
        <v>48</v>
      </c>
      <c r="K773" s="1" t="s">
        <v>147</v>
      </c>
      <c r="L773">
        <v>1745.61</v>
      </c>
      <c r="M773">
        <v>1322.44</v>
      </c>
      <c r="N773" s="1" t="s">
        <v>50</v>
      </c>
      <c r="O773" s="1" t="s">
        <v>51</v>
      </c>
      <c r="P773" s="1" t="s">
        <v>52</v>
      </c>
      <c r="Q773">
        <v>2</v>
      </c>
      <c r="R773">
        <v>0</v>
      </c>
      <c r="S773" s="1" t="s">
        <v>69</v>
      </c>
      <c r="T773">
        <v>3491.22</v>
      </c>
      <c r="U773">
        <v>2644.88</v>
      </c>
      <c r="V773">
        <v>846.34</v>
      </c>
      <c r="W773">
        <f>retail_business_table[[#This Row],[discount]]*100</f>
        <v>0</v>
      </c>
    </row>
    <row r="774" spans="1:23" x14ac:dyDescent="0.25">
      <c r="A774" s="1" t="s">
        <v>1323</v>
      </c>
      <c r="B774" s="2">
        <v>45227</v>
      </c>
      <c r="C774" s="1" t="s">
        <v>163</v>
      </c>
      <c r="D774" s="1" t="s">
        <v>62</v>
      </c>
      <c r="E774" s="2">
        <v>34980</v>
      </c>
      <c r="F774" s="1" t="s">
        <v>164</v>
      </c>
      <c r="G774" s="2">
        <v>45124</v>
      </c>
      <c r="H774" s="1" t="s">
        <v>196</v>
      </c>
      <c r="I774" s="1" t="s">
        <v>197</v>
      </c>
      <c r="J774" s="1" t="s">
        <v>48</v>
      </c>
      <c r="K774" s="1" t="s">
        <v>131</v>
      </c>
      <c r="L774">
        <v>673.78</v>
      </c>
      <c r="M774">
        <v>363.33</v>
      </c>
      <c r="N774" s="1" t="s">
        <v>73</v>
      </c>
      <c r="O774" s="1" t="s">
        <v>74</v>
      </c>
      <c r="P774" s="1" t="s">
        <v>52</v>
      </c>
      <c r="Q774">
        <v>5</v>
      </c>
      <c r="R774">
        <v>0.15</v>
      </c>
      <c r="S774" s="1" t="s">
        <v>88</v>
      </c>
      <c r="T774">
        <v>2863.5650000000001</v>
      </c>
      <c r="U774">
        <v>1816.65</v>
      </c>
      <c r="V774">
        <v>1046.915</v>
      </c>
      <c r="W774">
        <f>retail_business_table[[#This Row],[discount]]*100</f>
        <v>15</v>
      </c>
    </row>
    <row r="775" spans="1:23" x14ac:dyDescent="0.25">
      <c r="A775" s="1" t="s">
        <v>1324</v>
      </c>
      <c r="B775" s="2">
        <v>45338</v>
      </c>
      <c r="C775" s="1" t="s">
        <v>582</v>
      </c>
      <c r="D775" s="1" t="s">
        <v>24</v>
      </c>
      <c r="E775" s="2">
        <v>27624</v>
      </c>
      <c r="F775" s="1" t="s">
        <v>583</v>
      </c>
      <c r="G775" s="2">
        <v>44577</v>
      </c>
      <c r="H775" s="1" t="s">
        <v>170</v>
      </c>
      <c r="I775" s="1" t="s">
        <v>171</v>
      </c>
      <c r="J775" s="1" t="s">
        <v>28</v>
      </c>
      <c r="K775" s="1" t="s">
        <v>39</v>
      </c>
      <c r="L775">
        <v>1134.8</v>
      </c>
      <c r="M775">
        <v>675.1</v>
      </c>
      <c r="N775" s="1" t="s">
        <v>50</v>
      </c>
      <c r="O775" s="1" t="s">
        <v>51</v>
      </c>
      <c r="P775" s="1" t="s">
        <v>52</v>
      </c>
      <c r="Q775">
        <v>2</v>
      </c>
      <c r="R775">
        <v>0.1</v>
      </c>
      <c r="S775" s="1" t="s">
        <v>33</v>
      </c>
      <c r="T775">
        <v>2042.64</v>
      </c>
      <c r="U775">
        <v>1350.2</v>
      </c>
      <c r="V775">
        <v>692.44</v>
      </c>
      <c r="W775">
        <f>retail_business_table[[#This Row],[discount]]*100</f>
        <v>10</v>
      </c>
    </row>
    <row r="776" spans="1:23" x14ac:dyDescent="0.25">
      <c r="A776" s="1" t="s">
        <v>1325</v>
      </c>
      <c r="B776" s="2">
        <v>45584</v>
      </c>
      <c r="C776" s="1" t="s">
        <v>255</v>
      </c>
      <c r="D776" s="1" t="s">
        <v>24</v>
      </c>
      <c r="E776" s="2">
        <v>28594</v>
      </c>
      <c r="F776" s="1" t="s">
        <v>256</v>
      </c>
      <c r="G776" s="2">
        <v>44617</v>
      </c>
      <c r="H776" s="1" t="s">
        <v>541</v>
      </c>
      <c r="I776" s="1" t="s">
        <v>542</v>
      </c>
      <c r="J776" s="1" t="s">
        <v>28</v>
      </c>
      <c r="K776" s="1" t="s">
        <v>59</v>
      </c>
      <c r="L776">
        <v>109.78</v>
      </c>
      <c r="M776">
        <v>70.59</v>
      </c>
      <c r="N776" s="1" t="s">
        <v>30</v>
      </c>
      <c r="O776" s="1" t="s">
        <v>31</v>
      </c>
      <c r="P776" s="1" t="s">
        <v>32</v>
      </c>
      <c r="Q776">
        <v>2</v>
      </c>
      <c r="R776">
        <v>0.15</v>
      </c>
      <c r="S776" s="1" t="s">
        <v>88</v>
      </c>
      <c r="T776">
        <v>186.626</v>
      </c>
      <c r="U776">
        <v>141.18</v>
      </c>
      <c r="V776">
        <v>45.445999999999998</v>
      </c>
      <c r="W776">
        <f>retail_business_table[[#This Row],[discount]]*100</f>
        <v>15</v>
      </c>
    </row>
    <row r="777" spans="1:23" x14ac:dyDescent="0.25">
      <c r="A777" s="1" t="s">
        <v>1326</v>
      </c>
      <c r="B777" s="2">
        <v>45719</v>
      </c>
      <c r="C777" s="1" t="s">
        <v>350</v>
      </c>
      <c r="D777" s="1" t="s">
        <v>24</v>
      </c>
      <c r="E777" s="2">
        <v>37417</v>
      </c>
      <c r="F777" s="1" t="s">
        <v>351</v>
      </c>
      <c r="G777" s="2">
        <v>44800</v>
      </c>
      <c r="H777" s="1" t="s">
        <v>104</v>
      </c>
      <c r="I777" s="1" t="s">
        <v>105</v>
      </c>
      <c r="J777" s="1" t="s">
        <v>80</v>
      </c>
      <c r="K777" s="1" t="s">
        <v>106</v>
      </c>
      <c r="L777">
        <v>25.57</v>
      </c>
      <c r="M777">
        <v>19.05</v>
      </c>
      <c r="N777" s="1" t="s">
        <v>30</v>
      </c>
      <c r="O777" s="1" t="s">
        <v>31</v>
      </c>
      <c r="P777" s="1" t="s">
        <v>32</v>
      </c>
      <c r="Q777">
        <v>4</v>
      </c>
      <c r="R777">
        <v>0.05</v>
      </c>
      <c r="S777" s="1" t="s">
        <v>69</v>
      </c>
      <c r="T777">
        <v>97.165999999999997</v>
      </c>
      <c r="U777">
        <v>76.2</v>
      </c>
      <c r="V777">
        <v>20.966000000000001</v>
      </c>
      <c r="W777">
        <f>retail_business_table[[#This Row],[discount]]*100</f>
        <v>5</v>
      </c>
    </row>
    <row r="778" spans="1:23" x14ac:dyDescent="0.25">
      <c r="A778" s="1" t="s">
        <v>1327</v>
      </c>
      <c r="B778" s="2">
        <v>45636</v>
      </c>
      <c r="C778" s="1" t="s">
        <v>636</v>
      </c>
      <c r="D778" s="1" t="s">
        <v>24</v>
      </c>
      <c r="E778" s="2">
        <v>35492</v>
      </c>
      <c r="F778" s="1" t="s">
        <v>637</v>
      </c>
      <c r="G778" s="2">
        <v>45058</v>
      </c>
      <c r="H778" s="1" t="s">
        <v>180</v>
      </c>
      <c r="I778" s="1" t="s">
        <v>181</v>
      </c>
      <c r="J778" s="1" t="s">
        <v>80</v>
      </c>
      <c r="K778" s="1" t="s">
        <v>100</v>
      </c>
      <c r="L778">
        <v>1227.24</v>
      </c>
      <c r="M778">
        <v>977.09</v>
      </c>
      <c r="N778" s="1" t="s">
        <v>30</v>
      </c>
      <c r="O778" s="1" t="s">
        <v>31</v>
      </c>
      <c r="P778" s="1" t="s">
        <v>32</v>
      </c>
      <c r="Q778">
        <v>4</v>
      </c>
      <c r="R778">
        <v>0</v>
      </c>
      <c r="S778" s="1" t="s">
        <v>53</v>
      </c>
      <c r="T778">
        <v>4908.96</v>
      </c>
      <c r="U778">
        <v>3908.36</v>
      </c>
      <c r="V778">
        <v>1000.6</v>
      </c>
      <c r="W778">
        <f>retail_business_table[[#This Row],[discount]]*100</f>
        <v>0</v>
      </c>
    </row>
    <row r="779" spans="1:23" x14ac:dyDescent="0.25">
      <c r="A779" s="1" t="s">
        <v>1328</v>
      </c>
      <c r="B779" s="2">
        <v>45623</v>
      </c>
      <c r="C779" s="1" t="s">
        <v>492</v>
      </c>
      <c r="D779" s="1" t="s">
        <v>62</v>
      </c>
      <c r="E779" s="2">
        <v>31304</v>
      </c>
      <c r="F779" s="1" t="s">
        <v>493</v>
      </c>
      <c r="G779" s="2">
        <v>44186</v>
      </c>
      <c r="H779" s="1" t="s">
        <v>357</v>
      </c>
      <c r="I779" s="1" t="s">
        <v>358</v>
      </c>
      <c r="J779" s="1" t="s">
        <v>28</v>
      </c>
      <c r="K779" s="1" t="s">
        <v>87</v>
      </c>
      <c r="L779">
        <v>270.45</v>
      </c>
      <c r="M779">
        <v>187.6</v>
      </c>
      <c r="N779" s="1" t="s">
        <v>73</v>
      </c>
      <c r="O779" s="1" t="s">
        <v>74</v>
      </c>
      <c r="P779" s="1" t="s">
        <v>52</v>
      </c>
      <c r="Q779">
        <v>3</v>
      </c>
      <c r="R779">
        <v>0</v>
      </c>
      <c r="S779" s="1" t="s">
        <v>33</v>
      </c>
      <c r="T779">
        <v>811.35</v>
      </c>
      <c r="U779">
        <v>562.79999999999995</v>
      </c>
      <c r="V779">
        <v>248.55</v>
      </c>
      <c r="W779">
        <f>retail_business_table[[#This Row],[discount]]*100</f>
        <v>0</v>
      </c>
    </row>
    <row r="780" spans="1:23" x14ac:dyDescent="0.25">
      <c r="A780" s="1" t="s">
        <v>1329</v>
      </c>
      <c r="B780" s="2">
        <v>45524</v>
      </c>
      <c r="C780" s="1" t="s">
        <v>544</v>
      </c>
      <c r="D780" s="1" t="s">
        <v>24</v>
      </c>
      <c r="E780" s="2">
        <v>21543</v>
      </c>
      <c r="F780" s="1" t="s">
        <v>545</v>
      </c>
      <c r="G780" s="2">
        <v>45035</v>
      </c>
      <c r="H780" s="1" t="s">
        <v>319</v>
      </c>
      <c r="I780" s="1" t="s">
        <v>320</v>
      </c>
      <c r="J780" s="1" t="s">
        <v>48</v>
      </c>
      <c r="K780" s="1" t="s">
        <v>131</v>
      </c>
      <c r="L780">
        <v>1194.1199999999999</v>
      </c>
      <c r="M780">
        <v>838.95</v>
      </c>
      <c r="N780" s="1" t="s">
        <v>73</v>
      </c>
      <c r="O780" s="1" t="s">
        <v>74</v>
      </c>
      <c r="P780" s="1" t="s">
        <v>52</v>
      </c>
      <c r="Q780">
        <v>4</v>
      </c>
      <c r="R780">
        <v>0.15</v>
      </c>
      <c r="S780" s="1" t="s">
        <v>88</v>
      </c>
      <c r="T780">
        <v>4060.0079999999998</v>
      </c>
      <c r="U780">
        <v>3355.8</v>
      </c>
      <c r="V780">
        <v>704.20799999999997</v>
      </c>
      <c r="W780">
        <f>retail_business_table[[#This Row],[discount]]*100</f>
        <v>15</v>
      </c>
    </row>
    <row r="781" spans="1:23" x14ac:dyDescent="0.25">
      <c r="A781" s="1" t="s">
        <v>1330</v>
      </c>
      <c r="B781" s="2">
        <v>45637</v>
      </c>
      <c r="C781" s="1" t="s">
        <v>287</v>
      </c>
      <c r="D781" s="1" t="s">
        <v>24</v>
      </c>
      <c r="E781" s="2">
        <v>38700</v>
      </c>
      <c r="F781" s="1" t="s">
        <v>288</v>
      </c>
      <c r="G781" s="2">
        <v>44688</v>
      </c>
      <c r="H781" s="1" t="s">
        <v>104</v>
      </c>
      <c r="I781" s="1" t="s">
        <v>105</v>
      </c>
      <c r="J781" s="1" t="s">
        <v>80</v>
      </c>
      <c r="K781" s="1" t="s">
        <v>106</v>
      </c>
      <c r="L781">
        <v>25.57</v>
      </c>
      <c r="M781">
        <v>19.05</v>
      </c>
      <c r="N781" s="1" t="s">
        <v>50</v>
      </c>
      <c r="O781" s="1" t="s">
        <v>51</v>
      </c>
      <c r="P781" s="1" t="s">
        <v>52</v>
      </c>
      <c r="Q781">
        <v>3</v>
      </c>
      <c r="R781">
        <v>0</v>
      </c>
      <c r="S781" s="1" t="s">
        <v>88</v>
      </c>
      <c r="T781">
        <v>76.709999999999994</v>
      </c>
      <c r="U781">
        <v>57.15</v>
      </c>
      <c r="V781">
        <v>19.559999999999999</v>
      </c>
      <c r="W781">
        <f>retail_business_table[[#This Row],[discount]]*100</f>
        <v>0</v>
      </c>
    </row>
    <row r="782" spans="1:23" x14ac:dyDescent="0.25">
      <c r="A782" s="1" t="s">
        <v>1331</v>
      </c>
      <c r="B782" s="2">
        <v>45871</v>
      </c>
      <c r="C782" s="1" t="s">
        <v>721</v>
      </c>
      <c r="D782" s="1" t="s">
        <v>24</v>
      </c>
      <c r="E782" s="2">
        <v>32400</v>
      </c>
      <c r="F782" s="1" t="s">
        <v>722</v>
      </c>
      <c r="G782" s="2">
        <v>45213</v>
      </c>
      <c r="H782" s="1" t="s">
        <v>412</v>
      </c>
      <c r="I782" s="1" t="s">
        <v>413</v>
      </c>
      <c r="J782" s="1" t="s">
        <v>48</v>
      </c>
      <c r="K782" s="1" t="s">
        <v>147</v>
      </c>
      <c r="L782">
        <v>1246.1099999999999</v>
      </c>
      <c r="M782">
        <v>833.52</v>
      </c>
      <c r="N782" s="1" t="s">
        <v>73</v>
      </c>
      <c r="O782" s="1" t="s">
        <v>74</v>
      </c>
      <c r="P782" s="1" t="s">
        <v>52</v>
      </c>
      <c r="Q782">
        <v>5</v>
      </c>
      <c r="R782">
        <v>0</v>
      </c>
      <c r="S782" s="1" t="s">
        <v>88</v>
      </c>
      <c r="T782">
        <v>6230.55</v>
      </c>
      <c r="U782">
        <v>4167.6000000000004</v>
      </c>
      <c r="V782">
        <v>2062.9499999999998</v>
      </c>
      <c r="W782">
        <f>retail_business_table[[#This Row],[discount]]*100</f>
        <v>0</v>
      </c>
    </row>
    <row r="783" spans="1:23" x14ac:dyDescent="0.25">
      <c r="A783" s="1" t="s">
        <v>1332</v>
      </c>
      <c r="B783" s="2">
        <v>45711</v>
      </c>
      <c r="C783" s="1" t="s">
        <v>898</v>
      </c>
      <c r="D783" s="1" t="s">
        <v>62</v>
      </c>
      <c r="E783" s="2">
        <v>37570</v>
      </c>
      <c r="F783" s="1" t="s">
        <v>899</v>
      </c>
      <c r="G783" s="2">
        <v>44274</v>
      </c>
      <c r="H783" s="1" t="s">
        <v>241</v>
      </c>
      <c r="I783" s="1" t="s">
        <v>242</v>
      </c>
      <c r="J783" s="1" t="s">
        <v>28</v>
      </c>
      <c r="K783" s="1" t="s">
        <v>125</v>
      </c>
      <c r="L783">
        <v>1286.55</v>
      </c>
      <c r="M783">
        <v>797.54</v>
      </c>
      <c r="N783" s="1" t="s">
        <v>50</v>
      </c>
      <c r="O783" s="1" t="s">
        <v>51</v>
      </c>
      <c r="P783" s="1" t="s">
        <v>52</v>
      </c>
      <c r="Q783">
        <v>4</v>
      </c>
      <c r="R783">
        <v>0</v>
      </c>
      <c r="S783" s="1" t="s">
        <v>69</v>
      </c>
      <c r="T783">
        <v>5146.2</v>
      </c>
      <c r="U783">
        <v>3190.16</v>
      </c>
      <c r="V783">
        <v>1956.04</v>
      </c>
      <c r="W783">
        <f>retail_business_table[[#This Row],[discount]]*100</f>
        <v>0</v>
      </c>
    </row>
    <row r="784" spans="1:23" x14ac:dyDescent="0.25">
      <c r="A784" s="1" t="s">
        <v>1333</v>
      </c>
      <c r="B784" s="2">
        <v>45482</v>
      </c>
      <c r="C784" s="1" t="s">
        <v>178</v>
      </c>
      <c r="D784" s="1" t="s">
        <v>62</v>
      </c>
      <c r="E784" s="2">
        <v>22552</v>
      </c>
      <c r="F784" s="1" t="s">
        <v>179</v>
      </c>
      <c r="G784" s="2">
        <v>44326</v>
      </c>
      <c r="H784" s="1" t="s">
        <v>135</v>
      </c>
      <c r="I784" s="1" t="s">
        <v>136</v>
      </c>
      <c r="J784" s="1" t="s">
        <v>80</v>
      </c>
      <c r="K784" s="1" t="s">
        <v>100</v>
      </c>
      <c r="L784">
        <v>1015.76</v>
      </c>
      <c r="M784">
        <v>584.4</v>
      </c>
      <c r="N784" s="1" t="s">
        <v>40</v>
      </c>
      <c r="O784" s="1" t="s">
        <v>41</v>
      </c>
      <c r="P784" s="1" t="s">
        <v>42</v>
      </c>
      <c r="Q784">
        <v>1</v>
      </c>
      <c r="R784">
        <v>0.05</v>
      </c>
      <c r="S784" s="1" t="s">
        <v>88</v>
      </c>
      <c r="T784">
        <v>964.97199999999998</v>
      </c>
      <c r="U784">
        <v>584.4</v>
      </c>
      <c r="V784">
        <v>380.572</v>
      </c>
      <c r="W784">
        <f>retail_business_table[[#This Row],[discount]]*100</f>
        <v>5</v>
      </c>
    </row>
    <row r="785" spans="1:23" x14ac:dyDescent="0.25">
      <c r="A785" s="1" t="s">
        <v>1334</v>
      </c>
      <c r="B785" s="2">
        <v>45835</v>
      </c>
      <c r="C785" s="1" t="s">
        <v>1335</v>
      </c>
      <c r="D785" s="1" t="s">
        <v>24</v>
      </c>
      <c r="E785" s="2">
        <v>27633</v>
      </c>
      <c r="F785" s="1" t="s">
        <v>1336</v>
      </c>
      <c r="G785" s="2">
        <v>45850</v>
      </c>
      <c r="H785" s="1" t="s">
        <v>377</v>
      </c>
      <c r="I785" s="1" t="s">
        <v>378</v>
      </c>
      <c r="J785" s="1" t="s">
        <v>28</v>
      </c>
      <c r="K785" s="1" t="s">
        <v>59</v>
      </c>
      <c r="L785">
        <v>366.93</v>
      </c>
      <c r="M785">
        <v>285.23</v>
      </c>
      <c r="N785" s="1" t="s">
        <v>30</v>
      </c>
      <c r="O785" s="1" t="s">
        <v>31</v>
      </c>
      <c r="P785" s="1" t="s">
        <v>32</v>
      </c>
      <c r="Q785">
        <v>1</v>
      </c>
      <c r="R785">
        <v>0</v>
      </c>
      <c r="S785" s="1" t="s">
        <v>88</v>
      </c>
      <c r="T785">
        <v>366.93</v>
      </c>
      <c r="U785">
        <v>285.23</v>
      </c>
      <c r="V785">
        <v>81.7</v>
      </c>
      <c r="W785">
        <f>retail_business_table[[#This Row],[discount]]*100</f>
        <v>0</v>
      </c>
    </row>
    <row r="786" spans="1:23" x14ac:dyDescent="0.25">
      <c r="A786" s="1" t="s">
        <v>1337</v>
      </c>
      <c r="B786" s="2">
        <v>45431</v>
      </c>
      <c r="C786" s="1" t="s">
        <v>317</v>
      </c>
      <c r="D786" s="1" t="s">
        <v>24</v>
      </c>
      <c r="E786" s="2">
        <v>27205</v>
      </c>
      <c r="F786" s="1" t="s">
        <v>318</v>
      </c>
      <c r="G786" s="2">
        <v>44509</v>
      </c>
      <c r="H786" s="1" t="s">
        <v>541</v>
      </c>
      <c r="I786" s="1" t="s">
        <v>542</v>
      </c>
      <c r="J786" s="1" t="s">
        <v>28</v>
      </c>
      <c r="K786" s="1" t="s">
        <v>59</v>
      </c>
      <c r="L786">
        <v>109.78</v>
      </c>
      <c r="M786">
        <v>70.59</v>
      </c>
      <c r="N786" s="1" t="s">
        <v>50</v>
      </c>
      <c r="O786" s="1" t="s">
        <v>51</v>
      </c>
      <c r="P786" s="1" t="s">
        <v>52</v>
      </c>
      <c r="Q786">
        <v>3</v>
      </c>
      <c r="R786">
        <v>0</v>
      </c>
      <c r="S786" s="1" t="s">
        <v>69</v>
      </c>
      <c r="T786">
        <v>329.34</v>
      </c>
      <c r="U786">
        <v>211.77</v>
      </c>
      <c r="V786">
        <v>117.57</v>
      </c>
      <c r="W786">
        <f>retail_business_table[[#This Row],[discount]]*100</f>
        <v>0</v>
      </c>
    </row>
    <row r="787" spans="1:23" x14ac:dyDescent="0.25">
      <c r="A787" s="1" t="s">
        <v>1338</v>
      </c>
      <c r="B787" s="2">
        <v>45443</v>
      </c>
      <c r="C787" s="1" t="s">
        <v>904</v>
      </c>
      <c r="D787" s="1" t="s">
        <v>24</v>
      </c>
      <c r="E787" s="2">
        <v>26914</v>
      </c>
      <c r="F787" s="1" t="s">
        <v>905</v>
      </c>
      <c r="G787" s="2">
        <v>44266</v>
      </c>
      <c r="H787" s="1" t="s">
        <v>222</v>
      </c>
      <c r="I787" s="1" t="s">
        <v>223</v>
      </c>
      <c r="J787" s="1" t="s">
        <v>28</v>
      </c>
      <c r="K787" s="1" t="s">
        <v>39</v>
      </c>
      <c r="L787">
        <v>388.26</v>
      </c>
      <c r="M787">
        <v>199.3</v>
      </c>
      <c r="N787" s="1" t="s">
        <v>40</v>
      </c>
      <c r="O787" s="1" t="s">
        <v>41</v>
      </c>
      <c r="P787" s="1" t="s">
        <v>42</v>
      </c>
      <c r="Q787">
        <v>4</v>
      </c>
      <c r="R787">
        <v>0.15</v>
      </c>
      <c r="S787" s="1" t="s">
        <v>53</v>
      </c>
      <c r="T787">
        <v>1320.0840000000001</v>
      </c>
      <c r="U787">
        <v>797.2</v>
      </c>
      <c r="V787">
        <v>522.88400000000001</v>
      </c>
      <c r="W787">
        <f>retail_business_table[[#This Row],[discount]]*100</f>
        <v>15</v>
      </c>
    </row>
    <row r="788" spans="1:23" x14ac:dyDescent="0.25">
      <c r="A788" s="1" t="s">
        <v>1339</v>
      </c>
      <c r="B788" s="2">
        <v>45846</v>
      </c>
      <c r="C788" s="1" t="s">
        <v>71</v>
      </c>
      <c r="D788" s="1" t="s">
        <v>24</v>
      </c>
      <c r="E788" s="2">
        <v>34163</v>
      </c>
      <c r="F788" s="1" t="s">
        <v>72</v>
      </c>
      <c r="G788" s="2">
        <v>44573</v>
      </c>
      <c r="H788" s="1" t="s">
        <v>151</v>
      </c>
      <c r="I788" s="1" t="s">
        <v>152</v>
      </c>
      <c r="J788" s="1" t="s">
        <v>48</v>
      </c>
      <c r="K788" s="1" t="s">
        <v>153</v>
      </c>
      <c r="L788">
        <v>1474.12</v>
      </c>
      <c r="M788">
        <v>764.02</v>
      </c>
      <c r="N788" s="1" t="s">
        <v>30</v>
      </c>
      <c r="O788" s="1" t="s">
        <v>31</v>
      </c>
      <c r="P788" s="1" t="s">
        <v>32</v>
      </c>
      <c r="Q788">
        <v>1</v>
      </c>
      <c r="R788">
        <v>0.15</v>
      </c>
      <c r="S788" s="1" t="s">
        <v>88</v>
      </c>
      <c r="T788">
        <v>1253.002</v>
      </c>
      <c r="U788">
        <v>764.02</v>
      </c>
      <c r="V788">
        <v>488.98200000000003</v>
      </c>
      <c r="W788">
        <f>retail_business_table[[#This Row],[discount]]*100</f>
        <v>15</v>
      </c>
    </row>
    <row r="789" spans="1:23" x14ac:dyDescent="0.25">
      <c r="A789" s="1" t="s">
        <v>1340</v>
      </c>
      <c r="B789" s="2">
        <v>45321</v>
      </c>
      <c r="C789" s="1" t="s">
        <v>249</v>
      </c>
      <c r="D789" s="1" t="s">
        <v>24</v>
      </c>
      <c r="E789" s="2">
        <v>30899</v>
      </c>
      <c r="F789" s="1" t="s">
        <v>250</v>
      </c>
      <c r="G789" s="2">
        <v>45421</v>
      </c>
      <c r="H789" s="1" t="s">
        <v>104</v>
      </c>
      <c r="I789" s="1" t="s">
        <v>105</v>
      </c>
      <c r="J789" s="1" t="s">
        <v>80</v>
      </c>
      <c r="K789" s="1" t="s">
        <v>106</v>
      </c>
      <c r="L789">
        <v>25.57</v>
      </c>
      <c r="M789">
        <v>19.05</v>
      </c>
      <c r="N789" s="1" t="s">
        <v>66</v>
      </c>
      <c r="O789" s="1" t="s">
        <v>67</v>
      </c>
      <c r="P789" s="1" t="s">
        <v>68</v>
      </c>
      <c r="Q789">
        <v>5</v>
      </c>
      <c r="R789">
        <v>0</v>
      </c>
      <c r="S789" s="1" t="s">
        <v>88</v>
      </c>
      <c r="T789">
        <v>127.85</v>
      </c>
      <c r="U789">
        <v>95.25</v>
      </c>
      <c r="V789">
        <v>32.6</v>
      </c>
      <c r="W789">
        <f>retail_business_table[[#This Row],[discount]]*100</f>
        <v>0</v>
      </c>
    </row>
    <row r="790" spans="1:23" x14ac:dyDescent="0.25">
      <c r="A790" s="1" t="s">
        <v>1341</v>
      </c>
      <c r="B790" s="2">
        <v>45263</v>
      </c>
      <c r="C790" s="1" t="s">
        <v>226</v>
      </c>
      <c r="D790" s="1" t="s">
        <v>62</v>
      </c>
      <c r="E790" s="2">
        <v>21899</v>
      </c>
      <c r="F790" s="1" t="s">
        <v>227</v>
      </c>
      <c r="G790" s="2">
        <v>44853</v>
      </c>
      <c r="H790" s="1" t="s">
        <v>37</v>
      </c>
      <c r="I790" s="1" t="s">
        <v>38</v>
      </c>
      <c r="J790" s="1" t="s">
        <v>28</v>
      </c>
      <c r="K790" s="1" t="s">
        <v>39</v>
      </c>
      <c r="L790">
        <v>29.24</v>
      </c>
      <c r="M790">
        <v>15.28</v>
      </c>
      <c r="N790" s="1" t="s">
        <v>66</v>
      </c>
      <c r="O790" s="1" t="s">
        <v>67</v>
      </c>
      <c r="P790" s="1" t="s">
        <v>68</v>
      </c>
      <c r="Q790">
        <v>3</v>
      </c>
      <c r="R790">
        <v>0</v>
      </c>
      <c r="S790" s="1" t="s">
        <v>33</v>
      </c>
      <c r="T790">
        <v>87.72</v>
      </c>
      <c r="U790">
        <v>45.84</v>
      </c>
      <c r="V790">
        <v>41.88</v>
      </c>
      <c r="W790">
        <f>retail_business_table[[#This Row],[discount]]*100</f>
        <v>0</v>
      </c>
    </row>
    <row r="791" spans="1:23" x14ac:dyDescent="0.25">
      <c r="A791" s="1" t="s">
        <v>1342</v>
      </c>
      <c r="B791" s="2">
        <v>45744</v>
      </c>
      <c r="C791" s="1" t="s">
        <v>244</v>
      </c>
      <c r="D791" s="1" t="s">
        <v>24</v>
      </c>
      <c r="E791" s="2">
        <v>29135</v>
      </c>
      <c r="F791" s="1" t="s">
        <v>245</v>
      </c>
      <c r="G791" s="2">
        <v>44399</v>
      </c>
      <c r="H791" s="1" t="s">
        <v>541</v>
      </c>
      <c r="I791" s="1" t="s">
        <v>542</v>
      </c>
      <c r="J791" s="1" t="s">
        <v>28</v>
      </c>
      <c r="K791" s="1" t="s">
        <v>59</v>
      </c>
      <c r="L791">
        <v>109.78</v>
      </c>
      <c r="M791">
        <v>70.59</v>
      </c>
      <c r="N791" s="1" t="s">
        <v>30</v>
      </c>
      <c r="O791" s="1" t="s">
        <v>31</v>
      </c>
      <c r="P791" s="1" t="s">
        <v>32</v>
      </c>
      <c r="Q791">
        <v>5</v>
      </c>
      <c r="R791">
        <v>0</v>
      </c>
      <c r="S791" s="1" t="s">
        <v>33</v>
      </c>
      <c r="T791">
        <v>548.9</v>
      </c>
      <c r="U791">
        <v>352.95</v>
      </c>
      <c r="V791">
        <v>195.95</v>
      </c>
      <c r="W791">
        <f>retail_business_table[[#This Row],[discount]]*100</f>
        <v>0</v>
      </c>
    </row>
    <row r="792" spans="1:23" x14ac:dyDescent="0.25">
      <c r="A792" s="1" t="s">
        <v>1343</v>
      </c>
      <c r="B792" s="2">
        <v>45739</v>
      </c>
      <c r="C792" s="1" t="s">
        <v>529</v>
      </c>
      <c r="D792" s="1" t="s">
        <v>62</v>
      </c>
      <c r="E792" s="2">
        <v>23491</v>
      </c>
      <c r="F792" s="1" t="s">
        <v>530</v>
      </c>
      <c r="G792" s="2">
        <v>45707</v>
      </c>
      <c r="H792" s="1" t="s">
        <v>57</v>
      </c>
      <c r="I792" s="1" t="s">
        <v>58</v>
      </c>
      <c r="J792" s="1" t="s">
        <v>28</v>
      </c>
      <c r="K792" s="1" t="s">
        <v>59</v>
      </c>
      <c r="L792">
        <v>1044.6400000000001</v>
      </c>
      <c r="M792">
        <v>775.07</v>
      </c>
      <c r="N792" s="1" t="s">
        <v>40</v>
      </c>
      <c r="O792" s="1" t="s">
        <v>41</v>
      </c>
      <c r="P792" s="1" t="s">
        <v>42</v>
      </c>
      <c r="Q792">
        <v>4</v>
      </c>
      <c r="R792">
        <v>0.15</v>
      </c>
      <c r="S792" s="1" t="s">
        <v>88</v>
      </c>
      <c r="T792">
        <v>3551.7759999999998</v>
      </c>
      <c r="U792">
        <v>3100.28</v>
      </c>
      <c r="V792">
        <v>451.49599999999998</v>
      </c>
      <c r="W792">
        <f>retail_business_table[[#This Row],[discount]]*100</f>
        <v>15</v>
      </c>
    </row>
    <row r="793" spans="1:23" x14ac:dyDescent="0.25">
      <c r="A793" s="1" t="s">
        <v>1344</v>
      </c>
      <c r="B793" s="2">
        <v>45632</v>
      </c>
      <c r="C793" s="1" t="s">
        <v>802</v>
      </c>
      <c r="D793" s="1" t="s">
        <v>24</v>
      </c>
      <c r="E793" s="2">
        <v>22556</v>
      </c>
      <c r="F793" s="1" t="s">
        <v>803</v>
      </c>
      <c r="G793" s="2">
        <v>45467</v>
      </c>
      <c r="H793" s="1" t="s">
        <v>222</v>
      </c>
      <c r="I793" s="1" t="s">
        <v>223</v>
      </c>
      <c r="J793" s="1" t="s">
        <v>28</v>
      </c>
      <c r="K793" s="1" t="s">
        <v>39</v>
      </c>
      <c r="L793">
        <v>388.26</v>
      </c>
      <c r="M793">
        <v>199.3</v>
      </c>
      <c r="N793" s="1" t="s">
        <v>50</v>
      </c>
      <c r="O793" s="1" t="s">
        <v>51</v>
      </c>
      <c r="P793" s="1" t="s">
        <v>52</v>
      </c>
      <c r="Q793">
        <v>5</v>
      </c>
      <c r="R793">
        <v>0.05</v>
      </c>
      <c r="S793" s="1" t="s">
        <v>69</v>
      </c>
      <c r="T793">
        <v>1844.2349999999999</v>
      </c>
      <c r="U793">
        <v>996.5</v>
      </c>
      <c r="V793">
        <v>847.73500000000001</v>
      </c>
      <c r="W793">
        <f>retail_business_table[[#This Row],[discount]]*100</f>
        <v>5</v>
      </c>
    </row>
    <row r="794" spans="1:23" x14ac:dyDescent="0.25">
      <c r="A794" s="1" t="s">
        <v>1345</v>
      </c>
      <c r="B794" s="2">
        <v>45631</v>
      </c>
      <c r="C794" s="1" t="s">
        <v>603</v>
      </c>
      <c r="D794" s="1" t="s">
        <v>24</v>
      </c>
      <c r="E794" s="2">
        <v>38926</v>
      </c>
      <c r="F794" s="1" t="s">
        <v>604</v>
      </c>
      <c r="G794" s="2">
        <v>45195</v>
      </c>
      <c r="H794" s="1" t="s">
        <v>260</v>
      </c>
      <c r="I794" s="1" t="s">
        <v>261</v>
      </c>
      <c r="J794" s="1" t="s">
        <v>48</v>
      </c>
      <c r="K794" s="1" t="s">
        <v>131</v>
      </c>
      <c r="L794">
        <v>1272.23</v>
      </c>
      <c r="M794">
        <v>952.65</v>
      </c>
      <c r="N794" s="1" t="s">
        <v>40</v>
      </c>
      <c r="O794" s="1" t="s">
        <v>41</v>
      </c>
      <c r="P794" s="1" t="s">
        <v>42</v>
      </c>
      <c r="Q794">
        <v>5</v>
      </c>
      <c r="R794">
        <v>0.1</v>
      </c>
      <c r="S794" s="1" t="s">
        <v>69</v>
      </c>
      <c r="T794">
        <v>5725.0349999999999</v>
      </c>
      <c r="U794">
        <v>4763.25</v>
      </c>
      <c r="V794">
        <v>961.78499999999997</v>
      </c>
      <c r="W794">
        <f>retail_business_table[[#This Row],[discount]]*100</f>
        <v>10</v>
      </c>
    </row>
    <row r="795" spans="1:23" x14ac:dyDescent="0.25">
      <c r="A795" s="1" t="s">
        <v>1346</v>
      </c>
      <c r="B795" s="2">
        <v>45537</v>
      </c>
      <c r="C795" s="1" t="s">
        <v>743</v>
      </c>
      <c r="D795" s="1" t="s">
        <v>62</v>
      </c>
      <c r="E795" s="2">
        <v>37614</v>
      </c>
      <c r="F795" s="1" t="s">
        <v>744</v>
      </c>
      <c r="G795" s="2">
        <v>44855</v>
      </c>
      <c r="H795" s="1" t="s">
        <v>357</v>
      </c>
      <c r="I795" s="1" t="s">
        <v>358</v>
      </c>
      <c r="J795" s="1" t="s">
        <v>28</v>
      </c>
      <c r="K795" s="1" t="s">
        <v>87</v>
      </c>
      <c r="L795">
        <v>270.45</v>
      </c>
      <c r="M795">
        <v>187.6</v>
      </c>
      <c r="N795" s="1" t="s">
        <v>30</v>
      </c>
      <c r="O795" s="1" t="s">
        <v>31</v>
      </c>
      <c r="P795" s="1" t="s">
        <v>32</v>
      </c>
      <c r="Q795">
        <v>1</v>
      </c>
      <c r="R795">
        <v>0.05</v>
      </c>
      <c r="S795" s="1" t="s">
        <v>88</v>
      </c>
      <c r="T795">
        <v>256.92750000000001</v>
      </c>
      <c r="U795">
        <v>187.6</v>
      </c>
      <c r="V795">
        <v>69.327500000000001</v>
      </c>
      <c r="W795">
        <f>retail_business_table[[#This Row],[discount]]*100</f>
        <v>5</v>
      </c>
    </row>
    <row r="796" spans="1:23" x14ac:dyDescent="0.25">
      <c r="A796" s="1" t="s">
        <v>1347</v>
      </c>
      <c r="B796" s="2">
        <v>45377</v>
      </c>
      <c r="C796" s="1" t="s">
        <v>636</v>
      </c>
      <c r="D796" s="1" t="s">
        <v>24</v>
      </c>
      <c r="E796" s="2">
        <v>35492</v>
      </c>
      <c r="F796" s="1" t="s">
        <v>637</v>
      </c>
      <c r="G796" s="2">
        <v>45058</v>
      </c>
      <c r="H796" s="1" t="s">
        <v>222</v>
      </c>
      <c r="I796" s="1" t="s">
        <v>223</v>
      </c>
      <c r="J796" s="1" t="s">
        <v>28</v>
      </c>
      <c r="K796" s="1" t="s">
        <v>39</v>
      </c>
      <c r="L796">
        <v>388.26</v>
      </c>
      <c r="M796">
        <v>199.3</v>
      </c>
      <c r="N796" s="1" t="s">
        <v>66</v>
      </c>
      <c r="O796" s="1" t="s">
        <v>67</v>
      </c>
      <c r="P796" s="1" t="s">
        <v>68</v>
      </c>
      <c r="Q796">
        <v>5</v>
      </c>
      <c r="R796">
        <v>0.15</v>
      </c>
      <c r="S796" s="1" t="s">
        <v>88</v>
      </c>
      <c r="T796">
        <v>1650.105</v>
      </c>
      <c r="U796">
        <v>996.5</v>
      </c>
      <c r="V796">
        <v>653.60500000000002</v>
      </c>
      <c r="W796">
        <f>retail_business_table[[#This Row],[discount]]*100</f>
        <v>15</v>
      </c>
    </row>
    <row r="797" spans="1:23" x14ac:dyDescent="0.25">
      <c r="A797" s="1" t="s">
        <v>1348</v>
      </c>
      <c r="B797" s="2">
        <v>45202</v>
      </c>
      <c r="C797" s="1" t="s">
        <v>851</v>
      </c>
      <c r="D797" s="1" t="s">
        <v>62</v>
      </c>
      <c r="E797" s="2">
        <v>29021</v>
      </c>
      <c r="F797" s="1" t="s">
        <v>852</v>
      </c>
      <c r="G797" s="2">
        <v>45479</v>
      </c>
      <c r="H797" s="1" t="s">
        <v>26</v>
      </c>
      <c r="I797" s="1" t="s">
        <v>27</v>
      </c>
      <c r="J797" s="1" t="s">
        <v>28</v>
      </c>
      <c r="K797" s="1" t="s">
        <v>29</v>
      </c>
      <c r="L797">
        <v>1342.75</v>
      </c>
      <c r="M797">
        <v>797.94</v>
      </c>
      <c r="N797" s="1" t="s">
        <v>50</v>
      </c>
      <c r="O797" s="1" t="s">
        <v>51</v>
      </c>
      <c r="P797" s="1" t="s">
        <v>52</v>
      </c>
      <c r="Q797">
        <v>3</v>
      </c>
      <c r="R797">
        <v>0.05</v>
      </c>
      <c r="S797" s="1" t="s">
        <v>53</v>
      </c>
      <c r="T797">
        <v>3826.8375000000001</v>
      </c>
      <c r="U797">
        <v>2393.8200000000002</v>
      </c>
      <c r="V797">
        <v>1433.0174999999999</v>
      </c>
      <c r="W797">
        <f>retail_business_table[[#This Row],[discount]]*100</f>
        <v>5</v>
      </c>
    </row>
    <row r="798" spans="1:23" x14ac:dyDescent="0.25">
      <c r="A798" s="1" t="s">
        <v>1349</v>
      </c>
      <c r="B798" s="2">
        <v>45189</v>
      </c>
      <c r="C798" s="1" t="s">
        <v>284</v>
      </c>
      <c r="D798" s="1" t="s">
        <v>62</v>
      </c>
      <c r="E798" s="2">
        <v>37024</v>
      </c>
      <c r="F798" s="1" t="s">
        <v>285</v>
      </c>
      <c r="G798" s="2">
        <v>45117</v>
      </c>
      <c r="H798" s="1" t="s">
        <v>212</v>
      </c>
      <c r="I798" s="1" t="s">
        <v>213</v>
      </c>
      <c r="J798" s="1" t="s">
        <v>48</v>
      </c>
      <c r="K798" s="1" t="s">
        <v>49</v>
      </c>
      <c r="L798">
        <v>1952.65</v>
      </c>
      <c r="M798">
        <v>1451.27</v>
      </c>
      <c r="N798" s="1" t="s">
        <v>73</v>
      </c>
      <c r="O798" s="1" t="s">
        <v>74</v>
      </c>
      <c r="P798" s="1" t="s">
        <v>52</v>
      </c>
      <c r="Q798">
        <v>2</v>
      </c>
      <c r="R798">
        <v>0.05</v>
      </c>
      <c r="S798" s="1" t="s">
        <v>69</v>
      </c>
      <c r="T798">
        <v>3710.0349999999999</v>
      </c>
      <c r="U798">
        <v>2902.54</v>
      </c>
      <c r="V798">
        <v>807.495</v>
      </c>
      <c r="W798">
        <f>retail_business_table[[#This Row],[discount]]*100</f>
        <v>5</v>
      </c>
    </row>
    <row r="799" spans="1:23" x14ac:dyDescent="0.25">
      <c r="A799" s="1" t="s">
        <v>1350</v>
      </c>
      <c r="B799" s="2">
        <v>45868</v>
      </c>
      <c r="C799" s="1" t="s">
        <v>183</v>
      </c>
      <c r="D799" s="1" t="s">
        <v>62</v>
      </c>
      <c r="E799" s="2">
        <v>36064</v>
      </c>
      <c r="F799" s="1" t="s">
        <v>184</v>
      </c>
      <c r="G799" s="2">
        <v>45011</v>
      </c>
      <c r="H799" s="1" t="s">
        <v>85</v>
      </c>
      <c r="I799" s="1" t="s">
        <v>86</v>
      </c>
      <c r="J799" s="1" t="s">
        <v>28</v>
      </c>
      <c r="K799" s="1" t="s">
        <v>87</v>
      </c>
      <c r="L799">
        <v>1396.22</v>
      </c>
      <c r="M799">
        <v>1004.09</v>
      </c>
      <c r="N799" s="1" t="s">
        <v>73</v>
      </c>
      <c r="O799" s="1" t="s">
        <v>74</v>
      </c>
      <c r="P799" s="1" t="s">
        <v>52</v>
      </c>
      <c r="Q799">
        <v>3</v>
      </c>
      <c r="R799">
        <v>0.05</v>
      </c>
      <c r="S799" s="1" t="s">
        <v>88</v>
      </c>
      <c r="T799">
        <v>3979.2269999999999</v>
      </c>
      <c r="U799">
        <v>3012.27</v>
      </c>
      <c r="V799">
        <v>966.95699999999999</v>
      </c>
      <c r="W799">
        <f>retail_business_table[[#This Row],[discount]]*100</f>
        <v>5</v>
      </c>
    </row>
    <row r="800" spans="1:23" x14ac:dyDescent="0.25">
      <c r="A800" s="1" t="s">
        <v>1351</v>
      </c>
      <c r="B800" s="2">
        <v>45692</v>
      </c>
      <c r="C800" s="1" t="s">
        <v>655</v>
      </c>
      <c r="D800" s="1" t="s">
        <v>62</v>
      </c>
      <c r="E800" s="2">
        <v>38901</v>
      </c>
      <c r="F800" s="1" t="s">
        <v>656</v>
      </c>
      <c r="G800" s="2">
        <v>45713</v>
      </c>
      <c r="H800" s="1" t="s">
        <v>46</v>
      </c>
      <c r="I800" s="1" t="s">
        <v>47</v>
      </c>
      <c r="J800" s="1" t="s">
        <v>48</v>
      </c>
      <c r="K800" s="1" t="s">
        <v>49</v>
      </c>
      <c r="L800">
        <v>818.76</v>
      </c>
      <c r="M800">
        <v>527.62</v>
      </c>
      <c r="N800" s="1" t="s">
        <v>73</v>
      </c>
      <c r="O800" s="1" t="s">
        <v>74</v>
      </c>
      <c r="P800" s="1" t="s">
        <v>52</v>
      </c>
      <c r="Q800">
        <v>1</v>
      </c>
      <c r="R800">
        <v>0.15</v>
      </c>
      <c r="S800" s="1" t="s">
        <v>88</v>
      </c>
      <c r="T800">
        <v>695.94600000000003</v>
      </c>
      <c r="U800">
        <v>527.62</v>
      </c>
      <c r="V800">
        <v>168.32599999999999</v>
      </c>
      <c r="W800">
        <f>retail_business_table[[#This Row],[discount]]*100</f>
        <v>15</v>
      </c>
    </row>
    <row r="801" spans="1:23" x14ac:dyDescent="0.25">
      <c r="A801" s="1" t="s">
        <v>1352</v>
      </c>
      <c r="B801" s="2">
        <v>45405</v>
      </c>
      <c r="C801" s="1" t="s">
        <v>600</v>
      </c>
      <c r="D801" s="1" t="s">
        <v>24</v>
      </c>
      <c r="E801" s="2">
        <v>19984</v>
      </c>
      <c r="F801" s="1" t="s">
        <v>601</v>
      </c>
      <c r="G801" s="2">
        <v>44328</v>
      </c>
      <c r="H801" s="1" t="s">
        <v>170</v>
      </c>
      <c r="I801" s="1" t="s">
        <v>171</v>
      </c>
      <c r="J801" s="1" t="s">
        <v>28</v>
      </c>
      <c r="K801" s="1" t="s">
        <v>39</v>
      </c>
      <c r="L801">
        <v>1134.8</v>
      </c>
      <c r="M801">
        <v>675.1</v>
      </c>
      <c r="N801" s="1" t="s">
        <v>66</v>
      </c>
      <c r="O801" s="1" t="s">
        <v>67</v>
      </c>
      <c r="P801" s="1" t="s">
        <v>68</v>
      </c>
      <c r="Q801">
        <v>3</v>
      </c>
      <c r="R801">
        <v>0</v>
      </c>
      <c r="S801" s="1" t="s">
        <v>69</v>
      </c>
      <c r="T801">
        <v>3404.4</v>
      </c>
      <c r="U801">
        <v>2025.3</v>
      </c>
      <c r="V801">
        <v>1379.1</v>
      </c>
      <c r="W801">
        <f>retail_business_table[[#This Row],[discount]]*100</f>
        <v>0</v>
      </c>
    </row>
    <row r="802" spans="1:23" x14ac:dyDescent="0.25">
      <c r="A802" s="1" t="s">
        <v>1353</v>
      </c>
      <c r="B802" s="2">
        <v>45327</v>
      </c>
      <c r="C802" s="1" t="s">
        <v>1220</v>
      </c>
      <c r="D802" s="1" t="s">
        <v>62</v>
      </c>
      <c r="E802" s="2">
        <v>22041</v>
      </c>
      <c r="F802" s="1" t="s">
        <v>1221</v>
      </c>
      <c r="G802" s="2">
        <v>45329</v>
      </c>
      <c r="H802" s="1" t="s">
        <v>483</v>
      </c>
      <c r="I802" s="1" t="s">
        <v>484</v>
      </c>
      <c r="J802" s="1" t="s">
        <v>28</v>
      </c>
      <c r="K802" s="1" t="s">
        <v>29</v>
      </c>
      <c r="L802">
        <v>1485.05</v>
      </c>
      <c r="M802">
        <v>988.31</v>
      </c>
      <c r="N802" s="1" t="s">
        <v>73</v>
      </c>
      <c r="O802" s="1" t="s">
        <v>74</v>
      </c>
      <c r="P802" s="1" t="s">
        <v>52</v>
      </c>
      <c r="Q802">
        <v>4</v>
      </c>
      <c r="R802">
        <v>0.1</v>
      </c>
      <c r="S802" s="1" t="s">
        <v>33</v>
      </c>
      <c r="T802">
        <v>5346.18</v>
      </c>
      <c r="U802">
        <v>3953.24</v>
      </c>
      <c r="V802">
        <v>1392.94</v>
      </c>
      <c r="W802">
        <f>retail_business_table[[#This Row],[discount]]*100</f>
        <v>10</v>
      </c>
    </row>
    <row r="803" spans="1:23" x14ac:dyDescent="0.25">
      <c r="A803" s="1" t="s">
        <v>1354</v>
      </c>
      <c r="B803" s="2">
        <v>45783</v>
      </c>
      <c r="C803" s="1" t="s">
        <v>191</v>
      </c>
      <c r="D803" s="1" t="s">
        <v>62</v>
      </c>
      <c r="E803" s="2">
        <v>28698</v>
      </c>
      <c r="F803" s="1" t="s">
        <v>192</v>
      </c>
      <c r="G803" s="2">
        <v>45733</v>
      </c>
      <c r="H803" s="1" t="s">
        <v>412</v>
      </c>
      <c r="I803" s="1" t="s">
        <v>413</v>
      </c>
      <c r="J803" s="1" t="s">
        <v>48</v>
      </c>
      <c r="K803" s="1" t="s">
        <v>147</v>
      </c>
      <c r="L803">
        <v>1246.1099999999999</v>
      </c>
      <c r="M803">
        <v>833.52</v>
      </c>
      <c r="N803" s="1" t="s">
        <v>50</v>
      </c>
      <c r="O803" s="1" t="s">
        <v>51</v>
      </c>
      <c r="P803" s="1" t="s">
        <v>52</v>
      </c>
      <c r="Q803">
        <v>1</v>
      </c>
      <c r="R803">
        <v>0.1</v>
      </c>
      <c r="S803" s="1" t="s">
        <v>88</v>
      </c>
      <c r="T803">
        <v>1121.499</v>
      </c>
      <c r="U803">
        <v>833.52</v>
      </c>
      <c r="V803">
        <v>287.97899999999998</v>
      </c>
      <c r="W803">
        <f>retail_business_table[[#This Row],[discount]]*100</f>
        <v>10</v>
      </c>
    </row>
    <row r="804" spans="1:23" x14ac:dyDescent="0.25">
      <c r="A804" s="1" t="s">
        <v>1355</v>
      </c>
      <c r="B804" s="2">
        <v>45197</v>
      </c>
      <c r="C804" s="1" t="s">
        <v>300</v>
      </c>
      <c r="D804" s="1" t="s">
        <v>24</v>
      </c>
      <c r="E804" s="2">
        <v>25009</v>
      </c>
      <c r="F804" s="1" t="s">
        <v>301</v>
      </c>
      <c r="G804" s="2">
        <v>44798</v>
      </c>
      <c r="H804" s="1" t="s">
        <v>260</v>
      </c>
      <c r="I804" s="1" t="s">
        <v>261</v>
      </c>
      <c r="J804" s="1" t="s">
        <v>48</v>
      </c>
      <c r="K804" s="1" t="s">
        <v>131</v>
      </c>
      <c r="L804">
        <v>1272.23</v>
      </c>
      <c r="M804">
        <v>952.65</v>
      </c>
      <c r="N804" s="1" t="s">
        <v>30</v>
      </c>
      <c r="O804" s="1" t="s">
        <v>31</v>
      </c>
      <c r="P804" s="1" t="s">
        <v>32</v>
      </c>
      <c r="Q804">
        <v>4</v>
      </c>
      <c r="R804">
        <v>0.15</v>
      </c>
      <c r="S804" s="1" t="s">
        <v>33</v>
      </c>
      <c r="T804">
        <v>4325.5820000000003</v>
      </c>
      <c r="U804">
        <v>3810.6</v>
      </c>
      <c r="V804">
        <v>514.98199999999997</v>
      </c>
      <c r="W804">
        <f>retail_business_table[[#This Row],[discount]]*100</f>
        <v>15</v>
      </c>
    </row>
    <row r="805" spans="1:23" x14ac:dyDescent="0.25">
      <c r="A805" s="1" t="s">
        <v>1356</v>
      </c>
      <c r="B805" s="2">
        <v>45837</v>
      </c>
      <c r="C805" s="1" t="s">
        <v>547</v>
      </c>
      <c r="D805" s="1" t="s">
        <v>24</v>
      </c>
      <c r="E805" s="2">
        <v>29791</v>
      </c>
      <c r="F805" s="1" t="s">
        <v>548</v>
      </c>
      <c r="G805" s="2">
        <v>45184</v>
      </c>
      <c r="H805" s="1" t="s">
        <v>260</v>
      </c>
      <c r="I805" s="1" t="s">
        <v>261</v>
      </c>
      <c r="J805" s="1" t="s">
        <v>48</v>
      </c>
      <c r="K805" s="1" t="s">
        <v>131</v>
      </c>
      <c r="L805">
        <v>1272.23</v>
      </c>
      <c r="M805">
        <v>952.65</v>
      </c>
      <c r="N805" s="1" t="s">
        <v>30</v>
      </c>
      <c r="O805" s="1" t="s">
        <v>31</v>
      </c>
      <c r="P805" s="1" t="s">
        <v>32</v>
      </c>
      <c r="Q805">
        <v>5</v>
      </c>
      <c r="R805">
        <v>0.05</v>
      </c>
      <c r="S805" s="1" t="s">
        <v>33</v>
      </c>
      <c r="T805">
        <v>6043.0924999999997</v>
      </c>
      <c r="U805">
        <v>4763.25</v>
      </c>
      <c r="V805">
        <v>1279.8425</v>
      </c>
      <c r="W805">
        <f>retail_business_table[[#This Row],[discount]]*100</f>
        <v>5</v>
      </c>
    </row>
    <row r="806" spans="1:23" x14ac:dyDescent="0.25">
      <c r="A806" s="1" t="s">
        <v>1357</v>
      </c>
      <c r="B806" s="2">
        <v>45205</v>
      </c>
      <c r="C806" s="1" t="s">
        <v>562</v>
      </c>
      <c r="D806" s="1" t="s">
        <v>62</v>
      </c>
      <c r="E806" s="2">
        <v>32344</v>
      </c>
      <c r="F806" s="1" t="s">
        <v>563</v>
      </c>
      <c r="G806" s="2">
        <v>44826</v>
      </c>
      <c r="H806" s="1" t="s">
        <v>113</v>
      </c>
      <c r="I806" s="1" t="s">
        <v>114</v>
      </c>
      <c r="J806" s="1" t="s">
        <v>28</v>
      </c>
      <c r="K806" s="1" t="s">
        <v>87</v>
      </c>
      <c r="L806">
        <v>1216.3599999999999</v>
      </c>
      <c r="M806">
        <v>794.8</v>
      </c>
      <c r="N806" s="1" t="s">
        <v>40</v>
      </c>
      <c r="O806" s="1" t="s">
        <v>41</v>
      </c>
      <c r="P806" s="1" t="s">
        <v>42</v>
      </c>
      <c r="Q806">
        <v>2</v>
      </c>
      <c r="R806">
        <v>0</v>
      </c>
      <c r="S806" s="1" t="s">
        <v>33</v>
      </c>
      <c r="T806">
        <v>2432.7199999999998</v>
      </c>
      <c r="U806">
        <v>1589.6</v>
      </c>
      <c r="V806">
        <v>843.12</v>
      </c>
      <c r="W806">
        <f>retail_business_table[[#This Row],[discount]]*100</f>
        <v>0</v>
      </c>
    </row>
    <row r="807" spans="1:23" x14ac:dyDescent="0.25">
      <c r="A807" s="1" t="s">
        <v>1358</v>
      </c>
      <c r="B807" s="2">
        <v>45835</v>
      </c>
      <c r="C807" s="1" t="s">
        <v>780</v>
      </c>
      <c r="D807" s="1" t="s">
        <v>62</v>
      </c>
      <c r="E807" s="2">
        <v>26908</v>
      </c>
      <c r="F807" s="1" t="s">
        <v>781</v>
      </c>
      <c r="G807" s="2">
        <v>45561</v>
      </c>
      <c r="H807" s="1" t="s">
        <v>228</v>
      </c>
      <c r="I807" s="1" t="s">
        <v>229</v>
      </c>
      <c r="J807" s="1" t="s">
        <v>48</v>
      </c>
      <c r="K807" s="1" t="s">
        <v>49</v>
      </c>
      <c r="L807">
        <v>1635.01</v>
      </c>
      <c r="M807">
        <v>1043.29</v>
      </c>
      <c r="N807" s="1" t="s">
        <v>50</v>
      </c>
      <c r="O807" s="1" t="s">
        <v>51</v>
      </c>
      <c r="P807" s="1" t="s">
        <v>52</v>
      </c>
      <c r="Q807">
        <v>4</v>
      </c>
      <c r="R807">
        <v>0.1</v>
      </c>
      <c r="S807" s="1" t="s">
        <v>33</v>
      </c>
      <c r="T807">
        <v>5886.0360000000001</v>
      </c>
      <c r="U807">
        <v>4173.16</v>
      </c>
      <c r="V807">
        <v>1712.876</v>
      </c>
      <c r="W807">
        <f>retail_business_table[[#This Row],[discount]]*100</f>
        <v>10</v>
      </c>
    </row>
    <row r="808" spans="1:23" x14ac:dyDescent="0.25">
      <c r="A808" s="1" t="s">
        <v>1359</v>
      </c>
      <c r="B808" s="2">
        <v>45600</v>
      </c>
      <c r="C808" s="1" t="s">
        <v>199</v>
      </c>
      <c r="D808" s="1" t="s">
        <v>62</v>
      </c>
      <c r="E808" s="2">
        <v>33347</v>
      </c>
      <c r="F808" s="1" t="s">
        <v>200</v>
      </c>
      <c r="G808" s="2">
        <v>45007</v>
      </c>
      <c r="H808" s="1" t="s">
        <v>57</v>
      </c>
      <c r="I808" s="1" t="s">
        <v>58</v>
      </c>
      <c r="J808" s="1" t="s">
        <v>28</v>
      </c>
      <c r="K808" s="1" t="s">
        <v>59</v>
      </c>
      <c r="L808">
        <v>1044.6400000000001</v>
      </c>
      <c r="M808">
        <v>775.07</v>
      </c>
      <c r="N808" s="1" t="s">
        <v>30</v>
      </c>
      <c r="O808" s="1" t="s">
        <v>31</v>
      </c>
      <c r="P808" s="1" t="s">
        <v>32</v>
      </c>
      <c r="Q808">
        <v>4</v>
      </c>
      <c r="R808">
        <v>0.15</v>
      </c>
      <c r="S808" s="1" t="s">
        <v>53</v>
      </c>
      <c r="T808">
        <v>3551.7759999999998</v>
      </c>
      <c r="U808">
        <v>3100.28</v>
      </c>
      <c r="V808">
        <v>451.49599999999998</v>
      </c>
      <c r="W808">
        <f>retail_business_table[[#This Row],[discount]]*100</f>
        <v>15</v>
      </c>
    </row>
    <row r="809" spans="1:23" x14ac:dyDescent="0.25">
      <c r="A809" s="1" t="s">
        <v>1360</v>
      </c>
      <c r="B809" s="2">
        <v>45369</v>
      </c>
      <c r="C809" s="1" t="s">
        <v>455</v>
      </c>
      <c r="D809" s="1" t="s">
        <v>62</v>
      </c>
      <c r="E809" s="2">
        <v>37223</v>
      </c>
      <c r="F809" s="1" t="s">
        <v>456</v>
      </c>
      <c r="G809" s="2">
        <v>45277</v>
      </c>
      <c r="H809" s="1" t="s">
        <v>305</v>
      </c>
      <c r="I809" s="1" t="s">
        <v>306</v>
      </c>
      <c r="J809" s="1" t="s">
        <v>80</v>
      </c>
      <c r="K809" s="1" t="s">
        <v>307</v>
      </c>
      <c r="L809">
        <v>318.05</v>
      </c>
      <c r="M809">
        <v>187.34</v>
      </c>
      <c r="N809" s="1" t="s">
        <v>30</v>
      </c>
      <c r="O809" s="1" t="s">
        <v>31</v>
      </c>
      <c r="P809" s="1" t="s">
        <v>32</v>
      </c>
      <c r="Q809">
        <v>4</v>
      </c>
      <c r="R809">
        <v>0</v>
      </c>
      <c r="S809" s="1" t="s">
        <v>69</v>
      </c>
      <c r="T809">
        <v>1272.2</v>
      </c>
      <c r="U809">
        <v>749.36</v>
      </c>
      <c r="V809">
        <v>522.84</v>
      </c>
      <c r="W809">
        <f>retail_business_table[[#This Row],[discount]]*100</f>
        <v>0</v>
      </c>
    </row>
    <row r="810" spans="1:23" x14ac:dyDescent="0.25">
      <c r="A810" s="1" t="s">
        <v>1361</v>
      </c>
      <c r="B810" s="2">
        <v>45819</v>
      </c>
      <c r="C810" s="1" t="s">
        <v>284</v>
      </c>
      <c r="D810" s="1" t="s">
        <v>62</v>
      </c>
      <c r="E810" s="2">
        <v>37024</v>
      </c>
      <c r="F810" s="1" t="s">
        <v>285</v>
      </c>
      <c r="G810" s="2">
        <v>45117</v>
      </c>
      <c r="H810" s="1" t="s">
        <v>228</v>
      </c>
      <c r="I810" s="1" t="s">
        <v>229</v>
      </c>
      <c r="J810" s="1" t="s">
        <v>48</v>
      </c>
      <c r="K810" s="1" t="s">
        <v>49</v>
      </c>
      <c r="L810">
        <v>1635.01</v>
      </c>
      <c r="M810">
        <v>1043.29</v>
      </c>
      <c r="N810" s="1" t="s">
        <v>73</v>
      </c>
      <c r="O810" s="1" t="s">
        <v>74</v>
      </c>
      <c r="P810" s="1" t="s">
        <v>52</v>
      </c>
      <c r="Q810">
        <v>1</v>
      </c>
      <c r="R810">
        <v>0.1</v>
      </c>
      <c r="S810" s="1" t="s">
        <v>69</v>
      </c>
      <c r="T810">
        <v>1471.509</v>
      </c>
      <c r="U810">
        <v>1043.29</v>
      </c>
      <c r="V810">
        <v>428.21899999999999</v>
      </c>
      <c r="W810">
        <f>retail_business_table[[#This Row],[discount]]*100</f>
        <v>10</v>
      </c>
    </row>
    <row r="811" spans="1:23" x14ac:dyDescent="0.25">
      <c r="A811" s="1" t="s">
        <v>1362</v>
      </c>
      <c r="B811" s="2">
        <v>45749</v>
      </c>
      <c r="C811" s="1" t="s">
        <v>178</v>
      </c>
      <c r="D811" s="1" t="s">
        <v>62</v>
      </c>
      <c r="E811" s="2">
        <v>22552</v>
      </c>
      <c r="F811" s="1" t="s">
        <v>179</v>
      </c>
      <c r="G811" s="2">
        <v>44326</v>
      </c>
      <c r="H811" s="1" t="s">
        <v>541</v>
      </c>
      <c r="I811" s="1" t="s">
        <v>542</v>
      </c>
      <c r="J811" s="1" t="s">
        <v>28</v>
      </c>
      <c r="K811" s="1" t="s">
        <v>59</v>
      </c>
      <c r="L811">
        <v>109.78</v>
      </c>
      <c r="M811">
        <v>70.59</v>
      </c>
      <c r="N811" s="1" t="s">
        <v>50</v>
      </c>
      <c r="O811" s="1" t="s">
        <v>51</v>
      </c>
      <c r="P811" s="1" t="s">
        <v>52</v>
      </c>
      <c r="Q811">
        <v>3</v>
      </c>
      <c r="R811">
        <v>0</v>
      </c>
      <c r="S811" s="1" t="s">
        <v>88</v>
      </c>
      <c r="T811">
        <v>329.34</v>
      </c>
      <c r="U811">
        <v>211.77</v>
      </c>
      <c r="V811">
        <v>117.57</v>
      </c>
      <c r="W811">
        <f>retail_business_table[[#This Row],[discount]]*100</f>
        <v>0</v>
      </c>
    </row>
    <row r="812" spans="1:23" x14ac:dyDescent="0.25">
      <c r="A812" s="1" t="s">
        <v>1363</v>
      </c>
      <c r="B812" s="2">
        <v>45571</v>
      </c>
      <c r="C812" s="1" t="s">
        <v>809</v>
      </c>
      <c r="D812" s="1" t="s">
        <v>24</v>
      </c>
      <c r="E812" s="2">
        <v>33773</v>
      </c>
      <c r="F812" s="1" t="s">
        <v>810</v>
      </c>
      <c r="G812" s="2">
        <v>44616</v>
      </c>
      <c r="H812" s="1" t="s">
        <v>425</v>
      </c>
      <c r="I812" s="1" t="s">
        <v>426</v>
      </c>
      <c r="J812" s="1" t="s">
        <v>80</v>
      </c>
      <c r="K812" s="1" t="s">
        <v>106</v>
      </c>
      <c r="L812">
        <v>304.70999999999998</v>
      </c>
      <c r="M812">
        <v>164.01</v>
      </c>
      <c r="N812" s="1" t="s">
        <v>73</v>
      </c>
      <c r="O812" s="1" t="s">
        <v>74</v>
      </c>
      <c r="P812" s="1" t="s">
        <v>52</v>
      </c>
      <c r="Q812">
        <v>1</v>
      </c>
      <c r="R812">
        <v>0.15</v>
      </c>
      <c r="S812" s="1" t="s">
        <v>69</v>
      </c>
      <c r="T812">
        <v>259.00349999999997</v>
      </c>
      <c r="U812">
        <v>164.01</v>
      </c>
      <c r="V812">
        <v>94.993499999999997</v>
      </c>
      <c r="W812">
        <f>retail_business_table[[#This Row],[discount]]*100</f>
        <v>15</v>
      </c>
    </row>
    <row r="813" spans="1:23" x14ac:dyDescent="0.25">
      <c r="A813" s="1" t="s">
        <v>1364</v>
      </c>
      <c r="B813" s="2">
        <v>45413</v>
      </c>
      <c r="C813" s="1" t="s">
        <v>434</v>
      </c>
      <c r="D813" s="1" t="s">
        <v>24</v>
      </c>
      <c r="E813" s="2">
        <v>28106</v>
      </c>
      <c r="F813" s="1" t="s">
        <v>435</v>
      </c>
      <c r="G813" s="2">
        <v>45861</v>
      </c>
      <c r="H813" s="1" t="s">
        <v>188</v>
      </c>
      <c r="I813" s="1" t="s">
        <v>189</v>
      </c>
      <c r="J813" s="1" t="s">
        <v>28</v>
      </c>
      <c r="K813" s="1" t="s">
        <v>125</v>
      </c>
      <c r="L813">
        <v>323.92</v>
      </c>
      <c r="M813">
        <v>242.98</v>
      </c>
      <c r="N813" s="1" t="s">
        <v>73</v>
      </c>
      <c r="O813" s="1" t="s">
        <v>74</v>
      </c>
      <c r="P813" s="1" t="s">
        <v>52</v>
      </c>
      <c r="Q813">
        <v>3</v>
      </c>
      <c r="R813">
        <v>0.15</v>
      </c>
      <c r="S813" s="1" t="s">
        <v>69</v>
      </c>
      <c r="T813">
        <v>825.99599999999998</v>
      </c>
      <c r="U813">
        <v>728.94</v>
      </c>
      <c r="V813">
        <v>97.055999999999997</v>
      </c>
      <c r="W813">
        <f>retail_business_table[[#This Row],[discount]]*100</f>
        <v>15</v>
      </c>
    </row>
    <row r="814" spans="1:23" x14ac:dyDescent="0.25">
      <c r="A814" s="1" t="s">
        <v>1365</v>
      </c>
      <c r="B814" s="2">
        <v>45289</v>
      </c>
      <c r="C814" s="1" t="s">
        <v>639</v>
      </c>
      <c r="D814" s="1" t="s">
        <v>24</v>
      </c>
      <c r="E814" s="2">
        <v>22937</v>
      </c>
      <c r="F814" s="1" t="s">
        <v>640</v>
      </c>
      <c r="G814" s="2">
        <v>45876</v>
      </c>
      <c r="H814" s="1" t="s">
        <v>92</v>
      </c>
      <c r="I814" s="1" t="s">
        <v>93</v>
      </c>
      <c r="J814" s="1" t="s">
        <v>48</v>
      </c>
      <c r="K814" s="1" t="s">
        <v>94</v>
      </c>
      <c r="L814">
        <v>1562.43</v>
      </c>
      <c r="M814">
        <v>1195.6300000000001</v>
      </c>
      <c r="N814" s="1" t="s">
        <v>40</v>
      </c>
      <c r="O814" s="1" t="s">
        <v>41</v>
      </c>
      <c r="P814" s="1" t="s">
        <v>42</v>
      </c>
      <c r="Q814">
        <v>2</v>
      </c>
      <c r="R814">
        <v>0.1</v>
      </c>
      <c r="S814" s="1" t="s">
        <v>69</v>
      </c>
      <c r="T814">
        <v>2812.3739999999998</v>
      </c>
      <c r="U814">
        <v>2391.2600000000002</v>
      </c>
      <c r="V814">
        <v>421.11399999999998</v>
      </c>
      <c r="W814">
        <f>retail_business_table[[#This Row],[discount]]*100</f>
        <v>10</v>
      </c>
    </row>
    <row r="815" spans="1:23" x14ac:dyDescent="0.25">
      <c r="A815" s="1" t="s">
        <v>1366</v>
      </c>
      <c r="B815" s="2">
        <v>45335</v>
      </c>
      <c r="C815" s="1" t="s">
        <v>669</v>
      </c>
      <c r="D815" s="1" t="s">
        <v>24</v>
      </c>
      <c r="E815" s="2">
        <v>33450</v>
      </c>
      <c r="F815" s="1" t="s">
        <v>670</v>
      </c>
      <c r="G815" s="2">
        <v>45747</v>
      </c>
      <c r="H815" s="1" t="s">
        <v>328</v>
      </c>
      <c r="I815" s="1" t="s">
        <v>329</v>
      </c>
      <c r="J815" s="1" t="s">
        <v>48</v>
      </c>
      <c r="K815" s="1" t="s">
        <v>147</v>
      </c>
      <c r="L815">
        <v>1745.61</v>
      </c>
      <c r="M815">
        <v>1322.44</v>
      </c>
      <c r="N815" s="1" t="s">
        <v>73</v>
      </c>
      <c r="O815" s="1" t="s">
        <v>74</v>
      </c>
      <c r="P815" s="1" t="s">
        <v>52</v>
      </c>
      <c r="Q815">
        <v>5</v>
      </c>
      <c r="R815">
        <v>0</v>
      </c>
      <c r="S815" s="1" t="s">
        <v>53</v>
      </c>
      <c r="T815">
        <v>8728.0499999999993</v>
      </c>
      <c r="U815">
        <v>6612.2</v>
      </c>
      <c r="V815">
        <v>2115.85</v>
      </c>
      <c r="W815">
        <f>retail_business_table[[#This Row],[discount]]*100</f>
        <v>0</v>
      </c>
    </row>
    <row r="816" spans="1:23" x14ac:dyDescent="0.25">
      <c r="A816" s="1" t="s">
        <v>1367</v>
      </c>
      <c r="B816" s="2">
        <v>45673</v>
      </c>
      <c r="C816" s="1" t="s">
        <v>639</v>
      </c>
      <c r="D816" s="1" t="s">
        <v>24</v>
      </c>
      <c r="E816" s="2">
        <v>22937</v>
      </c>
      <c r="F816" s="1" t="s">
        <v>640</v>
      </c>
      <c r="G816" s="2">
        <v>45876</v>
      </c>
      <c r="H816" s="1" t="s">
        <v>628</v>
      </c>
      <c r="I816" s="1" t="s">
        <v>629</v>
      </c>
      <c r="J816" s="1" t="s">
        <v>28</v>
      </c>
      <c r="K816" s="1" t="s">
        <v>125</v>
      </c>
      <c r="L816">
        <v>1853.77</v>
      </c>
      <c r="M816">
        <v>1363.52</v>
      </c>
      <c r="N816" s="1" t="s">
        <v>73</v>
      </c>
      <c r="O816" s="1" t="s">
        <v>74</v>
      </c>
      <c r="P816" s="1" t="s">
        <v>52</v>
      </c>
      <c r="Q816">
        <v>1</v>
      </c>
      <c r="R816">
        <v>0.05</v>
      </c>
      <c r="S816" s="1" t="s">
        <v>69</v>
      </c>
      <c r="T816">
        <v>1761.0815</v>
      </c>
      <c r="U816">
        <v>1363.52</v>
      </c>
      <c r="V816">
        <v>397.56150000000002</v>
      </c>
      <c r="W816">
        <f>retail_business_table[[#This Row],[discount]]*100</f>
        <v>5</v>
      </c>
    </row>
    <row r="817" spans="1:23" x14ac:dyDescent="0.25">
      <c r="A817" s="1" t="s">
        <v>1368</v>
      </c>
      <c r="B817" s="2">
        <v>45517</v>
      </c>
      <c r="C817" s="1" t="s">
        <v>127</v>
      </c>
      <c r="D817" s="1" t="s">
        <v>24</v>
      </c>
      <c r="E817" s="2">
        <v>36771</v>
      </c>
      <c r="F817" s="1" t="s">
        <v>128</v>
      </c>
      <c r="G817" s="2">
        <v>44778</v>
      </c>
      <c r="H817" s="1" t="s">
        <v>123</v>
      </c>
      <c r="I817" s="1" t="s">
        <v>124</v>
      </c>
      <c r="J817" s="1" t="s">
        <v>28</v>
      </c>
      <c r="K817" s="1" t="s">
        <v>125</v>
      </c>
      <c r="L817">
        <v>1858.75</v>
      </c>
      <c r="M817">
        <v>1451.16</v>
      </c>
      <c r="N817" s="1" t="s">
        <v>73</v>
      </c>
      <c r="O817" s="1" t="s">
        <v>74</v>
      </c>
      <c r="P817" s="1" t="s">
        <v>52</v>
      </c>
      <c r="Q817">
        <v>2</v>
      </c>
      <c r="R817">
        <v>0.15</v>
      </c>
      <c r="S817" s="1" t="s">
        <v>69</v>
      </c>
      <c r="T817">
        <v>3159.875</v>
      </c>
      <c r="U817">
        <v>2902.32</v>
      </c>
      <c r="V817">
        <v>257.55500000000001</v>
      </c>
      <c r="W817">
        <f>retail_business_table[[#This Row],[discount]]*100</f>
        <v>15</v>
      </c>
    </row>
    <row r="818" spans="1:23" x14ac:dyDescent="0.25">
      <c r="A818" s="1" t="s">
        <v>1369</v>
      </c>
      <c r="B818" s="2">
        <v>45789</v>
      </c>
      <c r="C818" s="1" t="s">
        <v>116</v>
      </c>
      <c r="D818" s="1" t="s">
        <v>24</v>
      </c>
      <c r="E818" s="2">
        <v>23397</v>
      </c>
      <c r="F818" s="1" t="s">
        <v>117</v>
      </c>
      <c r="G818" s="2">
        <v>44737</v>
      </c>
      <c r="H818" s="1" t="s">
        <v>85</v>
      </c>
      <c r="I818" s="1" t="s">
        <v>86</v>
      </c>
      <c r="J818" s="1" t="s">
        <v>28</v>
      </c>
      <c r="K818" s="1" t="s">
        <v>87</v>
      </c>
      <c r="L818">
        <v>1396.22</v>
      </c>
      <c r="M818">
        <v>1004.09</v>
      </c>
      <c r="N818" s="1" t="s">
        <v>73</v>
      </c>
      <c r="O818" s="1" t="s">
        <v>74</v>
      </c>
      <c r="P818" s="1" t="s">
        <v>52</v>
      </c>
      <c r="Q818">
        <v>5</v>
      </c>
      <c r="R818">
        <v>0.05</v>
      </c>
      <c r="S818" s="1" t="s">
        <v>53</v>
      </c>
      <c r="T818">
        <v>6632.0450000000001</v>
      </c>
      <c r="U818">
        <v>5020.45</v>
      </c>
      <c r="V818">
        <v>1611.595</v>
      </c>
      <c r="W818">
        <f>retail_business_table[[#This Row],[discount]]*100</f>
        <v>5</v>
      </c>
    </row>
    <row r="819" spans="1:23" x14ac:dyDescent="0.25">
      <c r="A819" s="1" t="s">
        <v>1370</v>
      </c>
      <c r="B819" s="2">
        <v>45604</v>
      </c>
      <c r="C819" s="1" t="s">
        <v>455</v>
      </c>
      <c r="D819" s="1" t="s">
        <v>62</v>
      </c>
      <c r="E819" s="2">
        <v>37223</v>
      </c>
      <c r="F819" s="1" t="s">
        <v>456</v>
      </c>
      <c r="G819" s="2">
        <v>45277</v>
      </c>
      <c r="H819" s="1" t="s">
        <v>233</v>
      </c>
      <c r="I819" s="1" t="s">
        <v>234</v>
      </c>
      <c r="J819" s="1" t="s">
        <v>48</v>
      </c>
      <c r="K819" s="1" t="s">
        <v>153</v>
      </c>
      <c r="L819">
        <v>1673.69</v>
      </c>
      <c r="M819">
        <v>1323.38</v>
      </c>
      <c r="N819" s="1" t="s">
        <v>66</v>
      </c>
      <c r="O819" s="1" t="s">
        <v>67</v>
      </c>
      <c r="P819" s="1" t="s">
        <v>68</v>
      </c>
      <c r="Q819">
        <v>2</v>
      </c>
      <c r="R819">
        <v>0.15</v>
      </c>
      <c r="S819" s="1" t="s">
        <v>69</v>
      </c>
      <c r="T819">
        <v>2845.2730000000001</v>
      </c>
      <c r="U819">
        <v>2646.76</v>
      </c>
      <c r="V819">
        <v>198.51300000000001</v>
      </c>
      <c r="W819">
        <f>retail_business_table[[#This Row],[discount]]*100</f>
        <v>15</v>
      </c>
    </row>
    <row r="820" spans="1:23" x14ac:dyDescent="0.25">
      <c r="A820" s="1" t="s">
        <v>1371</v>
      </c>
      <c r="B820" s="2">
        <v>45893</v>
      </c>
      <c r="C820" s="1" t="s">
        <v>160</v>
      </c>
      <c r="D820" s="1" t="s">
        <v>62</v>
      </c>
      <c r="E820" s="2">
        <v>30021</v>
      </c>
      <c r="F820" s="1" t="s">
        <v>161</v>
      </c>
      <c r="G820" s="2">
        <v>45560</v>
      </c>
      <c r="H820" s="1" t="s">
        <v>246</v>
      </c>
      <c r="I820" s="1" t="s">
        <v>247</v>
      </c>
      <c r="J820" s="1" t="s">
        <v>28</v>
      </c>
      <c r="K820" s="1" t="s">
        <v>39</v>
      </c>
      <c r="L820">
        <v>429.15</v>
      </c>
      <c r="M820">
        <v>258.72000000000003</v>
      </c>
      <c r="N820" s="1" t="s">
        <v>30</v>
      </c>
      <c r="O820" s="1" t="s">
        <v>31</v>
      </c>
      <c r="P820" s="1" t="s">
        <v>32</v>
      </c>
      <c r="Q820">
        <v>3</v>
      </c>
      <c r="R820">
        <v>0.05</v>
      </c>
      <c r="S820" s="1" t="s">
        <v>88</v>
      </c>
      <c r="T820">
        <v>1223.0775000000001</v>
      </c>
      <c r="U820">
        <v>776.16</v>
      </c>
      <c r="V820">
        <v>446.91750000000002</v>
      </c>
      <c r="W820">
        <f>retail_business_table[[#This Row],[discount]]*100</f>
        <v>5</v>
      </c>
    </row>
    <row r="821" spans="1:23" x14ac:dyDescent="0.25">
      <c r="A821" s="1" t="s">
        <v>1372</v>
      </c>
      <c r="B821" s="2">
        <v>45717</v>
      </c>
      <c r="C821" s="1" t="s">
        <v>571</v>
      </c>
      <c r="D821" s="1" t="s">
        <v>62</v>
      </c>
      <c r="E821" s="2">
        <v>28198</v>
      </c>
      <c r="F821" s="1" t="s">
        <v>572</v>
      </c>
      <c r="G821" s="2">
        <v>45829</v>
      </c>
      <c r="H821" s="1" t="s">
        <v>393</v>
      </c>
      <c r="I821" s="1" t="s">
        <v>394</v>
      </c>
      <c r="J821" s="1" t="s">
        <v>28</v>
      </c>
      <c r="K821" s="1" t="s">
        <v>29</v>
      </c>
      <c r="L821">
        <v>1165.3699999999999</v>
      </c>
      <c r="M821">
        <v>926.55</v>
      </c>
      <c r="N821" s="1" t="s">
        <v>50</v>
      </c>
      <c r="O821" s="1" t="s">
        <v>51</v>
      </c>
      <c r="P821" s="1" t="s">
        <v>52</v>
      </c>
      <c r="Q821">
        <v>5</v>
      </c>
      <c r="R821">
        <v>0.1</v>
      </c>
      <c r="S821" s="1" t="s">
        <v>53</v>
      </c>
      <c r="T821">
        <v>5244.165</v>
      </c>
      <c r="U821">
        <v>4632.75</v>
      </c>
      <c r="V821">
        <v>611.41499999999996</v>
      </c>
      <c r="W821">
        <f>retail_business_table[[#This Row],[discount]]*100</f>
        <v>10</v>
      </c>
    </row>
    <row r="822" spans="1:23" x14ac:dyDescent="0.25">
      <c r="A822" s="1" t="s">
        <v>1373</v>
      </c>
      <c r="B822" s="2">
        <v>45480</v>
      </c>
      <c r="C822" s="1" t="s">
        <v>314</v>
      </c>
      <c r="D822" s="1" t="s">
        <v>24</v>
      </c>
      <c r="E822" s="2">
        <v>24531</v>
      </c>
      <c r="F822" s="1" t="s">
        <v>315</v>
      </c>
      <c r="G822" s="2">
        <v>44480</v>
      </c>
      <c r="H822" s="1" t="s">
        <v>305</v>
      </c>
      <c r="I822" s="1" t="s">
        <v>306</v>
      </c>
      <c r="J822" s="1" t="s">
        <v>80</v>
      </c>
      <c r="K822" s="1" t="s">
        <v>307</v>
      </c>
      <c r="L822">
        <v>318.05</v>
      </c>
      <c r="M822">
        <v>187.34</v>
      </c>
      <c r="N822" s="1" t="s">
        <v>40</v>
      </c>
      <c r="O822" s="1" t="s">
        <v>41</v>
      </c>
      <c r="P822" s="1" t="s">
        <v>42</v>
      </c>
      <c r="Q822">
        <v>1</v>
      </c>
      <c r="R822">
        <v>0</v>
      </c>
      <c r="S822" s="1" t="s">
        <v>33</v>
      </c>
      <c r="T822">
        <v>318.05</v>
      </c>
      <c r="U822">
        <v>187.34</v>
      </c>
      <c r="V822">
        <v>130.71</v>
      </c>
      <c r="W822">
        <f>retail_business_table[[#This Row],[discount]]*100</f>
        <v>0</v>
      </c>
    </row>
    <row r="823" spans="1:23" x14ac:dyDescent="0.25">
      <c r="A823" s="1" t="s">
        <v>1374</v>
      </c>
      <c r="B823" s="2">
        <v>45661</v>
      </c>
      <c r="C823" s="1" t="s">
        <v>575</v>
      </c>
      <c r="D823" s="1" t="s">
        <v>24</v>
      </c>
      <c r="E823" s="2">
        <v>21586</v>
      </c>
      <c r="F823" s="1" t="s">
        <v>576</v>
      </c>
      <c r="G823" s="2">
        <v>45168</v>
      </c>
      <c r="H823" s="1" t="s">
        <v>357</v>
      </c>
      <c r="I823" s="1" t="s">
        <v>358</v>
      </c>
      <c r="J823" s="1" t="s">
        <v>28</v>
      </c>
      <c r="K823" s="1" t="s">
        <v>87</v>
      </c>
      <c r="L823">
        <v>270.45</v>
      </c>
      <c r="M823">
        <v>187.6</v>
      </c>
      <c r="N823" s="1" t="s">
        <v>73</v>
      </c>
      <c r="O823" s="1" t="s">
        <v>74</v>
      </c>
      <c r="P823" s="1" t="s">
        <v>52</v>
      </c>
      <c r="Q823">
        <v>3</v>
      </c>
      <c r="R823">
        <v>0.1</v>
      </c>
      <c r="S823" s="1" t="s">
        <v>69</v>
      </c>
      <c r="T823">
        <v>730.21500000000003</v>
      </c>
      <c r="U823">
        <v>562.79999999999995</v>
      </c>
      <c r="V823">
        <v>167.41499999999999</v>
      </c>
      <c r="W823">
        <f>retail_business_table[[#This Row],[discount]]*100</f>
        <v>10</v>
      </c>
    </row>
    <row r="824" spans="1:23" x14ac:dyDescent="0.25">
      <c r="A824" s="1" t="s">
        <v>1375</v>
      </c>
      <c r="B824" s="2">
        <v>45739</v>
      </c>
      <c r="C824" s="1" t="s">
        <v>586</v>
      </c>
      <c r="D824" s="1" t="s">
        <v>24</v>
      </c>
      <c r="E824" s="2">
        <v>34560</v>
      </c>
      <c r="F824" s="1" t="s">
        <v>587</v>
      </c>
      <c r="G824" s="2">
        <v>45822</v>
      </c>
      <c r="H824" s="1" t="s">
        <v>305</v>
      </c>
      <c r="I824" s="1" t="s">
        <v>306</v>
      </c>
      <c r="J824" s="1" t="s">
        <v>80</v>
      </c>
      <c r="K824" s="1" t="s">
        <v>307</v>
      </c>
      <c r="L824">
        <v>318.05</v>
      </c>
      <c r="M824">
        <v>187.34</v>
      </c>
      <c r="N824" s="1" t="s">
        <v>40</v>
      </c>
      <c r="O824" s="1" t="s">
        <v>41</v>
      </c>
      <c r="P824" s="1" t="s">
        <v>42</v>
      </c>
      <c r="Q824">
        <v>3</v>
      </c>
      <c r="R824">
        <v>0</v>
      </c>
      <c r="S824" s="1" t="s">
        <v>33</v>
      </c>
      <c r="T824">
        <v>954.15</v>
      </c>
      <c r="U824">
        <v>562.02</v>
      </c>
      <c r="V824">
        <v>392.13</v>
      </c>
      <c r="W824">
        <f>retail_business_table[[#This Row],[discount]]*100</f>
        <v>0</v>
      </c>
    </row>
    <row r="825" spans="1:23" x14ac:dyDescent="0.25">
      <c r="A825" s="1" t="s">
        <v>1376</v>
      </c>
      <c r="B825" s="2">
        <v>45809</v>
      </c>
      <c r="C825" s="1" t="s">
        <v>586</v>
      </c>
      <c r="D825" s="1" t="s">
        <v>24</v>
      </c>
      <c r="E825" s="2">
        <v>34560</v>
      </c>
      <c r="F825" s="1" t="s">
        <v>587</v>
      </c>
      <c r="G825" s="2">
        <v>45822</v>
      </c>
      <c r="H825" s="1" t="s">
        <v>233</v>
      </c>
      <c r="I825" s="1" t="s">
        <v>234</v>
      </c>
      <c r="J825" s="1" t="s">
        <v>48</v>
      </c>
      <c r="K825" s="1" t="s">
        <v>153</v>
      </c>
      <c r="L825">
        <v>1673.69</v>
      </c>
      <c r="M825">
        <v>1323.38</v>
      </c>
      <c r="N825" s="1" t="s">
        <v>50</v>
      </c>
      <c r="O825" s="1" t="s">
        <v>51</v>
      </c>
      <c r="P825" s="1" t="s">
        <v>52</v>
      </c>
      <c r="Q825">
        <v>5</v>
      </c>
      <c r="R825">
        <v>0.15</v>
      </c>
      <c r="S825" s="1" t="s">
        <v>33</v>
      </c>
      <c r="T825">
        <v>7113.1824999999999</v>
      </c>
      <c r="U825">
        <v>6616.9</v>
      </c>
      <c r="V825">
        <v>496.28250000000003</v>
      </c>
      <c r="W825">
        <f>retail_business_table[[#This Row],[discount]]*100</f>
        <v>15</v>
      </c>
    </row>
    <row r="826" spans="1:23" x14ac:dyDescent="0.25">
      <c r="A826" s="1" t="s">
        <v>1377</v>
      </c>
      <c r="B826" s="2">
        <v>45346</v>
      </c>
      <c r="C826" s="1" t="s">
        <v>757</v>
      </c>
      <c r="D826" s="1" t="s">
        <v>62</v>
      </c>
      <c r="E826" s="2">
        <v>25396</v>
      </c>
      <c r="F826" s="1" t="s">
        <v>758</v>
      </c>
      <c r="G826" s="2">
        <v>44890</v>
      </c>
      <c r="H826" s="1" t="s">
        <v>145</v>
      </c>
      <c r="I826" s="1" t="s">
        <v>146</v>
      </c>
      <c r="J826" s="1" t="s">
        <v>48</v>
      </c>
      <c r="K826" s="1" t="s">
        <v>147</v>
      </c>
      <c r="L826">
        <v>248.57</v>
      </c>
      <c r="M826">
        <v>190.67</v>
      </c>
      <c r="N826" s="1" t="s">
        <v>40</v>
      </c>
      <c r="O826" s="1" t="s">
        <v>41</v>
      </c>
      <c r="P826" s="1" t="s">
        <v>42</v>
      </c>
      <c r="Q826">
        <v>4</v>
      </c>
      <c r="R826">
        <v>0</v>
      </c>
      <c r="S826" s="1" t="s">
        <v>69</v>
      </c>
      <c r="T826">
        <v>994.28</v>
      </c>
      <c r="U826">
        <v>762.68</v>
      </c>
      <c r="V826">
        <v>231.6</v>
      </c>
      <c r="W826">
        <f>retail_business_table[[#This Row],[discount]]*100</f>
        <v>0</v>
      </c>
    </row>
    <row r="827" spans="1:23" x14ac:dyDescent="0.25">
      <c r="A827" s="1" t="s">
        <v>1378</v>
      </c>
      <c r="B827" s="2">
        <v>45245</v>
      </c>
      <c r="C827" s="1" t="s">
        <v>366</v>
      </c>
      <c r="D827" s="1" t="s">
        <v>24</v>
      </c>
      <c r="E827" s="2">
        <v>28268</v>
      </c>
      <c r="F827" s="1" t="s">
        <v>367</v>
      </c>
      <c r="G827" s="2">
        <v>44926</v>
      </c>
      <c r="H827" s="1" t="s">
        <v>377</v>
      </c>
      <c r="I827" s="1" t="s">
        <v>378</v>
      </c>
      <c r="J827" s="1" t="s">
        <v>28</v>
      </c>
      <c r="K827" s="1" t="s">
        <v>59</v>
      </c>
      <c r="L827">
        <v>366.93</v>
      </c>
      <c r="M827">
        <v>285.23</v>
      </c>
      <c r="N827" s="1" t="s">
        <v>50</v>
      </c>
      <c r="O827" s="1" t="s">
        <v>51</v>
      </c>
      <c r="P827" s="1" t="s">
        <v>52</v>
      </c>
      <c r="Q827">
        <v>2</v>
      </c>
      <c r="R827">
        <v>0</v>
      </c>
      <c r="S827" s="1" t="s">
        <v>33</v>
      </c>
      <c r="T827">
        <v>733.86</v>
      </c>
      <c r="U827">
        <v>570.46</v>
      </c>
      <c r="V827">
        <v>163.4</v>
      </c>
      <c r="W827">
        <f>retail_business_table[[#This Row],[discount]]*100</f>
        <v>0</v>
      </c>
    </row>
    <row r="828" spans="1:23" x14ac:dyDescent="0.25">
      <c r="A828" s="1" t="s">
        <v>1379</v>
      </c>
      <c r="B828" s="2">
        <v>45713</v>
      </c>
      <c r="C828" s="1" t="s">
        <v>1380</v>
      </c>
      <c r="D828" s="1" t="s">
        <v>24</v>
      </c>
      <c r="E828" s="2">
        <v>27950</v>
      </c>
      <c r="F828" s="1" t="s">
        <v>1381</v>
      </c>
      <c r="G828" s="2">
        <v>44232</v>
      </c>
      <c r="H828" s="1" t="s">
        <v>135</v>
      </c>
      <c r="I828" s="1" t="s">
        <v>136</v>
      </c>
      <c r="J828" s="1" t="s">
        <v>80</v>
      </c>
      <c r="K828" s="1" t="s">
        <v>100</v>
      </c>
      <c r="L828">
        <v>1015.76</v>
      </c>
      <c r="M828">
        <v>584.4</v>
      </c>
      <c r="N828" s="1" t="s">
        <v>50</v>
      </c>
      <c r="O828" s="1" t="s">
        <v>51</v>
      </c>
      <c r="P828" s="1" t="s">
        <v>52</v>
      </c>
      <c r="Q828">
        <v>2</v>
      </c>
      <c r="R828">
        <v>0.05</v>
      </c>
      <c r="S828" s="1" t="s">
        <v>33</v>
      </c>
      <c r="T828">
        <v>1929.944</v>
      </c>
      <c r="U828">
        <v>1168.8</v>
      </c>
      <c r="V828">
        <v>761.14400000000001</v>
      </c>
      <c r="W828">
        <f>retail_business_table[[#This Row],[discount]]*100</f>
        <v>5</v>
      </c>
    </row>
    <row r="829" spans="1:23" x14ac:dyDescent="0.25">
      <c r="A829" s="1" t="s">
        <v>1382</v>
      </c>
      <c r="B829" s="2">
        <v>45538</v>
      </c>
      <c r="C829" s="1" t="s">
        <v>942</v>
      </c>
      <c r="D829" s="1" t="s">
        <v>24</v>
      </c>
      <c r="E829" s="2">
        <v>24005</v>
      </c>
      <c r="F829" s="1" t="s">
        <v>943</v>
      </c>
      <c r="G829" s="2">
        <v>45374</v>
      </c>
      <c r="H829" s="1" t="s">
        <v>201</v>
      </c>
      <c r="I829" s="1" t="s">
        <v>202</v>
      </c>
      <c r="J829" s="1" t="s">
        <v>48</v>
      </c>
      <c r="K829" s="1" t="s">
        <v>94</v>
      </c>
      <c r="L829">
        <v>1762.92</v>
      </c>
      <c r="M829">
        <v>1346.48</v>
      </c>
      <c r="N829" s="1" t="s">
        <v>66</v>
      </c>
      <c r="O829" s="1" t="s">
        <v>67</v>
      </c>
      <c r="P829" s="1" t="s">
        <v>68</v>
      </c>
      <c r="Q829">
        <v>2</v>
      </c>
      <c r="R829">
        <v>0.15</v>
      </c>
      <c r="S829" s="1" t="s">
        <v>33</v>
      </c>
      <c r="T829">
        <v>2996.9639999999999</v>
      </c>
      <c r="U829">
        <v>2692.96</v>
      </c>
      <c r="V829">
        <v>304.00400000000002</v>
      </c>
      <c r="W829">
        <f>retail_business_table[[#This Row],[discount]]*100</f>
        <v>15</v>
      </c>
    </row>
    <row r="830" spans="1:23" x14ac:dyDescent="0.25">
      <c r="A830" s="1" t="s">
        <v>1383</v>
      </c>
      <c r="B830" s="2">
        <v>45271</v>
      </c>
      <c r="C830" s="1" t="s">
        <v>297</v>
      </c>
      <c r="D830" s="1" t="s">
        <v>62</v>
      </c>
      <c r="E830" s="2">
        <v>27579</v>
      </c>
      <c r="F830" s="1" t="s">
        <v>298</v>
      </c>
      <c r="G830" s="2">
        <v>45571</v>
      </c>
      <c r="H830" s="1" t="s">
        <v>180</v>
      </c>
      <c r="I830" s="1" t="s">
        <v>181</v>
      </c>
      <c r="J830" s="1" t="s">
        <v>80</v>
      </c>
      <c r="K830" s="1" t="s">
        <v>100</v>
      </c>
      <c r="L830">
        <v>1227.24</v>
      </c>
      <c r="M830">
        <v>977.09</v>
      </c>
      <c r="N830" s="1" t="s">
        <v>66</v>
      </c>
      <c r="O830" s="1" t="s">
        <v>67</v>
      </c>
      <c r="P830" s="1" t="s">
        <v>68</v>
      </c>
      <c r="Q830">
        <v>4</v>
      </c>
      <c r="R830">
        <v>0.15</v>
      </c>
      <c r="S830" s="1" t="s">
        <v>53</v>
      </c>
      <c r="T830">
        <v>4172.616</v>
      </c>
      <c r="U830">
        <v>3908.36</v>
      </c>
      <c r="V830">
        <v>264.25599999999997</v>
      </c>
      <c r="W830">
        <f>retail_business_table[[#This Row],[discount]]*100</f>
        <v>15</v>
      </c>
    </row>
    <row r="831" spans="1:23" x14ac:dyDescent="0.25">
      <c r="A831" s="1" t="s">
        <v>1384</v>
      </c>
      <c r="B831" s="2">
        <v>45370</v>
      </c>
      <c r="C831" s="1" t="s">
        <v>898</v>
      </c>
      <c r="D831" s="1" t="s">
        <v>62</v>
      </c>
      <c r="E831" s="2">
        <v>37570</v>
      </c>
      <c r="F831" s="1" t="s">
        <v>899</v>
      </c>
      <c r="G831" s="2">
        <v>44274</v>
      </c>
      <c r="H831" s="1" t="s">
        <v>541</v>
      </c>
      <c r="I831" s="1" t="s">
        <v>542</v>
      </c>
      <c r="J831" s="1" t="s">
        <v>28</v>
      </c>
      <c r="K831" s="1" t="s">
        <v>59</v>
      </c>
      <c r="L831">
        <v>109.78</v>
      </c>
      <c r="M831">
        <v>70.59</v>
      </c>
      <c r="N831" s="1" t="s">
        <v>73</v>
      </c>
      <c r="O831" s="1" t="s">
        <v>74</v>
      </c>
      <c r="P831" s="1" t="s">
        <v>52</v>
      </c>
      <c r="Q831">
        <v>2</v>
      </c>
      <c r="R831">
        <v>0.15</v>
      </c>
      <c r="S831" s="1" t="s">
        <v>88</v>
      </c>
      <c r="T831">
        <v>186.626</v>
      </c>
      <c r="U831">
        <v>141.18</v>
      </c>
      <c r="V831">
        <v>45.445999999999998</v>
      </c>
      <c r="W831">
        <f>retail_business_table[[#This Row],[discount]]*100</f>
        <v>15</v>
      </c>
    </row>
    <row r="832" spans="1:23" x14ac:dyDescent="0.25">
      <c r="A832" s="1" t="s">
        <v>1385</v>
      </c>
      <c r="B832" s="2">
        <v>45237</v>
      </c>
      <c r="C832" s="1" t="s">
        <v>770</v>
      </c>
      <c r="D832" s="1" t="s">
        <v>24</v>
      </c>
      <c r="E832" s="2">
        <v>26671</v>
      </c>
      <c r="F832" s="1" t="s">
        <v>771</v>
      </c>
      <c r="G832" s="2">
        <v>45075</v>
      </c>
      <c r="H832" s="1" t="s">
        <v>85</v>
      </c>
      <c r="I832" s="1" t="s">
        <v>86</v>
      </c>
      <c r="J832" s="1" t="s">
        <v>28</v>
      </c>
      <c r="K832" s="1" t="s">
        <v>87</v>
      </c>
      <c r="L832">
        <v>1396.22</v>
      </c>
      <c r="M832">
        <v>1004.09</v>
      </c>
      <c r="N832" s="1" t="s">
        <v>66</v>
      </c>
      <c r="O832" s="1" t="s">
        <v>67</v>
      </c>
      <c r="P832" s="1" t="s">
        <v>68</v>
      </c>
      <c r="Q832">
        <v>2</v>
      </c>
      <c r="R832">
        <v>0.05</v>
      </c>
      <c r="S832" s="1" t="s">
        <v>69</v>
      </c>
      <c r="T832">
        <v>2652.8180000000002</v>
      </c>
      <c r="U832">
        <v>2008.18</v>
      </c>
      <c r="V832">
        <v>644.63800000000003</v>
      </c>
      <c r="W832">
        <f>retail_business_table[[#This Row],[discount]]*100</f>
        <v>5</v>
      </c>
    </row>
    <row r="833" spans="1:23" x14ac:dyDescent="0.25">
      <c r="A833" s="1" t="s">
        <v>1386</v>
      </c>
      <c r="B833" s="2">
        <v>45773</v>
      </c>
      <c r="C833" s="1" t="s">
        <v>448</v>
      </c>
      <c r="D833" s="1" t="s">
        <v>24</v>
      </c>
      <c r="E833" s="2">
        <v>36768</v>
      </c>
      <c r="F833" s="1" t="s">
        <v>449</v>
      </c>
      <c r="G833" s="2">
        <v>44715</v>
      </c>
      <c r="H833" s="1" t="s">
        <v>222</v>
      </c>
      <c r="I833" s="1" t="s">
        <v>223</v>
      </c>
      <c r="J833" s="1" t="s">
        <v>28</v>
      </c>
      <c r="K833" s="1" t="s">
        <v>39</v>
      </c>
      <c r="L833">
        <v>388.26</v>
      </c>
      <c r="M833">
        <v>199.3</v>
      </c>
      <c r="N833" s="1" t="s">
        <v>73</v>
      </c>
      <c r="O833" s="1" t="s">
        <v>74</v>
      </c>
      <c r="P833" s="1" t="s">
        <v>52</v>
      </c>
      <c r="Q833">
        <v>1</v>
      </c>
      <c r="R833">
        <v>0.05</v>
      </c>
      <c r="S833" s="1" t="s">
        <v>88</v>
      </c>
      <c r="T833">
        <v>368.84699999999998</v>
      </c>
      <c r="U833">
        <v>199.3</v>
      </c>
      <c r="V833">
        <v>169.547</v>
      </c>
      <c r="W833">
        <f>retail_business_table[[#This Row],[discount]]*100</f>
        <v>5</v>
      </c>
    </row>
    <row r="834" spans="1:23" x14ac:dyDescent="0.25">
      <c r="A834" s="1" t="s">
        <v>1387</v>
      </c>
      <c r="B834" s="2">
        <v>45581</v>
      </c>
      <c r="C834" s="1" t="s">
        <v>721</v>
      </c>
      <c r="D834" s="1" t="s">
        <v>24</v>
      </c>
      <c r="E834" s="2">
        <v>32400</v>
      </c>
      <c r="F834" s="1" t="s">
        <v>722</v>
      </c>
      <c r="G834" s="2">
        <v>45213</v>
      </c>
      <c r="H834" s="1" t="s">
        <v>377</v>
      </c>
      <c r="I834" s="1" t="s">
        <v>378</v>
      </c>
      <c r="J834" s="1" t="s">
        <v>28</v>
      </c>
      <c r="K834" s="1" t="s">
        <v>59</v>
      </c>
      <c r="L834">
        <v>366.93</v>
      </c>
      <c r="M834">
        <v>285.23</v>
      </c>
      <c r="N834" s="1" t="s">
        <v>30</v>
      </c>
      <c r="O834" s="1" t="s">
        <v>31</v>
      </c>
      <c r="P834" s="1" t="s">
        <v>32</v>
      </c>
      <c r="Q834">
        <v>2</v>
      </c>
      <c r="R834">
        <v>0.15</v>
      </c>
      <c r="S834" s="1" t="s">
        <v>88</v>
      </c>
      <c r="T834">
        <v>623.78099999999995</v>
      </c>
      <c r="U834">
        <v>570.46</v>
      </c>
      <c r="V834">
        <v>53.320999999999998</v>
      </c>
      <c r="W834">
        <f>retail_business_table[[#This Row],[discount]]*100</f>
        <v>15</v>
      </c>
    </row>
    <row r="835" spans="1:23" x14ac:dyDescent="0.25">
      <c r="A835" s="1" t="s">
        <v>1388</v>
      </c>
      <c r="B835" s="2">
        <v>45844</v>
      </c>
      <c r="C835" s="1" t="s">
        <v>297</v>
      </c>
      <c r="D835" s="1" t="s">
        <v>62</v>
      </c>
      <c r="E835" s="2">
        <v>27579</v>
      </c>
      <c r="F835" s="1" t="s">
        <v>298</v>
      </c>
      <c r="G835" s="2">
        <v>45571</v>
      </c>
      <c r="H835" s="1" t="s">
        <v>319</v>
      </c>
      <c r="I835" s="1" t="s">
        <v>320</v>
      </c>
      <c r="J835" s="1" t="s">
        <v>48</v>
      </c>
      <c r="K835" s="1" t="s">
        <v>131</v>
      </c>
      <c r="L835">
        <v>1194.1199999999999</v>
      </c>
      <c r="M835">
        <v>838.95</v>
      </c>
      <c r="N835" s="1" t="s">
        <v>30</v>
      </c>
      <c r="O835" s="1" t="s">
        <v>31</v>
      </c>
      <c r="P835" s="1" t="s">
        <v>32</v>
      </c>
      <c r="Q835">
        <v>1</v>
      </c>
      <c r="R835">
        <v>0.05</v>
      </c>
      <c r="S835" s="1" t="s">
        <v>53</v>
      </c>
      <c r="T835">
        <v>1134.414</v>
      </c>
      <c r="U835">
        <v>838.95</v>
      </c>
      <c r="V835">
        <v>295.464</v>
      </c>
      <c r="W835">
        <f>retail_business_table[[#This Row],[discount]]*100</f>
        <v>5</v>
      </c>
    </row>
    <row r="836" spans="1:23" x14ac:dyDescent="0.25">
      <c r="A836" s="1" t="s">
        <v>1389</v>
      </c>
      <c r="B836" s="2">
        <v>45666</v>
      </c>
      <c r="C836" s="1" t="s">
        <v>480</v>
      </c>
      <c r="D836" s="1" t="s">
        <v>24</v>
      </c>
      <c r="E836" s="2">
        <v>20787</v>
      </c>
      <c r="F836" s="1" t="s">
        <v>481</v>
      </c>
      <c r="G836" s="2">
        <v>45295</v>
      </c>
      <c r="H836" s="1" t="s">
        <v>241</v>
      </c>
      <c r="I836" s="1" t="s">
        <v>242</v>
      </c>
      <c r="J836" s="1" t="s">
        <v>28</v>
      </c>
      <c r="K836" s="1" t="s">
        <v>125</v>
      </c>
      <c r="L836">
        <v>1286.55</v>
      </c>
      <c r="M836">
        <v>797.54</v>
      </c>
      <c r="N836" s="1" t="s">
        <v>40</v>
      </c>
      <c r="O836" s="1" t="s">
        <v>41</v>
      </c>
      <c r="P836" s="1" t="s">
        <v>42</v>
      </c>
      <c r="Q836">
        <v>4</v>
      </c>
      <c r="R836">
        <v>0.05</v>
      </c>
      <c r="S836" s="1" t="s">
        <v>69</v>
      </c>
      <c r="T836">
        <v>4888.8900000000003</v>
      </c>
      <c r="U836">
        <v>3190.16</v>
      </c>
      <c r="V836">
        <v>1698.73</v>
      </c>
      <c r="W836">
        <f>retail_business_table[[#This Row],[discount]]*100</f>
        <v>5</v>
      </c>
    </row>
    <row r="837" spans="1:23" x14ac:dyDescent="0.25">
      <c r="A837" s="1" t="s">
        <v>1390</v>
      </c>
      <c r="B837" s="2">
        <v>45860</v>
      </c>
      <c r="C837" s="1" t="s">
        <v>396</v>
      </c>
      <c r="D837" s="1" t="s">
        <v>62</v>
      </c>
      <c r="E837" s="2">
        <v>31890</v>
      </c>
      <c r="F837" s="1" t="s">
        <v>397</v>
      </c>
      <c r="G837" s="2">
        <v>45694</v>
      </c>
      <c r="H837" s="1" t="s">
        <v>241</v>
      </c>
      <c r="I837" s="1" t="s">
        <v>242</v>
      </c>
      <c r="J837" s="1" t="s">
        <v>28</v>
      </c>
      <c r="K837" s="1" t="s">
        <v>125</v>
      </c>
      <c r="L837">
        <v>1286.55</v>
      </c>
      <c r="M837">
        <v>797.54</v>
      </c>
      <c r="N837" s="1" t="s">
        <v>73</v>
      </c>
      <c r="O837" s="1" t="s">
        <v>74</v>
      </c>
      <c r="P837" s="1" t="s">
        <v>52</v>
      </c>
      <c r="Q837">
        <v>2</v>
      </c>
      <c r="R837">
        <v>0.05</v>
      </c>
      <c r="S837" s="1" t="s">
        <v>33</v>
      </c>
      <c r="T837">
        <v>2444.4450000000002</v>
      </c>
      <c r="U837">
        <v>1595.08</v>
      </c>
      <c r="V837">
        <v>849.36500000000001</v>
      </c>
      <c r="W837">
        <f>retail_business_table[[#This Row],[discount]]*100</f>
        <v>5</v>
      </c>
    </row>
    <row r="838" spans="1:23" x14ac:dyDescent="0.25">
      <c r="A838" s="1" t="s">
        <v>1391</v>
      </c>
      <c r="B838" s="2">
        <v>45534</v>
      </c>
      <c r="C838" s="1" t="s">
        <v>721</v>
      </c>
      <c r="D838" s="1" t="s">
        <v>24</v>
      </c>
      <c r="E838" s="2">
        <v>32400</v>
      </c>
      <c r="F838" s="1" t="s">
        <v>722</v>
      </c>
      <c r="G838" s="2">
        <v>45213</v>
      </c>
      <c r="H838" s="1" t="s">
        <v>246</v>
      </c>
      <c r="I838" s="1" t="s">
        <v>247</v>
      </c>
      <c r="J838" s="1" t="s">
        <v>28</v>
      </c>
      <c r="K838" s="1" t="s">
        <v>39</v>
      </c>
      <c r="L838">
        <v>429.15</v>
      </c>
      <c r="M838">
        <v>258.72000000000003</v>
      </c>
      <c r="N838" s="1" t="s">
        <v>30</v>
      </c>
      <c r="O838" s="1" t="s">
        <v>31</v>
      </c>
      <c r="P838" s="1" t="s">
        <v>32</v>
      </c>
      <c r="Q838">
        <v>4</v>
      </c>
      <c r="R838">
        <v>0</v>
      </c>
      <c r="S838" s="1" t="s">
        <v>69</v>
      </c>
      <c r="T838">
        <v>1716.6</v>
      </c>
      <c r="U838">
        <v>1034.8800000000001</v>
      </c>
      <c r="V838">
        <v>681.72</v>
      </c>
      <c r="W838">
        <f>retail_business_table[[#This Row],[discount]]*100</f>
        <v>0</v>
      </c>
    </row>
    <row r="839" spans="1:23" x14ac:dyDescent="0.25">
      <c r="A839" s="1" t="s">
        <v>1392</v>
      </c>
      <c r="B839" s="2">
        <v>45509</v>
      </c>
      <c r="C839" s="1" t="s">
        <v>586</v>
      </c>
      <c r="D839" s="1" t="s">
        <v>24</v>
      </c>
      <c r="E839" s="2">
        <v>34560</v>
      </c>
      <c r="F839" s="1" t="s">
        <v>587</v>
      </c>
      <c r="G839" s="2">
        <v>45822</v>
      </c>
      <c r="H839" s="1" t="s">
        <v>246</v>
      </c>
      <c r="I839" s="1" t="s">
        <v>247</v>
      </c>
      <c r="J839" s="1" t="s">
        <v>28</v>
      </c>
      <c r="K839" s="1" t="s">
        <v>39</v>
      </c>
      <c r="L839">
        <v>429.15</v>
      </c>
      <c r="M839">
        <v>258.72000000000003</v>
      </c>
      <c r="N839" s="1" t="s">
        <v>40</v>
      </c>
      <c r="O839" s="1" t="s">
        <v>41</v>
      </c>
      <c r="P839" s="1" t="s">
        <v>42</v>
      </c>
      <c r="Q839">
        <v>2</v>
      </c>
      <c r="R839">
        <v>0</v>
      </c>
      <c r="S839" s="1" t="s">
        <v>88</v>
      </c>
      <c r="T839">
        <v>858.3</v>
      </c>
      <c r="U839">
        <v>517.44000000000005</v>
      </c>
      <c r="V839">
        <v>340.86</v>
      </c>
      <c r="W839">
        <f>retail_business_table[[#This Row],[discount]]*100</f>
        <v>0</v>
      </c>
    </row>
    <row r="840" spans="1:23" x14ac:dyDescent="0.25">
      <c r="A840" s="1" t="s">
        <v>1393</v>
      </c>
      <c r="B840" s="2">
        <v>45546</v>
      </c>
      <c r="C840" s="1" t="s">
        <v>220</v>
      </c>
      <c r="D840" s="1" t="s">
        <v>62</v>
      </c>
      <c r="E840" s="2">
        <v>33492</v>
      </c>
      <c r="F840" s="1" t="s">
        <v>221</v>
      </c>
      <c r="G840" s="2">
        <v>45407</v>
      </c>
      <c r="H840" s="1" t="s">
        <v>145</v>
      </c>
      <c r="I840" s="1" t="s">
        <v>146</v>
      </c>
      <c r="J840" s="1" t="s">
        <v>48</v>
      </c>
      <c r="K840" s="1" t="s">
        <v>147</v>
      </c>
      <c r="L840">
        <v>248.57</v>
      </c>
      <c r="M840">
        <v>190.67</v>
      </c>
      <c r="N840" s="1" t="s">
        <v>73</v>
      </c>
      <c r="O840" s="1" t="s">
        <v>74</v>
      </c>
      <c r="P840" s="1" t="s">
        <v>52</v>
      </c>
      <c r="Q840">
        <v>5</v>
      </c>
      <c r="R840">
        <v>0.15</v>
      </c>
      <c r="S840" s="1" t="s">
        <v>69</v>
      </c>
      <c r="T840">
        <v>1056.4224999999999</v>
      </c>
      <c r="U840">
        <v>953.35</v>
      </c>
      <c r="V840">
        <v>103.07250000000001</v>
      </c>
      <c r="W840">
        <f>retail_business_table[[#This Row],[discount]]*100</f>
        <v>15</v>
      </c>
    </row>
    <row r="841" spans="1:23" x14ac:dyDescent="0.25">
      <c r="A841" s="1" t="s">
        <v>1394</v>
      </c>
      <c r="B841" s="2">
        <v>45497</v>
      </c>
      <c r="C841" s="1" t="s">
        <v>480</v>
      </c>
      <c r="D841" s="1" t="s">
        <v>24</v>
      </c>
      <c r="E841" s="2">
        <v>20787</v>
      </c>
      <c r="F841" s="1" t="s">
        <v>481</v>
      </c>
      <c r="G841" s="2">
        <v>45295</v>
      </c>
      <c r="H841" s="1" t="s">
        <v>246</v>
      </c>
      <c r="I841" s="1" t="s">
        <v>247</v>
      </c>
      <c r="J841" s="1" t="s">
        <v>28</v>
      </c>
      <c r="K841" s="1" t="s">
        <v>39</v>
      </c>
      <c r="L841">
        <v>429.15</v>
      </c>
      <c r="M841">
        <v>258.72000000000003</v>
      </c>
      <c r="N841" s="1" t="s">
        <v>66</v>
      </c>
      <c r="O841" s="1" t="s">
        <v>67</v>
      </c>
      <c r="P841" s="1" t="s">
        <v>68</v>
      </c>
      <c r="Q841">
        <v>2</v>
      </c>
      <c r="R841">
        <v>0.15</v>
      </c>
      <c r="S841" s="1" t="s">
        <v>88</v>
      </c>
      <c r="T841">
        <v>729.55499999999995</v>
      </c>
      <c r="U841">
        <v>517.44000000000005</v>
      </c>
      <c r="V841">
        <v>212.11500000000001</v>
      </c>
      <c r="W841">
        <f>retail_business_table[[#This Row],[discount]]*100</f>
        <v>15</v>
      </c>
    </row>
    <row r="842" spans="1:23" x14ac:dyDescent="0.25">
      <c r="A842" s="1" t="s">
        <v>1395</v>
      </c>
      <c r="B842" s="2">
        <v>45590</v>
      </c>
      <c r="C842" s="1" t="s">
        <v>249</v>
      </c>
      <c r="D842" s="1" t="s">
        <v>24</v>
      </c>
      <c r="E842" s="2">
        <v>30899</v>
      </c>
      <c r="F842" s="1" t="s">
        <v>250</v>
      </c>
      <c r="G842" s="2">
        <v>45421</v>
      </c>
      <c r="H842" s="1" t="s">
        <v>377</v>
      </c>
      <c r="I842" s="1" t="s">
        <v>378</v>
      </c>
      <c r="J842" s="1" t="s">
        <v>28</v>
      </c>
      <c r="K842" s="1" t="s">
        <v>59</v>
      </c>
      <c r="L842">
        <v>366.93</v>
      </c>
      <c r="M842">
        <v>285.23</v>
      </c>
      <c r="N842" s="1" t="s">
        <v>73</v>
      </c>
      <c r="O842" s="1" t="s">
        <v>74</v>
      </c>
      <c r="P842" s="1" t="s">
        <v>52</v>
      </c>
      <c r="Q842">
        <v>1</v>
      </c>
      <c r="R842">
        <v>0</v>
      </c>
      <c r="S842" s="1" t="s">
        <v>53</v>
      </c>
      <c r="T842">
        <v>366.93</v>
      </c>
      <c r="U842">
        <v>285.23</v>
      </c>
      <c r="V842">
        <v>81.7</v>
      </c>
      <c r="W842">
        <f>retail_business_table[[#This Row],[discount]]*100</f>
        <v>0</v>
      </c>
    </row>
    <row r="843" spans="1:23" x14ac:dyDescent="0.25">
      <c r="A843" s="1" t="s">
        <v>1396</v>
      </c>
      <c r="B843" s="2">
        <v>45885</v>
      </c>
      <c r="C843" s="1" t="s">
        <v>83</v>
      </c>
      <c r="D843" s="1" t="s">
        <v>24</v>
      </c>
      <c r="E843" s="2">
        <v>24638</v>
      </c>
      <c r="F843" s="1" t="s">
        <v>84</v>
      </c>
      <c r="G843" s="2">
        <v>44553</v>
      </c>
      <c r="H843" s="1" t="s">
        <v>319</v>
      </c>
      <c r="I843" s="1" t="s">
        <v>320</v>
      </c>
      <c r="J843" s="1" t="s">
        <v>48</v>
      </c>
      <c r="K843" s="1" t="s">
        <v>131</v>
      </c>
      <c r="L843">
        <v>1194.1199999999999</v>
      </c>
      <c r="M843">
        <v>838.95</v>
      </c>
      <c r="N843" s="1" t="s">
        <v>50</v>
      </c>
      <c r="O843" s="1" t="s">
        <v>51</v>
      </c>
      <c r="P843" s="1" t="s">
        <v>52</v>
      </c>
      <c r="Q843">
        <v>5</v>
      </c>
      <c r="R843">
        <v>0</v>
      </c>
      <c r="S843" s="1" t="s">
        <v>53</v>
      </c>
      <c r="T843">
        <v>5970.6</v>
      </c>
      <c r="U843">
        <v>4194.75</v>
      </c>
      <c r="V843">
        <v>1775.85</v>
      </c>
      <c r="W843">
        <f>retail_business_table[[#This Row],[discount]]*100</f>
        <v>0</v>
      </c>
    </row>
    <row r="844" spans="1:23" x14ac:dyDescent="0.25">
      <c r="A844" s="1" t="s">
        <v>1397</v>
      </c>
      <c r="B844" s="2">
        <v>45875</v>
      </c>
      <c r="C844" s="1" t="s">
        <v>860</v>
      </c>
      <c r="D844" s="1" t="s">
        <v>62</v>
      </c>
      <c r="E844" s="2">
        <v>31076</v>
      </c>
      <c r="F844" s="1" t="s">
        <v>861</v>
      </c>
      <c r="G844" s="2">
        <v>45799</v>
      </c>
      <c r="H844" s="1" t="s">
        <v>165</v>
      </c>
      <c r="I844" s="1" t="s">
        <v>166</v>
      </c>
      <c r="J844" s="1" t="s">
        <v>28</v>
      </c>
      <c r="K844" s="1" t="s">
        <v>59</v>
      </c>
      <c r="L844">
        <v>1878.47</v>
      </c>
      <c r="M844">
        <v>1014.91</v>
      </c>
      <c r="N844" s="1" t="s">
        <v>40</v>
      </c>
      <c r="O844" s="1" t="s">
        <v>41</v>
      </c>
      <c r="P844" s="1" t="s">
        <v>42</v>
      </c>
      <c r="Q844">
        <v>3</v>
      </c>
      <c r="R844">
        <v>0</v>
      </c>
      <c r="S844" s="1" t="s">
        <v>53</v>
      </c>
      <c r="T844">
        <v>5635.41</v>
      </c>
      <c r="U844">
        <v>3044.73</v>
      </c>
      <c r="V844">
        <v>2590.6799999999998</v>
      </c>
      <c r="W844">
        <f>retail_business_table[[#This Row],[discount]]*100</f>
        <v>0</v>
      </c>
    </row>
    <row r="845" spans="1:23" x14ac:dyDescent="0.25">
      <c r="A845" s="1" t="s">
        <v>1398</v>
      </c>
      <c r="B845" s="2">
        <v>45203</v>
      </c>
      <c r="C845" s="1" t="s">
        <v>874</v>
      </c>
      <c r="D845" s="1" t="s">
        <v>62</v>
      </c>
      <c r="E845" s="2">
        <v>23142</v>
      </c>
      <c r="F845" s="1" t="s">
        <v>875</v>
      </c>
      <c r="G845" s="2">
        <v>45562</v>
      </c>
      <c r="H845" s="1" t="s">
        <v>85</v>
      </c>
      <c r="I845" s="1" t="s">
        <v>86</v>
      </c>
      <c r="J845" s="1" t="s">
        <v>28</v>
      </c>
      <c r="K845" s="1" t="s">
        <v>87</v>
      </c>
      <c r="L845">
        <v>1396.22</v>
      </c>
      <c r="M845">
        <v>1004.09</v>
      </c>
      <c r="N845" s="1" t="s">
        <v>40</v>
      </c>
      <c r="O845" s="1" t="s">
        <v>41</v>
      </c>
      <c r="P845" s="1" t="s">
        <v>42</v>
      </c>
      <c r="Q845">
        <v>4</v>
      </c>
      <c r="R845">
        <v>0.1</v>
      </c>
      <c r="S845" s="1" t="s">
        <v>88</v>
      </c>
      <c r="T845">
        <v>5026.3919999999998</v>
      </c>
      <c r="U845">
        <v>4016.36</v>
      </c>
      <c r="V845">
        <v>1010.032</v>
      </c>
      <c r="W845">
        <f>retail_business_table[[#This Row],[discount]]*100</f>
        <v>10</v>
      </c>
    </row>
    <row r="846" spans="1:23" x14ac:dyDescent="0.25">
      <c r="A846" s="1" t="s">
        <v>1399</v>
      </c>
      <c r="B846" s="2">
        <v>45521</v>
      </c>
      <c r="C846" s="1" t="s">
        <v>293</v>
      </c>
      <c r="D846" s="1" t="s">
        <v>62</v>
      </c>
      <c r="E846" s="2">
        <v>38779</v>
      </c>
      <c r="F846" s="1" t="s">
        <v>294</v>
      </c>
      <c r="G846" s="2">
        <v>44406</v>
      </c>
      <c r="H846" s="1" t="s">
        <v>140</v>
      </c>
      <c r="I846" s="1" t="s">
        <v>141</v>
      </c>
      <c r="J846" s="1" t="s">
        <v>28</v>
      </c>
      <c r="K846" s="1" t="s">
        <v>125</v>
      </c>
      <c r="L846">
        <v>1798.97</v>
      </c>
      <c r="M846">
        <v>1329.15</v>
      </c>
      <c r="N846" s="1" t="s">
        <v>50</v>
      </c>
      <c r="O846" s="1" t="s">
        <v>51</v>
      </c>
      <c r="P846" s="1" t="s">
        <v>52</v>
      </c>
      <c r="Q846">
        <v>3</v>
      </c>
      <c r="R846">
        <v>0.15</v>
      </c>
      <c r="S846" s="1" t="s">
        <v>69</v>
      </c>
      <c r="T846">
        <v>4587.3734999999997</v>
      </c>
      <c r="U846">
        <v>3987.45</v>
      </c>
      <c r="V846">
        <v>599.92349999999999</v>
      </c>
      <c r="W846">
        <f>retail_business_table[[#This Row],[discount]]*100</f>
        <v>15</v>
      </c>
    </row>
    <row r="847" spans="1:23" x14ac:dyDescent="0.25">
      <c r="A847" s="1" t="s">
        <v>1400</v>
      </c>
      <c r="B847" s="2">
        <v>45515</v>
      </c>
      <c r="C847" s="1" t="s">
        <v>712</v>
      </c>
      <c r="D847" s="1" t="s">
        <v>24</v>
      </c>
      <c r="E847" s="2">
        <v>20409</v>
      </c>
      <c r="F847" s="1" t="s">
        <v>713</v>
      </c>
      <c r="G847" s="2">
        <v>44106</v>
      </c>
      <c r="H847" s="1" t="s">
        <v>64</v>
      </c>
      <c r="I847" s="1" t="s">
        <v>65</v>
      </c>
      <c r="J847" s="1" t="s">
        <v>28</v>
      </c>
      <c r="K847" s="1" t="s">
        <v>39</v>
      </c>
      <c r="L847">
        <v>1501.46</v>
      </c>
      <c r="M847">
        <v>1167.73</v>
      </c>
      <c r="N847" s="1" t="s">
        <v>30</v>
      </c>
      <c r="O847" s="1" t="s">
        <v>31</v>
      </c>
      <c r="P847" s="1" t="s">
        <v>32</v>
      </c>
      <c r="Q847">
        <v>5</v>
      </c>
      <c r="R847">
        <v>0.15</v>
      </c>
      <c r="S847" s="1" t="s">
        <v>33</v>
      </c>
      <c r="T847">
        <v>6381.2049999999999</v>
      </c>
      <c r="U847">
        <v>5838.65</v>
      </c>
      <c r="V847">
        <v>542.55499999999995</v>
      </c>
      <c r="W847">
        <f>retail_business_table[[#This Row],[discount]]*100</f>
        <v>15</v>
      </c>
    </row>
    <row r="848" spans="1:23" x14ac:dyDescent="0.25">
      <c r="A848" s="1" t="s">
        <v>1401</v>
      </c>
      <c r="B848" s="2">
        <v>45551</v>
      </c>
      <c r="C848" s="1" t="s">
        <v>423</v>
      </c>
      <c r="D848" s="1" t="s">
        <v>24</v>
      </c>
      <c r="E848" s="2">
        <v>35433</v>
      </c>
      <c r="F848" s="1" t="s">
        <v>424</v>
      </c>
      <c r="G848" s="2">
        <v>44735</v>
      </c>
      <c r="H848" s="1" t="s">
        <v>104</v>
      </c>
      <c r="I848" s="1" t="s">
        <v>105</v>
      </c>
      <c r="J848" s="1" t="s">
        <v>80</v>
      </c>
      <c r="K848" s="1" t="s">
        <v>106</v>
      </c>
      <c r="L848">
        <v>25.57</v>
      </c>
      <c r="M848">
        <v>19.05</v>
      </c>
      <c r="N848" s="1" t="s">
        <v>66</v>
      </c>
      <c r="O848" s="1" t="s">
        <v>67</v>
      </c>
      <c r="P848" s="1" t="s">
        <v>68</v>
      </c>
      <c r="Q848">
        <v>1</v>
      </c>
      <c r="R848">
        <v>0</v>
      </c>
      <c r="S848" s="1" t="s">
        <v>88</v>
      </c>
      <c r="T848">
        <v>25.57</v>
      </c>
      <c r="U848">
        <v>19.05</v>
      </c>
      <c r="V848">
        <v>6.52</v>
      </c>
      <c r="W848">
        <f>retail_business_table[[#This Row],[discount]]*100</f>
        <v>0</v>
      </c>
    </row>
    <row r="849" spans="1:23" x14ac:dyDescent="0.25">
      <c r="A849" s="1" t="s">
        <v>1402</v>
      </c>
      <c r="B849" s="2">
        <v>45413</v>
      </c>
      <c r="C849" s="1" t="s">
        <v>586</v>
      </c>
      <c r="D849" s="1" t="s">
        <v>24</v>
      </c>
      <c r="E849" s="2">
        <v>34560</v>
      </c>
      <c r="F849" s="1" t="s">
        <v>587</v>
      </c>
      <c r="G849" s="2">
        <v>45822</v>
      </c>
      <c r="H849" s="1" t="s">
        <v>46</v>
      </c>
      <c r="I849" s="1" t="s">
        <v>47</v>
      </c>
      <c r="J849" s="1" t="s">
        <v>48</v>
      </c>
      <c r="K849" s="1" t="s">
        <v>49</v>
      </c>
      <c r="L849">
        <v>818.76</v>
      </c>
      <c r="M849">
        <v>527.62</v>
      </c>
      <c r="N849" s="1" t="s">
        <v>50</v>
      </c>
      <c r="O849" s="1" t="s">
        <v>51</v>
      </c>
      <c r="P849" s="1" t="s">
        <v>52</v>
      </c>
      <c r="Q849">
        <v>3</v>
      </c>
      <c r="R849">
        <v>0.15</v>
      </c>
      <c r="S849" s="1" t="s">
        <v>33</v>
      </c>
      <c r="T849">
        <v>2087.8380000000002</v>
      </c>
      <c r="U849">
        <v>1582.86</v>
      </c>
      <c r="V849">
        <v>504.97800000000001</v>
      </c>
      <c r="W849">
        <f>retail_business_table[[#This Row],[discount]]*100</f>
        <v>15</v>
      </c>
    </row>
    <row r="850" spans="1:23" x14ac:dyDescent="0.25">
      <c r="A850" s="1" t="s">
        <v>1403</v>
      </c>
      <c r="B850" s="2">
        <v>45807</v>
      </c>
      <c r="C850" s="1" t="s">
        <v>503</v>
      </c>
      <c r="D850" s="1" t="s">
        <v>62</v>
      </c>
      <c r="E850" s="2">
        <v>21956</v>
      </c>
      <c r="F850" s="1" t="s">
        <v>504</v>
      </c>
      <c r="G850" s="2">
        <v>44911</v>
      </c>
      <c r="H850" s="1" t="s">
        <v>85</v>
      </c>
      <c r="I850" s="1" t="s">
        <v>86</v>
      </c>
      <c r="J850" s="1" t="s">
        <v>28</v>
      </c>
      <c r="K850" s="1" t="s">
        <v>87</v>
      </c>
      <c r="L850">
        <v>1396.22</v>
      </c>
      <c r="M850">
        <v>1004.09</v>
      </c>
      <c r="N850" s="1" t="s">
        <v>50</v>
      </c>
      <c r="O850" s="1" t="s">
        <v>51</v>
      </c>
      <c r="P850" s="1" t="s">
        <v>52</v>
      </c>
      <c r="Q850">
        <v>4</v>
      </c>
      <c r="R850">
        <v>0.1</v>
      </c>
      <c r="S850" s="1" t="s">
        <v>33</v>
      </c>
      <c r="T850">
        <v>5026.3919999999998</v>
      </c>
      <c r="U850">
        <v>4016.36</v>
      </c>
      <c r="V850">
        <v>1010.032</v>
      </c>
      <c r="W850">
        <f>retail_business_table[[#This Row],[discount]]*100</f>
        <v>10</v>
      </c>
    </row>
    <row r="851" spans="1:23" x14ac:dyDescent="0.25">
      <c r="A851" s="1" t="s">
        <v>1404</v>
      </c>
      <c r="B851" s="2">
        <v>45872</v>
      </c>
      <c r="C851" s="1" t="s">
        <v>178</v>
      </c>
      <c r="D851" s="1" t="s">
        <v>62</v>
      </c>
      <c r="E851" s="2">
        <v>22552</v>
      </c>
      <c r="F851" s="1" t="s">
        <v>179</v>
      </c>
      <c r="G851" s="2">
        <v>44326</v>
      </c>
      <c r="H851" s="1" t="s">
        <v>98</v>
      </c>
      <c r="I851" s="1" t="s">
        <v>99</v>
      </c>
      <c r="J851" s="1" t="s">
        <v>80</v>
      </c>
      <c r="K851" s="1" t="s">
        <v>100</v>
      </c>
      <c r="L851">
        <v>1879.08</v>
      </c>
      <c r="M851">
        <v>1004.56</v>
      </c>
      <c r="N851" s="1" t="s">
        <v>40</v>
      </c>
      <c r="O851" s="1" t="s">
        <v>41</v>
      </c>
      <c r="P851" s="1" t="s">
        <v>42</v>
      </c>
      <c r="Q851">
        <v>5</v>
      </c>
      <c r="R851">
        <v>0.1</v>
      </c>
      <c r="S851" s="1" t="s">
        <v>33</v>
      </c>
      <c r="T851">
        <v>8455.86</v>
      </c>
      <c r="U851">
        <v>5022.8</v>
      </c>
      <c r="V851">
        <v>3433.06</v>
      </c>
      <c r="W851">
        <f>retail_business_table[[#This Row],[discount]]*100</f>
        <v>10</v>
      </c>
    </row>
    <row r="852" spans="1:23" x14ac:dyDescent="0.25">
      <c r="A852" s="1" t="s">
        <v>1405</v>
      </c>
      <c r="B852" s="2">
        <v>45489</v>
      </c>
      <c r="C852" s="1" t="s">
        <v>740</v>
      </c>
      <c r="D852" s="1" t="s">
        <v>24</v>
      </c>
      <c r="E852" s="2">
        <v>35802</v>
      </c>
      <c r="F852" s="1" t="s">
        <v>741</v>
      </c>
      <c r="G852" s="2">
        <v>44252</v>
      </c>
      <c r="H852" s="1" t="s">
        <v>328</v>
      </c>
      <c r="I852" s="1" t="s">
        <v>329</v>
      </c>
      <c r="J852" s="1" t="s">
        <v>48</v>
      </c>
      <c r="K852" s="1" t="s">
        <v>147</v>
      </c>
      <c r="L852">
        <v>1745.61</v>
      </c>
      <c r="M852">
        <v>1322.44</v>
      </c>
      <c r="N852" s="1" t="s">
        <v>40</v>
      </c>
      <c r="O852" s="1" t="s">
        <v>41</v>
      </c>
      <c r="P852" s="1" t="s">
        <v>42</v>
      </c>
      <c r="Q852">
        <v>2</v>
      </c>
      <c r="R852">
        <v>0.15</v>
      </c>
      <c r="S852" s="1" t="s">
        <v>53</v>
      </c>
      <c r="T852">
        <v>2967.5369999999998</v>
      </c>
      <c r="U852">
        <v>2644.88</v>
      </c>
      <c r="V852">
        <v>322.65699999999998</v>
      </c>
      <c r="W852">
        <f>retail_business_table[[#This Row],[discount]]*100</f>
        <v>15</v>
      </c>
    </row>
    <row r="853" spans="1:23" x14ac:dyDescent="0.25">
      <c r="A853" s="1" t="s">
        <v>1406</v>
      </c>
      <c r="B853" s="2">
        <v>45383</v>
      </c>
      <c r="C853" s="1" t="s">
        <v>116</v>
      </c>
      <c r="D853" s="1" t="s">
        <v>24</v>
      </c>
      <c r="E853" s="2">
        <v>23397</v>
      </c>
      <c r="F853" s="1" t="s">
        <v>117</v>
      </c>
      <c r="G853" s="2">
        <v>44737</v>
      </c>
      <c r="H853" s="1" t="s">
        <v>113</v>
      </c>
      <c r="I853" s="1" t="s">
        <v>114</v>
      </c>
      <c r="J853" s="1" t="s">
        <v>28</v>
      </c>
      <c r="K853" s="1" t="s">
        <v>87</v>
      </c>
      <c r="L853">
        <v>1216.3599999999999</v>
      </c>
      <c r="M853">
        <v>794.8</v>
      </c>
      <c r="N853" s="1" t="s">
        <v>30</v>
      </c>
      <c r="O853" s="1" t="s">
        <v>31</v>
      </c>
      <c r="P853" s="1" t="s">
        <v>32</v>
      </c>
      <c r="Q853">
        <v>5</v>
      </c>
      <c r="R853">
        <v>0.15</v>
      </c>
      <c r="S853" s="1" t="s">
        <v>33</v>
      </c>
      <c r="T853">
        <v>5169.53</v>
      </c>
      <c r="U853">
        <v>3974</v>
      </c>
      <c r="V853">
        <v>1195.53</v>
      </c>
      <c r="W853">
        <f>retail_business_table[[#This Row],[discount]]*100</f>
        <v>15</v>
      </c>
    </row>
    <row r="854" spans="1:23" x14ac:dyDescent="0.25">
      <c r="A854" s="1" t="s">
        <v>1407</v>
      </c>
      <c r="B854" s="2">
        <v>45601</v>
      </c>
      <c r="C854" s="1" t="s">
        <v>851</v>
      </c>
      <c r="D854" s="1" t="s">
        <v>62</v>
      </c>
      <c r="E854" s="2">
        <v>29021</v>
      </c>
      <c r="F854" s="1" t="s">
        <v>852</v>
      </c>
      <c r="G854" s="2">
        <v>45479</v>
      </c>
      <c r="H854" s="1" t="s">
        <v>474</v>
      </c>
      <c r="I854" s="1" t="s">
        <v>475</v>
      </c>
      <c r="J854" s="1" t="s">
        <v>28</v>
      </c>
      <c r="K854" s="1" t="s">
        <v>59</v>
      </c>
      <c r="L854">
        <v>337.63</v>
      </c>
      <c r="M854">
        <v>169.03</v>
      </c>
      <c r="N854" s="1" t="s">
        <v>73</v>
      </c>
      <c r="O854" s="1" t="s">
        <v>74</v>
      </c>
      <c r="P854" s="1" t="s">
        <v>52</v>
      </c>
      <c r="Q854">
        <v>3</v>
      </c>
      <c r="R854">
        <v>0.15</v>
      </c>
      <c r="S854" s="1" t="s">
        <v>69</v>
      </c>
      <c r="T854">
        <v>860.95650000000001</v>
      </c>
      <c r="U854">
        <v>507.09</v>
      </c>
      <c r="V854">
        <v>353.86649999999997</v>
      </c>
      <c r="W854">
        <f>retail_business_table[[#This Row],[discount]]*100</f>
        <v>15</v>
      </c>
    </row>
    <row r="855" spans="1:23" x14ac:dyDescent="0.25">
      <c r="A855" s="1" t="s">
        <v>1408</v>
      </c>
      <c r="B855" s="2">
        <v>45534</v>
      </c>
      <c r="C855" s="1" t="s">
        <v>83</v>
      </c>
      <c r="D855" s="1" t="s">
        <v>24</v>
      </c>
      <c r="E855" s="2">
        <v>24638</v>
      </c>
      <c r="F855" s="1" t="s">
        <v>84</v>
      </c>
      <c r="G855" s="2">
        <v>44553</v>
      </c>
      <c r="H855" s="1" t="s">
        <v>78</v>
      </c>
      <c r="I855" s="1" t="s">
        <v>79</v>
      </c>
      <c r="J855" s="1" t="s">
        <v>80</v>
      </c>
      <c r="K855" s="1" t="s">
        <v>81</v>
      </c>
      <c r="L855">
        <v>123.19</v>
      </c>
      <c r="M855">
        <v>80.36</v>
      </c>
      <c r="N855" s="1" t="s">
        <v>66</v>
      </c>
      <c r="O855" s="1" t="s">
        <v>67</v>
      </c>
      <c r="P855" s="1" t="s">
        <v>68</v>
      </c>
      <c r="Q855">
        <v>2</v>
      </c>
      <c r="R855">
        <v>0.15</v>
      </c>
      <c r="S855" s="1" t="s">
        <v>69</v>
      </c>
      <c r="T855">
        <v>209.423</v>
      </c>
      <c r="U855">
        <v>160.72</v>
      </c>
      <c r="V855">
        <v>48.703000000000003</v>
      </c>
      <c r="W855">
        <f>retail_business_table[[#This Row],[discount]]*100</f>
        <v>15</v>
      </c>
    </row>
    <row r="856" spans="1:23" x14ac:dyDescent="0.25">
      <c r="A856" s="1" t="s">
        <v>1409</v>
      </c>
      <c r="B856" s="2">
        <v>45244</v>
      </c>
      <c r="C856" s="1" t="s">
        <v>303</v>
      </c>
      <c r="D856" s="1" t="s">
        <v>24</v>
      </c>
      <c r="E856" s="2">
        <v>37990</v>
      </c>
      <c r="F856" s="1" t="s">
        <v>304</v>
      </c>
      <c r="G856" s="2">
        <v>45538</v>
      </c>
      <c r="H856" s="1" t="s">
        <v>337</v>
      </c>
      <c r="I856" s="1" t="s">
        <v>338</v>
      </c>
      <c r="J856" s="1" t="s">
        <v>48</v>
      </c>
      <c r="K856" s="1" t="s">
        <v>153</v>
      </c>
      <c r="L856">
        <v>1193.0899999999999</v>
      </c>
      <c r="M856">
        <v>818.24</v>
      </c>
      <c r="N856" s="1" t="s">
        <v>50</v>
      </c>
      <c r="O856" s="1" t="s">
        <v>51</v>
      </c>
      <c r="P856" s="1" t="s">
        <v>52</v>
      </c>
      <c r="Q856">
        <v>5</v>
      </c>
      <c r="R856">
        <v>0.15</v>
      </c>
      <c r="S856" s="1" t="s">
        <v>33</v>
      </c>
      <c r="T856">
        <v>5070.6324999999997</v>
      </c>
      <c r="U856">
        <v>4091.2</v>
      </c>
      <c r="V856">
        <v>979.4325</v>
      </c>
      <c r="W856">
        <f>retail_business_table[[#This Row],[discount]]*100</f>
        <v>15</v>
      </c>
    </row>
    <row r="857" spans="1:23" x14ac:dyDescent="0.25">
      <c r="A857" s="1" t="s">
        <v>1410</v>
      </c>
      <c r="B857" s="2">
        <v>45476</v>
      </c>
      <c r="C857" s="1" t="s">
        <v>61</v>
      </c>
      <c r="D857" s="1" t="s">
        <v>62</v>
      </c>
      <c r="E857" s="2">
        <v>28708</v>
      </c>
      <c r="F857" s="1" t="s">
        <v>63</v>
      </c>
      <c r="G857" s="2">
        <v>45298</v>
      </c>
      <c r="H857" s="1" t="s">
        <v>175</v>
      </c>
      <c r="I857" s="1" t="s">
        <v>176</v>
      </c>
      <c r="J857" s="1" t="s">
        <v>28</v>
      </c>
      <c r="K857" s="1" t="s">
        <v>29</v>
      </c>
      <c r="L857">
        <v>540.94000000000005</v>
      </c>
      <c r="M857">
        <v>398.25</v>
      </c>
      <c r="N857" s="1" t="s">
        <v>73</v>
      </c>
      <c r="O857" s="1" t="s">
        <v>74</v>
      </c>
      <c r="P857" s="1" t="s">
        <v>52</v>
      </c>
      <c r="Q857">
        <v>1</v>
      </c>
      <c r="R857">
        <v>0.05</v>
      </c>
      <c r="S857" s="1" t="s">
        <v>53</v>
      </c>
      <c r="T857">
        <v>513.89300000000003</v>
      </c>
      <c r="U857">
        <v>398.25</v>
      </c>
      <c r="V857">
        <v>115.643</v>
      </c>
      <c r="W857">
        <f>retail_business_table[[#This Row],[discount]]*100</f>
        <v>5</v>
      </c>
    </row>
    <row r="858" spans="1:23" x14ac:dyDescent="0.25">
      <c r="A858" s="1" t="s">
        <v>1411</v>
      </c>
      <c r="B858" s="2">
        <v>45660</v>
      </c>
      <c r="C858" s="1" t="s">
        <v>1038</v>
      </c>
      <c r="D858" s="1" t="s">
        <v>62</v>
      </c>
      <c r="E858" s="2">
        <v>31328</v>
      </c>
      <c r="F858" s="1" t="s">
        <v>1039</v>
      </c>
      <c r="G858" s="2">
        <v>45889</v>
      </c>
      <c r="H858" s="1" t="s">
        <v>104</v>
      </c>
      <c r="I858" s="1" t="s">
        <v>105</v>
      </c>
      <c r="J858" s="1" t="s">
        <v>80</v>
      </c>
      <c r="K858" s="1" t="s">
        <v>106</v>
      </c>
      <c r="L858">
        <v>25.57</v>
      </c>
      <c r="M858">
        <v>19.05</v>
      </c>
      <c r="N858" s="1" t="s">
        <v>66</v>
      </c>
      <c r="O858" s="1" t="s">
        <v>67</v>
      </c>
      <c r="P858" s="1" t="s">
        <v>68</v>
      </c>
      <c r="Q858">
        <v>1</v>
      </c>
      <c r="R858">
        <v>0.05</v>
      </c>
      <c r="S858" s="1" t="s">
        <v>53</v>
      </c>
      <c r="T858">
        <v>24.291499999999999</v>
      </c>
      <c r="U858">
        <v>19.05</v>
      </c>
      <c r="V858">
        <v>5.2415000000000003</v>
      </c>
      <c r="W858">
        <f>retail_business_table[[#This Row],[discount]]*100</f>
        <v>5</v>
      </c>
    </row>
    <row r="859" spans="1:23" x14ac:dyDescent="0.25">
      <c r="A859" s="1" t="s">
        <v>1412</v>
      </c>
      <c r="B859" s="2">
        <v>45763</v>
      </c>
      <c r="C859" s="1" t="s">
        <v>976</v>
      </c>
      <c r="D859" s="1" t="s">
        <v>24</v>
      </c>
      <c r="E859" s="2">
        <v>26178</v>
      </c>
      <c r="F859" s="1" t="s">
        <v>977</v>
      </c>
      <c r="G859" s="2">
        <v>45251</v>
      </c>
      <c r="H859" s="1" t="s">
        <v>352</v>
      </c>
      <c r="I859" s="1" t="s">
        <v>353</v>
      </c>
      <c r="J859" s="1" t="s">
        <v>80</v>
      </c>
      <c r="K859" s="1" t="s">
        <v>81</v>
      </c>
      <c r="L859">
        <v>1095.72</v>
      </c>
      <c r="M859">
        <v>822.2</v>
      </c>
      <c r="N859" s="1" t="s">
        <v>40</v>
      </c>
      <c r="O859" s="1" t="s">
        <v>41</v>
      </c>
      <c r="P859" s="1" t="s">
        <v>42</v>
      </c>
      <c r="Q859">
        <v>1</v>
      </c>
      <c r="R859">
        <v>0</v>
      </c>
      <c r="S859" s="1" t="s">
        <v>33</v>
      </c>
      <c r="T859">
        <v>1095.72</v>
      </c>
      <c r="U859">
        <v>822.2</v>
      </c>
      <c r="V859">
        <v>273.52</v>
      </c>
      <c r="W859">
        <f>retail_business_table[[#This Row],[discount]]*100</f>
        <v>0</v>
      </c>
    </row>
    <row r="860" spans="1:23" x14ac:dyDescent="0.25">
      <c r="A860" s="1" t="s">
        <v>1413</v>
      </c>
      <c r="B860" s="2">
        <v>45357</v>
      </c>
      <c r="C860" s="1" t="s">
        <v>183</v>
      </c>
      <c r="D860" s="1" t="s">
        <v>62</v>
      </c>
      <c r="E860" s="2">
        <v>36064</v>
      </c>
      <c r="F860" s="1" t="s">
        <v>184</v>
      </c>
      <c r="G860" s="2">
        <v>45011</v>
      </c>
      <c r="H860" s="1" t="s">
        <v>628</v>
      </c>
      <c r="I860" s="1" t="s">
        <v>629</v>
      </c>
      <c r="J860" s="1" t="s">
        <v>28</v>
      </c>
      <c r="K860" s="1" t="s">
        <v>125</v>
      </c>
      <c r="L860">
        <v>1853.77</v>
      </c>
      <c r="M860">
        <v>1363.52</v>
      </c>
      <c r="N860" s="1" t="s">
        <v>30</v>
      </c>
      <c r="O860" s="1" t="s">
        <v>31</v>
      </c>
      <c r="P860" s="1" t="s">
        <v>32</v>
      </c>
      <c r="Q860">
        <v>1</v>
      </c>
      <c r="R860">
        <v>0</v>
      </c>
      <c r="S860" s="1" t="s">
        <v>53</v>
      </c>
      <c r="T860">
        <v>1853.77</v>
      </c>
      <c r="U860">
        <v>1363.52</v>
      </c>
      <c r="V860">
        <v>490.25</v>
      </c>
      <c r="W860">
        <f>retail_business_table[[#This Row],[discount]]*100</f>
        <v>0</v>
      </c>
    </row>
    <row r="861" spans="1:23" x14ac:dyDescent="0.25">
      <c r="A861" s="1" t="s">
        <v>1414</v>
      </c>
      <c r="B861" s="2">
        <v>45527</v>
      </c>
      <c r="C861" s="1" t="s">
        <v>322</v>
      </c>
      <c r="D861" s="1" t="s">
        <v>62</v>
      </c>
      <c r="E861" s="2">
        <v>23676</v>
      </c>
      <c r="F861" s="1" t="s">
        <v>323</v>
      </c>
      <c r="G861" s="2">
        <v>44351</v>
      </c>
      <c r="H861" s="1" t="s">
        <v>170</v>
      </c>
      <c r="I861" s="1" t="s">
        <v>171</v>
      </c>
      <c r="J861" s="1" t="s">
        <v>28</v>
      </c>
      <c r="K861" s="1" t="s">
        <v>39</v>
      </c>
      <c r="L861">
        <v>1134.8</v>
      </c>
      <c r="M861">
        <v>675.1</v>
      </c>
      <c r="N861" s="1" t="s">
        <v>73</v>
      </c>
      <c r="O861" s="1" t="s">
        <v>74</v>
      </c>
      <c r="P861" s="1" t="s">
        <v>52</v>
      </c>
      <c r="Q861">
        <v>5</v>
      </c>
      <c r="R861">
        <v>0.1</v>
      </c>
      <c r="S861" s="1" t="s">
        <v>88</v>
      </c>
      <c r="T861">
        <v>5106.6000000000004</v>
      </c>
      <c r="U861">
        <v>3375.5</v>
      </c>
      <c r="V861">
        <v>1731.1</v>
      </c>
      <c r="W861">
        <f>retail_business_table[[#This Row],[discount]]*100</f>
        <v>10</v>
      </c>
    </row>
    <row r="862" spans="1:23" x14ac:dyDescent="0.25">
      <c r="A862" s="1" t="s">
        <v>1415</v>
      </c>
      <c r="B862" s="2">
        <v>45862</v>
      </c>
      <c r="C862" s="1" t="s">
        <v>428</v>
      </c>
      <c r="D862" s="1" t="s">
        <v>62</v>
      </c>
      <c r="E862" s="2">
        <v>25706</v>
      </c>
      <c r="F862" s="1" t="s">
        <v>429</v>
      </c>
      <c r="G862" s="2">
        <v>44405</v>
      </c>
      <c r="H862" s="1" t="s">
        <v>442</v>
      </c>
      <c r="I862" s="1" t="s">
        <v>443</v>
      </c>
      <c r="J862" s="1" t="s">
        <v>28</v>
      </c>
      <c r="K862" s="1" t="s">
        <v>125</v>
      </c>
      <c r="L862">
        <v>564.41999999999996</v>
      </c>
      <c r="M862">
        <v>293.95999999999998</v>
      </c>
      <c r="N862" s="1" t="s">
        <v>50</v>
      </c>
      <c r="O862" s="1" t="s">
        <v>51</v>
      </c>
      <c r="P862" s="1" t="s">
        <v>52</v>
      </c>
      <c r="Q862">
        <v>4</v>
      </c>
      <c r="R862">
        <v>0.15</v>
      </c>
      <c r="S862" s="1" t="s">
        <v>88</v>
      </c>
      <c r="T862">
        <v>1919.028</v>
      </c>
      <c r="U862">
        <v>1175.8399999999999</v>
      </c>
      <c r="V862">
        <v>743.18799999999999</v>
      </c>
      <c r="W862">
        <f>retail_business_table[[#This Row],[discount]]*100</f>
        <v>15</v>
      </c>
    </row>
    <row r="863" spans="1:23" x14ac:dyDescent="0.25">
      <c r="A863" s="1" t="s">
        <v>1416</v>
      </c>
      <c r="B863" s="2">
        <v>45593</v>
      </c>
      <c r="C863" s="1" t="s">
        <v>220</v>
      </c>
      <c r="D863" s="1" t="s">
        <v>62</v>
      </c>
      <c r="E863" s="2">
        <v>33492</v>
      </c>
      <c r="F863" s="1" t="s">
        <v>221</v>
      </c>
      <c r="G863" s="2">
        <v>45407</v>
      </c>
      <c r="H863" s="1" t="s">
        <v>474</v>
      </c>
      <c r="I863" s="1" t="s">
        <v>475</v>
      </c>
      <c r="J863" s="1" t="s">
        <v>28</v>
      </c>
      <c r="K863" s="1" t="s">
        <v>59</v>
      </c>
      <c r="L863">
        <v>337.63</v>
      </c>
      <c r="M863">
        <v>169.03</v>
      </c>
      <c r="N863" s="1" t="s">
        <v>73</v>
      </c>
      <c r="O863" s="1" t="s">
        <v>74</v>
      </c>
      <c r="P863" s="1" t="s">
        <v>52</v>
      </c>
      <c r="Q863">
        <v>3</v>
      </c>
      <c r="R863">
        <v>0.05</v>
      </c>
      <c r="S863" s="1" t="s">
        <v>88</v>
      </c>
      <c r="T863">
        <v>962.24549999999999</v>
      </c>
      <c r="U863">
        <v>507.09</v>
      </c>
      <c r="V863">
        <v>455.15550000000002</v>
      </c>
      <c r="W863">
        <f>retail_business_table[[#This Row],[discount]]*100</f>
        <v>5</v>
      </c>
    </row>
    <row r="864" spans="1:23" x14ac:dyDescent="0.25">
      <c r="A864" s="1" t="s">
        <v>1417</v>
      </c>
      <c r="B864" s="2">
        <v>45745</v>
      </c>
      <c r="C864" s="1" t="s">
        <v>976</v>
      </c>
      <c r="D864" s="1" t="s">
        <v>24</v>
      </c>
      <c r="E864" s="2">
        <v>26178</v>
      </c>
      <c r="F864" s="1" t="s">
        <v>977</v>
      </c>
      <c r="G864" s="2">
        <v>45251</v>
      </c>
      <c r="H864" s="1" t="s">
        <v>98</v>
      </c>
      <c r="I864" s="1" t="s">
        <v>99</v>
      </c>
      <c r="J864" s="1" t="s">
        <v>80</v>
      </c>
      <c r="K864" s="1" t="s">
        <v>100</v>
      </c>
      <c r="L864">
        <v>1879.08</v>
      </c>
      <c r="M864">
        <v>1004.56</v>
      </c>
      <c r="N864" s="1" t="s">
        <v>73</v>
      </c>
      <c r="O864" s="1" t="s">
        <v>74</v>
      </c>
      <c r="P864" s="1" t="s">
        <v>52</v>
      </c>
      <c r="Q864">
        <v>5</v>
      </c>
      <c r="R864">
        <v>0.05</v>
      </c>
      <c r="S864" s="1" t="s">
        <v>69</v>
      </c>
      <c r="T864">
        <v>8925.6299999999992</v>
      </c>
      <c r="U864">
        <v>5022.8</v>
      </c>
      <c r="V864">
        <v>3902.83</v>
      </c>
      <c r="W864">
        <f>retail_business_table[[#This Row],[discount]]*100</f>
        <v>5</v>
      </c>
    </row>
    <row r="865" spans="1:23" x14ac:dyDescent="0.25">
      <c r="A865" s="1" t="s">
        <v>1418</v>
      </c>
      <c r="B865" s="2">
        <v>45334</v>
      </c>
      <c r="C865" s="1" t="s">
        <v>500</v>
      </c>
      <c r="D865" s="1" t="s">
        <v>62</v>
      </c>
      <c r="E865" s="2">
        <v>21425</v>
      </c>
      <c r="F865" s="1" t="s">
        <v>501</v>
      </c>
      <c r="G865" s="2">
        <v>45891</v>
      </c>
      <c r="H865" s="1" t="s">
        <v>85</v>
      </c>
      <c r="I865" s="1" t="s">
        <v>86</v>
      </c>
      <c r="J865" s="1" t="s">
        <v>28</v>
      </c>
      <c r="K865" s="1" t="s">
        <v>87</v>
      </c>
      <c r="L865">
        <v>1396.22</v>
      </c>
      <c r="M865">
        <v>1004.09</v>
      </c>
      <c r="N865" s="1" t="s">
        <v>66</v>
      </c>
      <c r="O865" s="1" t="s">
        <v>67</v>
      </c>
      <c r="P865" s="1" t="s">
        <v>68</v>
      </c>
      <c r="Q865">
        <v>3</v>
      </c>
      <c r="R865">
        <v>0.05</v>
      </c>
      <c r="S865" s="1" t="s">
        <v>88</v>
      </c>
      <c r="T865">
        <v>3979.2269999999999</v>
      </c>
      <c r="U865">
        <v>3012.27</v>
      </c>
      <c r="V865">
        <v>966.95699999999999</v>
      </c>
      <c r="W865">
        <f>retail_business_table[[#This Row],[discount]]*100</f>
        <v>5</v>
      </c>
    </row>
    <row r="866" spans="1:23" x14ac:dyDescent="0.25">
      <c r="A866" s="1" t="s">
        <v>1419</v>
      </c>
      <c r="B866" s="2">
        <v>45249</v>
      </c>
      <c r="C866" s="1" t="s">
        <v>133</v>
      </c>
      <c r="D866" s="1" t="s">
        <v>62</v>
      </c>
      <c r="E866" s="2">
        <v>29405</v>
      </c>
      <c r="F866" s="1" t="s">
        <v>134</v>
      </c>
      <c r="G866" s="2">
        <v>44950</v>
      </c>
      <c r="H866" s="1" t="s">
        <v>212</v>
      </c>
      <c r="I866" s="1" t="s">
        <v>213</v>
      </c>
      <c r="J866" s="1" t="s">
        <v>48</v>
      </c>
      <c r="K866" s="1" t="s">
        <v>49</v>
      </c>
      <c r="L866">
        <v>1952.65</v>
      </c>
      <c r="M866">
        <v>1451.27</v>
      </c>
      <c r="N866" s="1" t="s">
        <v>66</v>
      </c>
      <c r="O866" s="1" t="s">
        <v>67</v>
      </c>
      <c r="P866" s="1" t="s">
        <v>68</v>
      </c>
      <c r="Q866">
        <v>3</v>
      </c>
      <c r="R866">
        <v>0.15</v>
      </c>
      <c r="S866" s="1" t="s">
        <v>33</v>
      </c>
      <c r="T866">
        <v>4979.2574999999997</v>
      </c>
      <c r="U866">
        <v>4353.8100000000004</v>
      </c>
      <c r="V866">
        <v>625.44749999999999</v>
      </c>
      <c r="W866">
        <f>retail_business_table[[#This Row],[discount]]*100</f>
        <v>15</v>
      </c>
    </row>
    <row r="867" spans="1:23" x14ac:dyDescent="0.25">
      <c r="A867" s="1" t="s">
        <v>1420</v>
      </c>
      <c r="B867" s="2">
        <v>45758</v>
      </c>
      <c r="C867" s="1" t="s">
        <v>571</v>
      </c>
      <c r="D867" s="1" t="s">
        <v>62</v>
      </c>
      <c r="E867" s="2">
        <v>28198</v>
      </c>
      <c r="F867" s="1" t="s">
        <v>572</v>
      </c>
      <c r="G867" s="2">
        <v>45829</v>
      </c>
      <c r="H867" s="1" t="s">
        <v>46</v>
      </c>
      <c r="I867" s="1" t="s">
        <v>47</v>
      </c>
      <c r="J867" s="1" t="s">
        <v>48</v>
      </c>
      <c r="K867" s="1" t="s">
        <v>49</v>
      </c>
      <c r="L867">
        <v>818.76</v>
      </c>
      <c r="M867">
        <v>527.62</v>
      </c>
      <c r="N867" s="1" t="s">
        <v>40</v>
      </c>
      <c r="O867" s="1" t="s">
        <v>41</v>
      </c>
      <c r="P867" s="1" t="s">
        <v>42</v>
      </c>
      <c r="Q867">
        <v>4</v>
      </c>
      <c r="R867">
        <v>0.05</v>
      </c>
      <c r="S867" s="1" t="s">
        <v>88</v>
      </c>
      <c r="T867">
        <v>3111.288</v>
      </c>
      <c r="U867">
        <v>2110.48</v>
      </c>
      <c r="V867">
        <v>1000.808</v>
      </c>
      <c r="W867">
        <f>retail_business_table[[#This Row],[discount]]*100</f>
        <v>5</v>
      </c>
    </row>
    <row r="868" spans="1:23" x14ac:dyDescent="0.25">
      <c r="A868" s="1" t="s">
        <v>1421</v>
      </c>
      <c r="B868" s="2">
        <v>45444</v>
      </c>
      <c r="C868" s="1" t="s">
        <v>369</v>
      </c>
      <c r="D868" s="1" t="s">
        <v>24</v>
      </c>
      <c r="E868" s="2">
        <v>24326</v>
      </c>
      <c r="F868" s="1" t="s">
        <v>370</v>
      </c>
      <c r="G868" s="2">
        <v>44260</v>
      </c>
      <c r="H868" s="1" t="s">
        <v>442</v>
      </c>
      <c r="I868" s="1" t="s">
        <v>443</v>
      </c>
      <c r="J868" s="1" t="s">
        <v>28</v>
      </c>
      <c r="K868" s="1" t="s">
        <v>125</v>
      </c>
      <c r="L868">
        <v>564.41999999999996</v>
      </c>
      <c r="M868">
        <v>293.95999999999998</v>
      </c>
      <c r="N868" s="1" t="s">
        <v>66</v>
      </c>
      <c r="O868" s="1" t="s">
        <v>67</v>
      </c>
      <c r="P868" s="1" t="s">
        <v>68</v>
      </c>
      <c r="Q868">
        <v>1</v>
      </c>
      <c r="R868">
        <v>0.1</v>
      </c>
      <c r="S868" s="1" t="s">
        <v>33</v>
      </c>
      <c r="T868">
        <v>507.97800000000001</v>
      </c>
      <c r="U868">
        <v>293.95999999999998</v>
      </c>
      <c r="V868">
        <v>214.018</v>
      </c>
      <c r="W868">
        <f>retail_business_table[[#This Row],[discount]]*100</f>
        <v>10</v>
      </c>
    </row>
    <row r="869" spans="1:23" x14ac:dyDescent="0.25">
      <c r="A869" s="1" t="s">
        <v>1422</v>
      </c>
      <c r="B869" s="2">
        <v>45544</v>
      </c>
      <c r="C869" s="1" t="s">
        <v>757</v>
      </c>
      <c r="D869" s="1" t="s">
        <v>62</v>
      </c>
      <c r="E869" s="2">
        <v>25396</v>
      </c>
      <c r="F869" s="1" t="s">
        <v>758</v>
      </c>
      <c r="G869" s="2">
        <v>44890</v>
      </c>
      <c r="H869" s="1" t="s">
        <v>246</v>
      </c>
      <c r="I869" s="1" t="s">
        <v>247</v>
      </c>
      <c r="J869" s="1" t="s">
        <v>28</v>
      </c>
      <c r="K869" s="1" t="s">
        <v>39</v>
      </c>
      <c r="L869">
        <v>429.15</v>
      </c>
      <c r="M869">
        <v>258.72000000000003</v>
      </c>
      <c r="N869" s="1" t="s">
        <v>30</v>
      </c>
      <c r="O869" s="1" t="s">
        <v>31</v>
      </c>
      <c r="P869" s="1" t="s">
        <v>32</v>
      </c>
      <c r="Q869">
        <v>2</v>
      </c>
      <c r="R869">
        <v>0.05</v>
      </c>
      <c r="S869" s="1" t="s">
        <v>53</v>
      </c>
      <c r="T869">
        <v>815.38499999999999</v>
      </c>
      <c r="U869">
        <v>517.44000000000005</v>
      </c>
      <c r="V869">
        <v>297.94499999999999</v>
      </c>
      <c r="W869">
        <f>retail_business_table[[#This Row],[discount]]*100</f>
        <v>5</v>
      </c>
    </row>
    <row r="870" spans="1:23" x14ac:dyDescent="0.25">
      <c r="A870" s="1" t="s">
        <v>1423</v>
      </c>
      <c r="B870" s="2">
        <v>45634</v>
      </c>
      <c r="C870" s="1" t="s">
        <v>928</v>
      </c>
      <c r="D870" s="1" t="s">
        <v>24</v>
      </c>
      <c r="E870" s="2">
        <v>23821</v>
      </c>
      <c r="F870" s="1" t="s">
        <v>929</v>
      </c>
      <c r="G870" s="2">
        <v>45308</v>
      </c>
      <c r="H870" s="1" t="s">
        <v>145</v>
      </c>
      <c r="I870" s="1" t="s">
        <v>146</v>
      </c>
      <c r="J870" s="1" t="s">
        <v>48</v>
      </c>
      <c r="K870" s="1" t="s">
        <v>147</v>
      </c>
      <c r="L870">
        <v>248.57</v>
      </c>
      <c r="M870">
        <v>190.67</v>
      </c>
      <c r="N870" s="1" t="s">
        <v>73</v>
      </c>
      <c r="O870" s="1" t="s">
        <v>74</v>
      </c>
      <c r="P870" s="1" t="s">
        <v>52</v>
      </c>
      <c r="Q870">
        <v>1</v>
      </c>
      <c r="R870">
        <v>0.1</v>
      </c>
      <c r="S870" s="1" t="s">
        <v>69</v>
      </c>
      <c r="T870">
        <v>223.71299999999999</v>
      </c>
      <c r="U870">
        <v>190.67</v>
      </c>
      <c r="V870">
        <v>33.042999999999999</v>
      </c>
      <c r="W870">
        <f>retail_business_table[[#This Row],[discount]]*100</f>
        <v>10</v>
      </c>
    </row>
    <row r="871" spans="1:23" x14ac:dyDescent="0.25">
      <c r="A871" s="1" t="s">
        <v>1424</v>
      </c>
      <c r="B871" s="2">
        <v>45206</v>
      </c>
      <c r="C871" s="1" t="s">
        <v>1020</v>
      </c>
      <c r="D871" s="1" t="s">
        <v>24</v>
      </c>
      <c r="E871" s="2">
        <v>25566</v>
      </c>
      <c r="F871" s="1" t="s">
        <v>1021</v>
      </c>
      <c r="G871" s="2">
        <v>45113</v>
      </c>
      <c r="H871" s="1" t="s">
        <v>337</v>
      </c>
      <c r="I871" s="1" t="s">
        <v>338</v>
      </c>
      <c r="J871" s="1" t="s">
        <v>48</v>
      </c>
      <c r="K871" s="1" t="s">
        <v>153</v>
      </c>
      <c r="L871">
        <v>1193.0899999999999</v>
      </c>
      <c r="M871">
        <v>818.24</v>
      </c>
      <c r="N871" s="1" t="s">
        <v>73</v>
      </c>
      <c r="O871" s="1" t="s">
        <v>74</v>
      </c>
      <c r="P871" s="1" t="s">
        <v>52</v>
      </c>
      <c r="Q871">
        <v>1</v>
      </c>
      <c r="R871">
        <v>0</v>
      </c>
      <c r="S871" s="1" t="s">
        <v>33</v>
      </c>
      <c r="T871">
        <v>1193.0899999999999</v>
      </c>
      <c r="U871">
        <v>818.24</v>
      </c>
      <c r="V871">
        <v>374.85</v>
      </c>
      <c r="W871">
        <f>retail_business_table[[#This Row],[discount]]*100</f>
        <v>0</v>
      </c>
    </row>
    <row r="872" spans="1:23" x14ac:dyDescent="0.25">
      <c r="A872" s="1" t="s">
        <v>1425</v>
      </c>
      <c r="B872" s="2">
        <v>45617</v>
      </c>
      <c r="C872" s="1" t="s">
        <v>1045</v>
      </c>
      <c r="D872" s="1" t="s">
        <v>62</v>
      </c>
      <c r="E872" s="2">
        <v>35714</v>
      </c>
      <c r="F872" s="1" t="s">
        <v>1046</v>
      </c>
      <c r="G872" s="2">
        <v>44816</v>
      </c>
      <c r="H872" s="1" t="s">
        <v>377</v>
      </c>
      <c r="I872" s="1" t="s">
        <v>378</v>
      </c>
      <c r="J872" s="1" t="s">
        <v>28</v>
      </c>
      <c r="K872" s="1" t="s">
        <v>59</v>
      </c>
      <c r="L872">
        <v>366.93</v>
      </c>
      <c r="M872">
        <v>285.23</v>
      </c>
      <c r="N872" s="1" t="s">
        <v>66</v>
      </c>
      <c r="O872" s="1" t="s">
        <v>67</v>
      </c>
      <c r="P872" s="1" t="s">
        <v>68</v>
      </c>
      <c r="Q872">
        <v>5</v>
      </c>
      <c r="R872">
        <v>0.1</v>
      </c>
      <c r="S872" s="1" t="s">
        <v>33</v>
      </c>
      <c r="T872">
        <v>1651.1849999999999</v>
      </c>
      <c r="U872">
        <v>1426.15</v>
      </c>
      <c r="V872">
        <v>225.035</v>
      </c>
      <c r="W872">
        <f>retail_business_table[[#This Row],[discount]]*100</f>
        <v>10</v>
      </c>
    </row>
    <row r="873" spans="1:23" x14ac:dyDescent="0.25">
      <c r="A873" s="1" t="s">
        <v>1426</v>
      </c>
      <c r="B873" s="2">
        <v>45858</v>
      </c>
      <c r="C873" s="1" t="s">
        <v>387</v>
      </c>
      <c r="D873" s="1" t="s">
        <v>62</v>
      </c>
      <c r="E873" s="2">
        <v>22255</v>
      </c>
      <c r="F873" s="1" t="s">
        <v>388</v>
      </c>
      <c r="G873" s="2">
        <v>45465</v>
      </c>
      <c r="H873" s="1" t="s">
        <v>228</v>
      </c>
      <c r="I873" s="1" t="s">
        <v>229</v>
      </c>
      <c r="J873" s="1" t="s">
        <v>48</v>
      </c>
      <c r="K873" s="1" t="s">
        <v>49</v>
      </c>
      <c r="L873">
        <v>1635.01</v>
      </c>
      <c r="M873">
        <v>1043.29</v>
      </c>
      <c r="N873" s="1" t="s">
        <v>40</v>
      </c>
      <c r="O873" s="1" t="s">
        <v>41</v>
      </c>
      <c r="P873" s="1" t="s">
        <v>42</v>
      </c>
      <c r="Q873">
        <v>4</v>
      </c>
      <c r="R873">
        <v>0.15</v>
      </c>
      <c r="S873" s="1" t="s">
        <v>69</v>
      </c>
      <c r="T873">
        <v>5559.0339999999997</v>
      </c>
      <c r="U873">
        <v>4173.16</v>
      </c>
      <c r="V873">
        <v>1385.874</v>
      </c>
      <c r="W873">
        <f>retail_business_table[[#This Row],[discount]]*100</f>
        <v>15</v>
      </c>
    </row>
    <row r="874" spans="1:23" x14ac:dyDescent="0.25">
      <c r="A874" s="1" t="s">
        <v>1427</v>
      </c>
      <c r="B874" s="2">
        <v>45563</v>
      </c>
      <c r="C874" s="1" t="s">
        <v>127</v>
      </c>
      <c r="D874" s="1" t="s">
        <v>24</v>
      </c>
      <c r="E874" s="2">
        <v>36771</v>
      </c>
      <c r="F874" s="1" t="s">
        <v>128</v>
      </c>
      <c r="G874" s="2">
        <v>44778</v>
      </c>
      <c r="H874" s="1" t="s">
        <v>217</v>
      </c>
      <c r="I874" s="1" t="s">
        <v>218</v>
      </c>
      <c r="J874" s="1" t="s">
        <v>48</v>
      </c>
      <c r="K874" s="1" t="s">
        <v>131</v>
      </c>
      <c r="L874">
        <v>1197.18</v>
      </c>
      <c r="M874">
        <v>722.74</v>
      </c>
      <c r="N874" s="1" t="s">
        <v>30</v>
      </c>
      <c r="O874" s="1" t="s">
        <v>31</v>
      </c>
      <c r="P874" s="1" t="s">
        <v>32</v>
      </c>
      <c r="Q874">
        <v>4</v>
      </c>
      <c r="R874">
        <v>0.15</v>
      </c>
      <c r="S874" s="1" t="s">
        <v>88</v>
      </c>
      <c r="T874">
        <v>4070.4119999999998</v>
      </c>
      <c r="U874">
        <v>2890.96</v>
      </c>
      <c r="V874">
        <v>1179.452</v>
      </c>
      <c r="W874">
        <f>retail_business_table[[#This Row],[discount]]*100</f>
        <v>15</v>
      </c>
    </row>
    <row r="875" spans="1:23" x14ac:dyDescent="0.25">
      <c r="A875" s="1" t="s">
        <v>1428</v>
      </c>
      <c r="B875" s="2">
        <v>45570</v>
      </c>
      <c r="C875" s="1" t="s">
        <v>407</v>
      </c>
      <c r="D875" s="1" t="s">
        <v>62</v>
      </c>
      <c r="E875" s="2">
        <v>22804</v>
      </c>
      <c r="F875" s="1" t="s">
        <v>408</v>
      </c>
      <c r="G875" s="2">
        <v>44237</v>
      </c>
      <c r="H875" s="1" t="s">
        <v>328</v>
      </c>
      <c r="I875" s="1" t="s">
        <v>329</v>
      </c>
      <c r="J875" s="1" t="s">
        <v>48</v>
      </c>
      <c r="K875" s="1" t="s">
        <v>147</v>
      </c>
      <c r="L875">
        <v>1745.61</v>
      </c>
      <c r="M875">
        <v>1322.44</v>
      </c>
      <c r="N875" s="1" t="s">
        <v>66</v>
      </c>
      <c r="O875" s="1" t="s">
        <v>67</v>
      </c>
      <c r="P875" s="1" t="s">
        <v>68</v>
      </c>
      <c r="Q875">
        <v>3</v>
      </c>
      <c r="R875">
        <v>0</v>
      </c>
      <c r="S875" s="1" t="s">
        <v>53</v>
      </c>
      <c r="T875">
        <v>5236.83</v>
      </c>
      <c r="U875">
        <v>3967.32</v>
      </c>
      <c r="V875">
        <v>1269.51</v>
      </c>
      <c r="W875">
        <f>retail_business_table[[#This Row],[discount]]*100</f>
        <v>0</v>
      </c>
    </row>
    <row r="876" spans="1:23" x14ac:dyDescent="0.25">
      <c r="A876" s="1" t="s">
        <v>1429</v>
      </c>
      <c r="B876" s="2">
        <v>45626</v>
      </c>
      <c r="C876" s="1" t="s">
        <v>1038</v>
      </c>
      <c r="D876" s="1" t="s">
        <v>62</v>
      </c>
      <c r="E876" s="2">
        <v>31328</v>
      </c>
      <c r="F876" s="1" t="s">
        <v>1039</v>
      </c>
      <c r="G876" s="2">
        <v>45889</v>
      </c>
      <c r="H876" s="1" t="s">
        <v>104</v>
      </c>
      <c r="I876" s="1" t="s">
        <v>105</v>
      </c>
      <c r="J876" s="1" t="s">
        <v>80</v>
      </c>
      <c r="K876" s="1" t="s">
        <v>106</v>
      </c>
      <c r="L876">
        <v>25.57</v>
      </c>
      <c r="M876">
        <v>19.05</v>
      </c>
      <c r="N876" s="1" t="s">
        <v>50</v>
      </c>
      <c r="O876" s="1" t="s">
        <v>51</v>
      </c>
      <c r="P876" s="1" t="s">
        <v>52</v>
      </c>
      <c r="Q876">
        <v>2</v>
      </c>
      <c r="R876">
        <v>0.1</v>
      </c>
      <c r="S876" s="1" t="s">
        <v>53</v>
      </c>
      <c r="T876">
        <v>46.026000000000003</v>
      </c>
      <c r="U876">
        <v>38.1</v>
      </c>
      <c r="V876">
        <v>7.9260000000000002</v>
      </c>
      <c r="W876">
        <f>retail_business_table[[#This Row],[discount]]*100</f>
        <v>10</v>
      </c>
    </row>
    <row r="877" spans="1:23" x14ac:dyDescent="0.25">
      <c r="A877" s="1" t="s">
        <v>1430</v>
      </c>
      <c r="B877" s="2">
        <v>45435</v>
      </c>
      <c r="C877" s="1" t="s">
        <v>275</v>
      </c>
      <c r="D877" s="1" t="s">
        <v>24</v>
      </c>
      <c r="E877" s="2">
        <v>23046</v>
      </c>
      <c r="F877" s="1" t="s">
        <v>276</v>
      </c>
      <c r="G877" s="2">
        <v>44431</v>
      </c>
      <c r="H877" s="1" t="s">
        <v>113</v>
      </c>
      <c r="I877" s="1" t="s">
        <v>114</v>
      </c>
      <c r="J877" s="1" t="s">
        <v>28</v>
      </c>
      <c r="K877" s="1" t="s">
        <v>87</v>
      </c>
      <c r="L877">
        <v>1216.3599999999999</v>
      </c>
      <c r="M877">
        <v>794.8</v>
      </c>
      <c r="N877" s="1" t="s">
        <v>73</v>
      </c>
      <c r="O877" s="1" t="s">
        <v>74</v>
      </c>
      <c r="P877" s="1" t="s">
        <v>52</v>
      </c>
      <c r="Q877">
        <v>5</v>
      </c>
      <c r="R877">
        <v>0</v>
      </c>
      <c r="S877" s="1" t="s">
        <v>33</v>
      </c>
      <c r="T877">
        <v>6081.8</v>
      </c>
      <c r="U877">
        <v>3974</v>
      </c>
      <c r="V877">
        <v>2107.8000000000002</v>
      </c>
      <c r="W877">
        <f>retail_business_table[[#This Row],[discount]]*100</f>
        <v>0</v>
      </c>
    </row>
    <row r="878" spans="1:23" x14ac:dyDescent="0.25">
      <c r="A878" s="1" t="s">
        <v>1431</v>
      </c>
      <c r="B878" s="2">
        <v>45246</v>
      </c>
      <c r="C878" s="1" t="s">
        <v>780</v>
      </c>
      <c r="D878" s="1" t="s">
        <v>62</v>
      </c>
      <c r="E878" s="2">
        <v>26908</v>
      </c>
      <c r="F878" s="1" t="s">
        <v>781</v>
      </c>
      <c r="G878" s="2">
        <v>45561</v>
      </c>
      <c r="H878" s="1" t="s">
        <v>26</v>
      </c>
      <c r="I878" s="1" t="s">
        <v>27</v>
      </c>
      <c r="J878" s="1" t="s">
        <v>28</v>
      </c>
      <c r="K878" s="1" t="s">
        <v>29</v>
      </c>
      <c r="L878">
        <v>1342.75</v>
      </c>
      <c r="M878">
        <v>797.94</v>
      </c>
      <c r="N878" s="1" t="s">
        <v>30</v>
      </c>
      <c r="O878" s="1" t="s">
        <v>31</v>
      </c>
      <c r="P878" s="1" t="s">
        <v>32</v>
      </c>
      <c r="Q878">
        <v>1</v>
      </c>
      <c r="R878">
        <v>0.15</v>
      </c>
      <c r="S878" s="1" t="s">
        <v>33</v>
      </c>
      <c r="T878">
        <v>1141.3375000000001</v>
      </c>
      <c r="U878">
        <v>797.94</v>
      </c>
      <c r="V878">
        <v>343.39749999999998</v>
      </c>
      <c r="W878">
        <f>retail_business_table[[#This Row],[discount]]*100</f>
        <v>15</v>
      </c>
    </row>
    <row r="879" spans="1:23" x14ac:dyDescent="0.25">
      <c r="A879" s="1" t="s">
        <v>1432</v>
      </c>
      <c r="B879" s="2">
        <v>45287</v>
      </c>
      <c r="C879" s="1" t="s">
        <v>239</v>
      </c>
      <c r="D879" s="1" t="s">
        <v>62</v>
      </c>
      <c r="E879" s="2">
        <v>30128</v>
      </c>
      <c r="F879" s="1" t="s">
        <v>240</v>
      </c>
      <c r="G879" s="2">
        <v>45401</v>
      </c>
      <c r="H879" s="1" t="s">
        <v>157</v>
      </c>
      <c r="I879" s="1" t="s">
        <v>158</v>
      </c>
      <c r="J879" s="1" t="s">
        <v>48</v>
      </c>
      <c r="K879" s="1" t="s">
        <v>131</v>
      </c>
      <c r="L879">
        <v>1079.8900000000001</v>
      </c>
      <c r="M879">
        <v>703.83</v>
      </c>
      <c r="N879" s="1" t="s">
        <v>73</v>
      </c>
      <c r="O879" s="1" t="s">
        <v>74</v>
      </c>
      <c r="P879" s="1" t="s">
        <v>52</v>
      </c>
      <c r="Q879">
        <v>2</v>
      </c>
      <c r="R879">
        <v>0.15</v>
      </c>
      <c r="S879" s="1" t="s">
        <v>33</v>
      </c>
      <c r="T879">
        <v>1835.8130000000001</v>
      </c>
      <c r="U879">
        <v>1407.66</v>
      </c>
      <c r="V879">
        <v>428.15300000000002</v>
      </c>
      <c r="W879">
        <f>retail_business_table[[#This Row],[discount]]*100</f>
        <v>15</v>
      </c>
    </row>
    <row r="880" spans="1:23" x14ac:dyDescent="0.25">
      <c r="A880" s="1" t="s">
        <v>1433</v>
      </c>
      <c r="B880" s="2">
        <v>45540</v>
      </c>
      <c r="C880" s="1" t="s">
        <v>275</v>
      </c>
      <c r="D880" s="1" t="s">
        <v>24</v>
      </c>
      <c r="E880" s="2">
        <v>23046</v>
      </c>
      <c r="F880" s="1" t="s">
        <v>276</v>
      </c>
      <c r="G880" s="2">
        <v>44431</v>
      </c>
      <c r="H880" s="1" t="s">
        <v>222</v>
      </c>
      <c r="I880" s="1" t="s">
        <v>223</v>
      </c>
      <c r="J880" s="1" t="s">
        <v>28</v>
      </c>
      <c r="K880" s="1" t="s">
        <v>39</v>
      </c>
      <c r="L880">
        <v>388.26</v>
      </c>
      <c r="M880">
        <v>199.3</v>
      </c>
      <c r="N880" s="1" t="s">
        <v>50</v>
      </c>
      <c r="O880" s="1" t="s">
        <v>51</v>
      </c>
      <c r="P880" s="1" t="s">
        <v>52</v>
      </c>
      <c r="Q880">
        <v>5</v>
      </c>
      <c r="R880">
        <v>0.1</v>
      </c>
      <c r="S880" s="1" t="s">
        <v>69</v>
      </c>
      <c r="T880">
        <v>1747.17</v>
      </c>
      <c r="U880">
        <v>996.5</v>
      </c>
      <c r="V880">
        <v>750.67</v>
      </c>
      <c r="W880">
        <f>retail_business_table[[#This Row],[discount]]*100</f>
        <v>10</v>
      </c>
    </row>
    <row r="881" spans="1:23" x14ac:dyDescent="0.25">
      <c r="A881" s="1" t="s">
        <v>1434</v>
      </c>
      <c r="B881" s="2">
        <v>45309</v>
      </c>
      <c r="C881" s="1" t="s">
        <v>603</v>
      </c>
      <c r="D881" s="1" t="s">
        <v>24</v>
      </c>
      <c r="E881" s="2">
        <v>38926</v>
      </c>
      <c r="F881" s="1" t="s">
        <v>604</v>
      </c>
      <c r="G881" s="2">
        <v>45195</v>
      </c>
      <c r="H881" s="1" t="s">
        <v>442</v>
      </c>
      <c r="I881" s="1" t="s">
        <v>443</v>
      </c>
      <c r="J881" s="1" t="s">
        <v>28</v>
      </c>
      <c r="K881" s="1" t="s">
        <v>125</v>
      </c>
      <c r="L881">
        <v>564.41999999999996</v>
      </c>
      <c r="M881">
        <v>293.95999999999998</v>
      </c>
      <c r="N881" s="1" t="s">
        <v>50</v>
      </c>
      <c r="O881" s="1" t="s">
        <v>51</v>
      </c>
      <c r="P881" s="1" t="s">
        <v>52</v>
      </c>
      <c r="Q881">
        <v>4</v>
      </c>
      <c r="R881">
        <v>0.05</v>
      </c>
      <c r="S881" s="1" t="s">
        <v>69</v>
      </c>
      <c r="T881">
        <v>2144.7959999999998</v>
      </c>
      <c r="U881">
        <v>1175.8399999999999</v>
      </c>
      <c r="V881">
        <v>968.95600000000002</v>
      </c>
      <c r="W881">
        <f>retail_business_table[[#This Row],[discount]]*100</f>
        <v>5</v>
      </c>
    </row>
    <row r="882" spans="1:23" x14ac:dyDescent="0.25">
      <c r="A882" s="1" t="s">
        <v>1435</v>
      </c>
      <c r="B882" s="2">
        <v>45520</v>
      </c>
      <c r="C882" s="1" t="s">
        <v>369</v>
      </c>
      <c r="D882" s="1" t="s">
        <v>24</v>
      </c>
      <c r="E882" s="2">
        <v>24326</v>
      </c>
      <c r="F882" s="1" t="s">
        <v>370</v>
      </c>
      <c r="G882" s="2">
        <v>44260</v>
      </c>
      <c r="H882" s="1" t="s">
        <v>37</v>
      </c>
      <c r="I882" s="1" t="s">
        <v>38</v>
      </c>
      <c r="J882" s="1" t="s">
        <v>28</v>
      </c>
      <c r="K882" s="1" t="s">
        <v>39</v>
      </c>
      <c r="L882">
        <v>29.24</v>
      </c>
      <c r="M882">
        <v>15.28</v>
      </c>
      <c r="N882" s="1" t="s">
        <v>50</v>
      </c>
      <c r="O882" s="1" t="s">
        <v>51</v>
      </c>
      <c r="P882" s="1" t="s">
        <v>52</v>
      </c>
      <c r="Q882">
        <v>3</v>
      </c>
      <c r="R882">
        <v>0.05</v>
      </c>
      <c r="S882" s="1" t="s">
        <v>69</v>
      </c>
      <c r="T882">
        <v>83.334000000000003</v>
      </c>
      <c r="U882">
        <v>45.84</v>
      </c>
      <c r="V882">
        <v>37.494</v>
      </c>
      <c r="W882">
        <f>retail_business_table[[#This Row],[discount]]*100</f>
        <v>5</v>
      </c>
    </row>
    <row r="883" spans="1:23" x14ac:dyDescent="0.25">
      <c r="A883" s="1" t="s">
        <v>1436</v>
      </c>
      <c r="B883" s="2">
        <v>45634</v>
      </c>
      <c r="C883" s="1" t="s">
        <v>220</v>
      </c>
      <c r="D883" s="1" t="s">
        <v>62</v>
      </c>
      <c r="E883" s="2">
        <v>33492</v>
      </c>
      <c r="F883" s="1" t="s">
        <v>221</v>
      </c>
      <c r="G883" s="2">
        <v>45407</v>
      </c>
      <c r="H883" s="1" t="s">
        <v>377</v>
      </c>
      <c r="I883" s="1" t="s">
        <v>378</v>
      </c>
      <c r="J883" s="1" t="s">
        <v>28</v>
      </c>
      <c r="K883" s="1" t="s">
        <v>59</v>
      </c>
      <c r="L883">
        <v>366.93</v>
      </c>
      <c r="M883">
        <v>285.23</v>
      </c>
      <c r="N883" s="1" t="s">
        <v>50</v>
      </c>
      <c r="O883" s="1" t="s">
        <v>51</v>
      </c>
      <c r="P883" s="1" t="s">
        <v>52</v>
      </c>
      <c r="Q883">
        <v>5</v>
      </c>
      <c r="R883">
        <v>0.1</v>
      </c>
      <c r="S883" s="1" t="s">
        <v>69</v>
      </c>
      <c r="T883">
        <v>1651.1849999999999</v>
      </c>
      <c r="U883">
        <v>1426.15</v>
      </c>
      <c r="V883">
        <v>225.035</v>
      </c>
      <c r="W883">
        <f>retail_business_table[[#This Row],[discount]]*100</f>
        <v>10</v>
      </c>
    </row>
    <row r="884" spans="1:23" x14ac:dyDescent="0.25">
      <c r="A884" s="1" t="s">
        <v>1437</v>
      </c>
      <c r="B884" s="2">
        <v>45776</v>
      </c>
      <c r="C884" s="1" t="s">
        <v>231</v>
      </c>
      <c r="D884" s="1" t="s">
        <v>24</v>
      </c>
      <c r="E884" s="2">
        <v>37249</v>
      </c>
      <c r="F884" s="1" t="s">
        <v>232</v>
      </c>
      <c r="G884" s="2">
        <v>45832</v>
      </c>
      <c r="H884" s="1" t="s">
        <v>170</v>
      </c>
      <c r="I884" s="1" t="s">
        <v>171</v>
      </c>
      <c r="J884" s="1" t="s">
        <v>28</v>
      </c>
      <c r="K884" s="1" t="s">
        <v>39</v>
      </c>
      <c r="L884">
        <v>1134.8</v>
      </c>
      <c r="M884">
        <v>675.1</v>
      </c>
      <c r="N884" s="1" t="s">
        <v>66</v>
      </c>
      <c r="O884" s="1" t="s">
        <v>67</v>
      </c>
      <c r="P884" s="1" t="s">
        <v>68</v>
      </c>
      <c r="Q884">
        <v>1</v>
      </c>
      <c r="R884">
        <v>0</v>
      </c>
      <c r="S884" s="1" t="s">
        <v>53</v>
      </c>
      <c r="T884">
        <v>1134.8</v>
      </c>
      <c r="U884">
        <v>675.1</v>
      </c>
      <c r="V884">
        <v>459.7</v>
      </c>
      <c r="W884">
        <f>retail_business_table[[#This Row],[discount]]*100</f>
        <v>0</v>
      </c>
    </row>
    <row r="885" spans="1:23" x14ac:dyDescent="0.25">
      <c r="A885" s="1" t="s">
        <v>1438</v>
      </c>
      <c r="B885" s="2">
        <v>45780</v>
      </c>
      <c r="C885" s="1" t="s">
        <v>547</v>
      </c>
      <c r="D885" s="1" t="s">
        <v>24</v>
      </c>
      <c r="E885" s="2">
        <v>29791</v>
      </c>
      <c r="F885" s="1" t="s">
        <v>548</v>
      </c>
      <c r="G885" s="2">
        <v>45184</v>
      </c>
      <c r="H885" s="1" t="s">
        <v>241</v>
      </c>
      <c r="I885" s="1" t="s">
        <v>242</v>
      </c>
      <c r="J885" s="1" t="s">
        <v>28</v>
      </c>
      <c r="K885" s="1" t="s">
        <v>125</v>
      </c>
      <c r="L885">
        <v>1286.55</v>
      </c>
      <c r="M885">
        <v>797.54</v>
      </c>
      <c r="N885" s="1" t="s">
        <v>66</v>
      </c>
      <c r="O885" s="1" t="s">
        <v>67</v>
      </c>
      <c r="P885" s="1" t="s">
        <v>68</v>
      </c>
      <c r="Q885">
        <v>5</v>
      </c>
      <c r="R885">
        <v>0</v>
      </c>
      <c r="S885" s="1" t="s">
        <v>53</v>
      </c>
      <c r="T885">
        <v>6432.75</v>
      </c>
      <c r="U885">
        <v>3987.7</v>
      </c>
      <c r="V885">
        <v>2445.0500000000002</v>
      </c>
      <c r="W885">
        <f>retail_business_table[[#This Row],[discount]]*100</f>
        <v>0</v>
      </c>
    </row>
    <row r="886" spans="1:23" x14ac:dyDescent="0.25">
      <c r="A886" s="1" t="s">
        <v>1439</v>
      </c>
      <c r="B886" s="2">
        <v>45562</v>
      </c>
      <c r="C886" s="1" t="s">
        <v>1008</v>
      </c>
      <c r="D886" s="1" t="s">
        <v>24</v>
      </c>
      <c r="E886" s="2">
        <v>32514</v>
      </c>
      <c r="F886" s="1" t="s">
        <v>1009</v>
      </c>
      <c r="G886" s="2">
        <v>44496</v>
      </c>
      <c r="H886" s="1" t="s">
        <v>233</v>
      </c>
      <c r="I886" s="1" t="s">
        <v>234</v>
      </c>
      <c r="J886" s="1" t="s">
        <v>48</v>
      </c>
      <c r="K886" s="1" t="s">
        <v>153</v>
      </c>
      <c r="L886">
        <v>1673.69</v>
      </c>
      <c r="M886">
        <v>1323.38</v>
      </c>
      <c r="N886" s="1" t="s">
        <v>73</v>
      </c>
      <c r="O886" s="1" t="s">
        <v>74</v>
      </c>
      <c r="P886" s="1" t="s">
        <v>52</v>
      </c>
      <c r="Q886">
        <v>3</v>
      </c>
      <c r="R886">
        <v>0.15</v>
      </c>
      <c r="S886" s="1" t="s">
        <v>33</v>
      </c>
      <c r="T886">
        <v>4267.9094999999998</v>
      </c>
      <c r="U886">
        <v>3970.14</v>
      </c>
      <c r="V886">
        <v>297.76949999999999</v>
      </c>
      <c r="W886">
        <f>retail_business_table[[#This Row],[discount]]*100</f>
        <v>15</v>
      </c>
    </row>
    <row r="887" spans="1:23" x14ac:dyDescent="0.25">
      <c r="A887" s="1" t="s">
        <v>1440</v>
      </c>
      <c r="B887" s="2">
        <v>45621</v>
      </c>
      <c r="C887" s="1" t="s">
        <v>1013</v>
      </c>
      <c r="D887" s="1" t="s">
        <v>24</v>
      </c>
      <c r="E887" s="2">
        <v>29315</v>
      </c>
      <c r="F887" s="1" t="s">
        <v>1014</v>
      </c>
      <c r="G887" s="2">
        <v>45654</v>
      </c>
      <c r="H887" s="1" t="s">
        <v>201</v>
      </c>
      <c r="I887" s="1" t="s">
        <v>202</v>
      </c>
      <c r="J887" s="1" t="s">
        <v>48</v>
      </c>
      <c r="K887" s="1" t="s">
        <v>94</v>
      </c>
      <c r="L887">
        <v>1762.92</v>
      </c>
      <c r="M887">
        <v>1346.48</v>
      </c>
      <c r="N887" s="1" t="s">
        <v>50</v>
      </c>
      <c r="O887" s="1" t="s">
        <v>51</v>
      </c>
      <c r="P887" s="1" t="s">
        <v>52</v>
      </c>
      <c r="Q887">
        <v>5</v>
      </c>
      <c r="R887">
        <v>0.1</v>
      </c>
      <c r="S887" s="1" t="s">
        <v>53</v>
      </c>
      <c r="T887">
        <v>7933.14</v>
      </c>
      <c r="U887">
        <v>6732.4</v>
      </c>
      <c r="V887">
        <v>1200.74</v>
      </c>
      <c r="W887">
        <f>retail_business_table[[#This Row],[discount]]*100</f>
        <v>10</v>
      </c>
    </row>
    <row r="888" spans="1:23" x14ac:dyDescent="0.25">
      <c r="A888" s="1" t="s">
        <v>1441</v>
      </c>
      <c r="B888" s="2">
        <v>45825</v>
      </c>
      <c r="C888" s="1" t="s">
        <v>183</v>
      </c>
      <c r="D888" s="1" t="s">
        <v>62</v>
      </c>
      <c r="E888" s="2">
        <v>36064</v>
      </c>
      <c r="F888" s="1" t="s">
        <v>184</v>
      </c>
      <c r="G888" s="2">
        <v>45011</v>
      </c>
      <c r="H888" s="1" t="s">
        <v>305</v>
      </c>
      <c r="I888" s="1" t="s">
        <v>306</v>
      </c>
      <c r="J888" s="1" t="s">
        <v>80</v>
      </c>
      <c r="K888" s="1" t="s">
        <v>307</v>
      </c>
      <c r="L888">
        <v>318.05</v>
      </c>
      <c r="M888">
        <v>187.34</v>
      </c>
      <c r="N888" s="1" t="s">
        <v>73</v>
      </c>
      <c r="O888" s="1" t="s">
        <v>74</v>
      </c>
      <c r="P888" s="1" t="s">
        <v>52</v>
      </c>
      <c r="Q888">
        <v>2</v>
      </c>
      <c r="R888">
        <v>0</v>
      </c>
      <c r="S888" s="1" t="s">
        <v>53</v>
      </c>
      <c r="T888">
        <v>636.1</v>
      </c>
      <c r="U888">
        <v>374.68</v>
      </c>
      <c r="V888">
        <v>261.42</v>
      </c>
      <c r="W888">
        <f>retail_business_table[[#This Row],[discount]]*100</f>
        <v>0</v>
      </c>
    </row>
    <row r="889" spans="1:23" x14ac:dyDescent="0.25">
      <c r="A889" s="1" t="s">
        <v>1442</v>
      </c>
      <c r="B889" s="2">
        <v>45467</v>
      </c>
      <c r="C889" s="1" t="s">
        <v>819</v>
      </c>
      <c r="D889" s="1" t="s">
        <v>62</v>
      </c>
      <c r="E889" s="2">
        <v>32818</v>
      </c>
      <c r="F889" s="1" t="s">
        <v>820</v>
      </c>
      <c r="G889" s="2">
        <v>44718</v>
      </c>
      <c r="H889" s="1" t="s">
        <v>260</v>
      </c>
      <c r="I889" s="1" t="s">
        <v>261</v>
      </c>
      <c r="J889" s="1" t="s">
        <v>48</v>
      </c>
      <c r="K889" s="1" t="s">
        <v>131</v>
      </c>
      <c r="L889">
        <v>1272.23</v>
      </c>
      <c r="M889">
        <v>952.65</v>
      </c>
      <c r="N889" s="1" t="s">
        <v>73</v>
      </c>
      <c r="O889" s="1" t="s">
        <v>74</v>
      </c>
      <c r="P889" s="1" t="s">
        <v>52</v>
      </c>
      <c r="Q889">
        <v>1</v>
      </c>
      <c r="R889">
        <v>0.1</v>
      </c>
      <c r="S889" s="1" t="s">
        <v>53</v>
      </c>
      <c r="T889">
        <v>1145.0070000000001</v>
      </c>
      <c r="U889">
        <v>952.65</v>
      </c>
      <c r="V889">
        <v>192.357</v>
      </c>
      <c r="W889">
        <f>retail_business_table[[#This Row],[discount]]*100</f>
        <v>10</v>
      </c>
    </row>
    <row r="890" spans="1:23" x14ac:dyDescent="0.25">
      <c r="A890" s="1" t="s">
        <v>1443</v>
      </c>
      <c r="B890" s="2">
        <v>45874</v>
      </c>
      <c r="C890" s="1" t="s">
        <v>244</v>
      </c>
      <c r="D890" s="1" t="s">
        <v>24</v>
      </c>
      <c r="E890" s="2">
        <v>29135</v>
      </c>
      <c r="F890" s="1" t="s">
        <v>245</v>
      </c>
      <c r="G890" s="2">
        <v>44399</v>
      </c>
      <c r="H890" s="1" t="s">
        <v>246</v>
      </c>
      <c r="I890" s="1" t="s">
        <v>247</v>
      </c>
      <c r="J890" s="1" t="s">
        <v>28</v>
      </c>
      <c r="K890" s="1" t="s">
        <v>39</v>
      </c>
      <c r="L890">
        <v>429.15</v>
      </c>
      <c r="M890">
        <v>258.72000000000003</v>
      </c>
      <c r="N890" s="1" t="s">
        <v>50</v>
      </c>
      <c r="O890" s="1" t="s">
        <v>51</v>
      </c>
      <c r="P890" s="1" t="s">
        <v>52</v>
      </c>
      <c r="Q890">
        <v>4</v>
      </c>
      <c r="R890">
        <v>0</v>
      </c>
      <c r="S890" s="1" t="s">
        <v>53</v>
      </c>
      <c r="T890">
        <v>1716.6</v>
      </c>
      <c r="U890">
        <v>1034.8800000000001</v>
      </c>
      <c r="V890">
        <v>681.72</v>
      </c>
      <c r="W890">
        <f>retail_business_table[[#This Row],[discount]]*100</f>
        <v>0</v>
      </c>
    </row>
    <row r="891" spans="1:23" x14ac:dyDescent="0.25">
      <c r="A891" s="1" t="s">
        <v>1444</v>
      </c>
      <c r="B891" s="2">
        <v>45678</v>
      </c>
      <c r="C891" s="1" t="s">
        <v>562</v>
      </c>
      <c r="D891" s="1" t="s">
        <v>62</v>
      </c>
      <c r="E891" s="2">
        <v>32344</v>
      </c>
      <c r="F891" s="1" t="s">
        <v>563</v>
      </c>
      <c r="G891" s="2">
        <v>44826</v>
      </c>
      <c r="H891" s="1" t="s">
        <v>180</v>
      </c>
      <c r="I891" s="1" t="s">
        <v>181</v>
      </c>
      <c r="J891" s="1" t="s">
        <v>80</v>
      </c>
      <c r="K891" s="1" t="s">
        <v>100</v>
      </c>
      <c r="L891">
        <v>1227.24</v>
      </c>
      <c r="M891">
        <v>977.09</v>
      </c>
      <c r="N891" s="1" t="s">
        <v>66</v>
      </c>
      <c r="O891" s="1" t="s">
        <v>67</v>
      </c>
      <c r="P891" s="1" t="s">
        <v>68</v>
      </c>
      <c r="Q891">
        <v>1</v>
      </c>
      <c r="R891">
        <v>0.05</v>
      </c>
      <c r="S891" s="1" t="s">
        <v>53</v>
      </c>
      <c r="T891">
        <v>1165.8779999999999</v>
      </c>
      <c r="U891">
        <v>977.09</v>
      </c>
      <c r="V891">
        <v>188.78800000000001</v>
      </c>
      <c r="W891">
        <f>retail_business_table[[#This Row],[discount]]*100</f>
        <v>5</v>
      </c>
    </row>
    <row r="892" spans="1:23" x14ac:dyDescent="0.25">
      <c r="A892" s="1" t="s">
        <v>1445</v>
      </c>
      <c r="B892" s="2">
        <v>45705</v>
      </c>
      <c r="C892" s="1" t="s">
        <v>631</v>
      </c>
      <c r="D892" s="1" t="s">
        <v>24</v>
      </c>
      <c r="E892" s="2">
        <v>28514</v>
      </c>
      <c r="F892" s="1" t="s">
        <v>632</v>
      </c>
      <c r="G892" s="2">
        <v>45779</v>
      </c>
      <c r="H892" s="1" t="s">
        <v>412</v>
      </c>
      <c r="I892" s="1" t="s">
        <v>413</v>
      </c>
      <c r="J892" s="1" t="s">
        <v>48</v>
      </c>
      <c r="K892" s="1" t="s">
        <v>147</v>
      </c>
      <c r="L892">
        <v>1246.1099999999999</v>
      </c>
      <c r="M892">
        <v>833.52</v>
      </c>
      <c r="N892" s="1" t="s">
        <v>66</v>
      </c>
      <c r="O892" s="1" t="s">
        <v>67</v>
      </c>
      <c r="P892" s="1" t="s">
        <v>68</v>
      </c>
      <c r="Q892">
        <v>3</v>
      </c>
      <c r="R892">
        <v>0.1</v>
      </c>
      <c r="S892" s="1" t="s">
        <v>33</v>
      </c>
      <c r="T892">
        <v>3364.4969999999998</v>
      </c>
      <c r="U892">
        <v>2500.56</v>
      </c>
      <c r="V892">
        <v>863.93700000000001</v>
      </c>
      <c r="W892">
        <f>retail_business_table[[#This Row],[discount]]*100</f>
        <v>10</v>
      </c>
    </row>
    <row r="893" spans="1:23" x14ac:dyDescent="0.25">
      <c r="A893" s="1" t="s">
        <v>1446</v>
      </c>
      <c r="B893" s="2">
        <v>45849</v>
      </c>
      <c r="C893" s="1" t="s">
        <v>709</v>
      </c>
      <c r="D893" s="1" t="s">
        <v>24</v>
      </c>
      <c r="E893" s="2">
        <v>38351</v>
      </c>
      <c r="F893" s="1" t="s">
        <v>710</v>
      </c>
      <c r="G893" s="2">
        <v>44661</v>
      </c>
      <c r="H893" s="1" t="s">
        <v>165</v>
      </c>
      <c r="I893" s="1" t="s">
        <v>166</v>
      </c>
      <c r="J893" s="1" t="s">
        <v>28</v>
      </c>
      <c r="K893" s="1" t="s">
        <v>59</v>
      </c>
      <c r="L893">
        <v>1878.47</v>
      </c>
      <c r="M893">
        <v>1014.91</v>
      </c>
      <c r="N893" s="1" t="s">
        <v>73</v>
      </c>
      <c r="O893" s="1" t="s">
        <v>74</v>
      </c>
      <c r="P893" s="1" t="s">
        <v>52</v>
      </c>
      <c r="Q893">
        <v>3</v>
      </c>
      <c r="R893">
        <v>0.05</v>
      </c>
      <c r="S893" s="1" t="s">
        <v>33</v>
      </c>
      <c r="T893">
        <v>5353.6395000000002</v>
      </c>
      <c r="U893">
        <v>3044.73</v>
      </c>
      <c r="V893">
        <v>2308.9095000000002</v>
      </c>
      <c r="W893">
        <f>retail_business_table[[#This Row],[discount]]*100</f>
        <v>5</v>
      </c>
    </row>
    <row r="894" spans="1:23" x14ac:dyDescent="0.25">
      <c r="A894" s="1" t="s">
        <v>1447</v>
      </c>
      <c r="B894" s="2">
        <v>45231</v>
      </c>
      <c r="C894" s="1" t="s">
        <v>314</v>
      </c>
      <c r="D894" s="1" t="s">
        <v>24</v>
      </c>
      <c r="E894" s="2">
        <v>24531</v>
      </c>
      <c r="F894" s="1" t="s">
        <v>315</v>
      </c>
      <c r="G894" s="2">
        <v>44480</v>
      </c>
      <c r="H894" s="1" t="s">
        <v>165</v>
      </c>
      <c r="I894" s="1" t="s">
        <v>166</v>
      </c>
      <c r="J894" s="1" t="s">
        <v>28</v>
      </c>
      <c r="K894" s="1" t="s">
        <v>59</v>
      </c>
      <c r="L894">
        <v>1878.47</v>
      </c>
      <c r="M894">
        <v>1014.91</v>
      </c>
      <c r="N894" s="1" t="s">
        <v>73</v>
      </c>
      <c r="O894" s="1" t="s">
        <v>74</v>
      </c>
      <c r="P894" s="1" t="s">
        <v>52</v>
      </c>
      <c r="Q894">
        <v>3</v>
      </c>
      <c r="R894">
        <v>0.1</v>
      </c>
      <c r="S894" s="1" t="s">
        <v>69</v>
      </c>
      <c r="T894">
        <v>5071.8689999999997</v>
      </c>
      <c r="U894">
        <v>3044.73</v>
      </c>
      <c r="V894">
        <v>2027.1389999999999</v>
      </c>
      <c r="W894">
        <f>retail_business_table[[#This Row],[discount]]*100</f>
        <v>10</v>
      </c>
    </row>
    <row r="895" spans="1:23" x14ac:dyDescent="0.25">
      <c r="A895" s="1" t="s">
        <v>1448</v>
      </c>
      <c r="B895" s="2">
        <v>45490</v>
      </c>
      <c r="C895" s="1" t="s">
        <v>404</v>
      </c>
      <c r="D895" s="1" t="s">
        <v>62</v>
      </c>
      <c r="E895" s="2">
        <v>27978</v>
      </c>
      <c r="F895" s="1" t="s">
        <v>405</v>
      </c>
      <c r="G895" s="2">
        <v>45697</v>
      </c>
      <c r="H895" s="1" t="s">
        <v>222</v>
      </c>
      <c r="I895" s="1" t="s">
        <v>223</v>
      </c>
      <c r="J895" s="1" t="s">
        <v>28</v>
      </c>
      <c r="K895" s="1" t="s">
        <v>39</v>
      </c>
      <c r="L895">
        <v>388.26</v>
      </c>
      <c r="M895">
        <v>199.3</v>
      </c>
      <c r="N895" s="1" t="s">
        <v>40</v>
      </c>
      <c r="O895" s="1" t="s">
        <v>41</v>
      </c>
      <c r="P895" s="1" t="s">
        <v>42</v>
      </c>
      <c r="Q895">
        <v>2</v>
      </c>
      <c r="R895">
        <v>0.15</v>
      </c>
      <c r="S895" s="1" t="s">
        <v>33</v>
      </c>
      <c r="T895">
        <v>660.04200000000003</v>
      </c>
      <c r="U895">
        <v>398.6</v>
      </c>
      <c r="V895">
        <v>261.44200000000001</v>
      </c>
      <c r="W895">
        <f>retail_business_table[[#This Row],[discount]]*100</f>
        <v>15</v>
      </c>
    </row>
    <row r="896" spans="1:23" x14ac:dyDescent="0.25">
      <c r="A896" s="1" t="s">
        <v>1449</v>
      </c>
      <c r="B896" s="2">
        <v>45607</v>
      </c>
      <c r="C896" s="1" t="s">
        <v>639</v>
      </c>
      <c r="D896" s="1" t="s">
        <v>24</v>
      </c>
      <c r="E896" s="2">
        <v>22937</v>
      </c>
      <c r="F896" s="1" t="s">
        <v>640</v>
      </c>
      <c r="G896" s="2">
        <v>45876</v>
      </c>
      <c r="H896" s="1" t="s">
        <v>175</v>
      </c>
      <c r="I896" s="1" t="s">
        <v>176</v>
      </c>
      <c r="J896" s="1" t="s">
        <v>28</v>
      </c>
      <c r="K896" s="1" t="s">
        <v>29</v>
      </c>
      <c r="L896">
        <v>540.94000000000005</v>
      </c>
      <c r="M896">
        <v>398.25</v>
      </c>
      <c r="N896" s="1" t="s">
        <v>40</v>
      </c>
      <c r="O896" s="1" t="s">
        <v>41</v>
      </c>
      <c r="P896" s="1" t="s">
        <v>42</v>
      </c>
      <c r="Q896">
        <v>3</v>
      </c>
      <c r="R896">
        <v>0.15</v>
      </c>
      <c r="S896" s="1" t="s">
        <v>69</v>
      </c>
      <c r="T896">
        <v>1379.3969999999999</v>
      </c>
      <c r="U896">
        <v>1194.75</v>
      </c>
      <c r="V896">
        <v>184.64699999999999</v>
      </c>
      <c r="W896">
        <f>retail_business_table[[#This Row],[discount]]*100</f>
        <v>15</v>
      </c>
    </row>
    <row r="897" spans="1:23" x14ac:dyDescent="0.25">
      <c r="A897" s="1" t="s">
        <v>1450</v>
      </c>
      <c r="B897" s="2">
        <v>45821</v>
      </c>
      <c r="C897" s="1" t="s">
        <v>472</v>
      </c>
      <c r="D897" s="1" t="s">
        <v>62</v>
      </c>
      <c r="E897" s="2">
        <v>24506</v>
      </c>
      <c r="F897" s="1" t="s">
        <v>473</v>
      </c>
      <c r="G897" s="2">
        <v>45066</v>
      </c>
      <c r="H897" s="1" t="s">
        <v>357</v>
      </c>
      <c r="I897" s="1" t="s">
        <v>358</v>
      </c>
      <c r="J897" s="1" t="s">
        <v>28</v>
      </c>
      <c r="K897" s="1" t="s">
        <v>87</v>
      </c>
      <c r="L897">
        <v>270.45</v>
      </c>
      <c r="M897">
        <v>187.6</v>
      </c>
      <c r="N897" s="1" t="s">
        <v>50</v>
      </c>
      <c r="O897" s="1" t="s">
        <v>51</v>
      </c>
      <c r="P897" s="1" t="s">
        <v>52</v>
      </c>
      <c r="Q897">
        <v>5</v>
      </c>
      <c r="R897">
        <v>0.05</v>
      </c>
      <c r="S897" s="1" t="s">
        <v>88</v>
      </c>
      <c r="T897">
        <v>1284.6375</v>
      </c>
      <c r="U897">
        <v>938</v>
      </c>
      <c r="V897">
        <v>346.63749999999999</v>
      </c>
      <c r="W897">
        <f>retail_business_table[[#This Row],[discount]]*100</f>
        <v>5</v>
      </c>
    </row>
    <row r="898" spans="1:23" x14ac:dyDescent="0.25">
      <c r="A898" s="1" t="s">
        <v>1451</v>
      </c>
      <c r="B898" s="2">
        <v>45339</v>
      </c>
      <c r="C898" s="1" t="s">
        <v>297</v>
      </c>
      <c r="D898" s="1" t="s">
        <v>62</v>
      </c>
      <c r="E898" s="2">
        <v>27579</v>
      </c>
      <c r="F898" s="1" t="s">
        <v>298</v>
      </c>
      <c r="G898" s="2">
        <v>45571</v>
      </c>
      <c r="H898" s="1" t="s">
        <v>188</v>
      </c>
      <c r="I898" s="1" t="s">
        <v>189</v>
      </c>
      <c r="J898" s="1" t="s">
        <v>28</v>
      </c>
      <c r="K898" s="1" t="s">
        <v>125</v>
      </c>
      <c r="L898">
        <v>323.92</v>
      </c>
      <c r="M898">
        <v>242.98</v>
      </c>
      <c r="N898" s="1" t="s">
        <v>30</v>
      </c>
      <c r="O898" s="1" t="s">
        <v>31</v>
      </c>
      <c r="P898" s="1" t="s">
        <v>32</v>
      </c>
      <c r="Q898">
        <v>2</v>
      </c>
      <c r="R898">
        <v>0.15</v>
      </c>
      <c r="S898" s="1" t="s">
        <v>53</v>
      </c>
      <c r="T898">
        <v>550.66399999999999</v>
      </c>
      <c r="U898">
        <v>485.96</v>
      </c>
      <c r="V898">
        <v>64.703999999999994</v>
      </c>
      <c r="W898">
        <f>retail_business_table[[#This Row],[discount]]*100</f>
        <v>15</v>
      </c>
    </row>
    <row r="899" spans="1:23" x14ac:dyDescent="0.25">
      <c r="A899" s="1" t="s">
        <v>1452</v>
      </c>
      <c r="B899" s="2">
        <v>45667</v>
      </c>
      <c r="C899" s="1" t="s">
        <v>760</v>
      </c>
      <c r="D899" s="1" t="s">
        <v>62</v>
      </c>
      <c r="E899" s="2">
        <v>38340</v>
      </c>
      <c r="F899" s="1" t="s">
        <v>761</v>
      </c>
      <c r="G899" s="2">
        <v>45347</v>
      </c>
      <c r="H899" s="1" t="s">
        <v>92</v>
      </c>
      <c r="I899" s="1" t="s">
        <v>93</v>
      </c>
      <c r="J899" s="1" t="s">
        <v>48</v>
      </c>
      <c r="K899" s="1" t="s">
        <v>94</v>
      </c>
      <c r="L899">
        <v>1562.43</v>
      </c>
      <c r="M899">
        <v>1195.6300000000001</v>
      </c>
      <c r="N899" s="1" t="s">
        <v>50</v>
      </c>
      <c r="O899" s="1" t="s">
        <v>51</v>
      </c>
      <c r="P899" s="1" t="s">
        <v>52</v>
      </c>
      <c r="Q899">
        <v>2</v>
      </c>
      <c r="R899">
        <v>0.15</v>
      </c>
      <c r="S899" s="1" t="s">
        <v>88</v>
      </c>
      <c r="T899">
        <v>2656.1309999999999</v>
      </c>
      <c r="U899">
        <v>2391.2600000000002</v>
      </c>
      <c r="V899">
        <v>264.87099999999998</v>
      </c>
      <c r="W899">
        <f>retail_business_table[[#This Row],[discount]]*100</f>
        <v>15</v>
      </c>
    </row>
    <row r="900" spans="1:23" x14ac:dyDescent="0.25">
      <c r="A900" s="1" t="s">
        <v>1453</v>
      </c>
      <c r="B900" s="2">
        <v>45501</v>
      </c>
      <c r="C900" s="1" t="s">
        <v>116</v>
      </c>
      <c r="D900" s="1" t="s">
        <v>24</v>
      </c>
      <c r="E900" s="2">
        <v>23397</v>
      </c>
      <c r="F900" s="1" t="s">
        <v>117</v>
      </c>
      <c r="G900" s="2">
        <v>44737</v>
      </c>
      <c r="H900" s="1" t="s">
        <v>352</v>
      </c>
      <c r="I900" s="1" t="s">
        <v>353</v>
      </c>
      <c r="J900" s="1" t="s">
        <v>80</v>
      </c>
      <c r="K900" s="1" t="s">
        <v>81</v>
      </c>
      <c r="L900">
        <v>1095.72</v>
      </c>
      <c r="M900">
        <v>822.2</v>
      </c>
      <c r="N900" s="1" t="s">
        <v>40</v>
      </c>
      <c r="O900" s="1" t="s">
        <v>41</v>
      </c>
      <c r="P900" s="1" t="s">
        <v>42</v>
      </c>
      <c r="Q900">
        <v>4</v>
      </c>
      <c r="R900">
        <v>0.05</v>
      </c>
      <c r="S900" s="1" t="s">
        <v>33</v>
      </c>
      <c r="T900">
        <v>4163.7359999999999</v>
      </c>
      <c r="U900">
        <v>3288.8</v>
      </c>
      <c r="V900">
        <v>874.93600000000004</v>
      </c>
      <c r="W900">
        <f>retail_business_table[[#This Row],[discount]]*100</f>
        <v>5</v>
      </c>
    </row>
    <row r="901" spans="1:23" x14ac:dyDescent="0.25">
      <c r="A901" s="1" t="s">
        <v>1454</v>
      </c>
      <c r="B901" s="2">
        <v>45517</v>
      </c>
      <c r="C901" s="1" t="s">
        <v>1017</v>
      </c>
      <c r="D901" s="1" t="s">
        <v>24</v>
      </c>
      <c r="E901" s="2">
        <v>32966</v>
      </c>
      <c r="F901" s="1" t="s">
        <v>1018</v>
      </c>
      <c r="G901" s="2">
        <v>44269</v>
      </c>
      <c r="H901" s="1" t="s">
        <v>110</v>
      </c>
      <c r="I901" s="1" t="s">
        <v>111</v>
      </c>
      <c r="J901" s="1" t="s">
        <v>28</v>
      </c>
      <c r="K901" s="1" t="s">
        <v>29</v>
      </c>
      <c r="L901">
        <v>453.62</v>
      </c>
      <c r="M901">
        <v>316.63</v>
      </c>
      <c r="N901" s="1" t="s">
        <v>30</v>
      </c>
      <c r="O901" s="1" t="s">
        <v>31</v>
      </c>
      <c r="P901" s="1" t="s">
        <v>32</v>
      </c>
      <c r="Q901">
        <v>3</v>
      </c>
      <c r="R901">
        <v>0</v>
      </c>
      <c r="S901" s="1" t="s">
        <v>53</v>
      </c>
      <c r="T901">
        <v>1360.86</v>
      </c>
      <c r="U901">
        <v>949.89</v>
      </c>
      <c r="V901">
        <v>410.97</v>
      </c>
      <c r="W901">
        <f>retail_business_table[[#This Row],[discount]]*100</f>
        <v>0</v>
      </c>
    </row>
    <row r="902" spans="1:23" x14ac:dyDescent="0.25">
      <c r="A902" s="1" t="s">
        <v>1455</v>
      </c>
      <c r="B902" s="2">
        <v>45626</v>
      </c>
      <c r="C902" s="1" t="s">
        <v>303</v>
      </c>
      <c r="D902" s="1" t="s">
        <v>24</v>
      </c>
      <c r="E902" s="2">
        <v>37990</v>
      </c>
      <c r="F902" s="1" t="s">
        <v>304</v>
      </c>
      <c r="G902" s="2">
        <v>45538</v>
      </c>
      <c r="H902" s="1" t="s">
        <v>157</v>
      </c>
      <c r="I902" s="1" t="s">
        <v>158</v>
      </c>
      <c r="J902" s="1" t="s">
        <v>48</v>
      </c>
      <c r="K902" s="1" t="s">
        <v>131</v>
      </c>
      <c r="L902">
        <v>1079.8900000000001</v>
      </c>
      <c r="M902">
        <v>703.83</v>
      </c>
      <c r="N902" s="1" t="s">
        <v>50</v>
      </c>
      <c r="O902" s="1" t="s">
        <v>51</v>
      </c>
      <c r="P902" s="1" t="s">
        <v>52</v>
      </c>
      <c r="Q902">
        <v>1</v>
      </c>
      <c r="R902">
        <v>0.05</v>
      </c>
      <c r="S902" s="1" t="s">
        <v>33</v>
      </c>
      <c r="T902">
        <v>1025.8955000000001</v>
      </c>
      <c r="U902">
        <v>703.83</v>
      </c>
      <c r="V902">
        <v>322.06549999999999</v>
      </c>
      <c r="W902">
        <f>retail_business_table[[#This Row],[discount]]*100</f>
        <v>5</v>
      </c>
    </row>
    <row r="903" spans="1:23" x14ac:dyDescent="0.25">
      <c r="A903" s="1" t="s">
        <v>1456</v>
      </c>
      <c r="B903" s="2">
        <v>45342</v>
      </c>
      <c r="C903" s="1" t="s">
        <v>802</v>
      </c>
      <c r="D903" s="1" t="s">
        <v>24</v>
      </c>
      <c r="E903" s="2">
        <v>22556</v>
      </c>
      <c r="F903" s="1" t="s">
        <v>803</v>
      </c>
      <c r="G903" s="2">
        <v>45467</v>
      </c>
      <c r="H903" s="1" t="s">
        <v>85</v>
      </c>
      <c r="I903" s="1" t="s">
        <v>86</v>
      </c>
      <c r="J903" s="1" t="s">
        <v>28</v>
      </c>
      <c r="K903" s="1" t="s">
        <v>87</v>
      </c>
      <c r="L903">
        <v>1396.22</v>
      </c>
      <c r="M903">
        <v>1004.09</v>
      </c>
      <c r="N903" s="1" t="s">
        <v>66</v>
      </c>
      <c r="O903" s="1" t="s">
        <v>67</v>
      </c>
      <c r="P903" s="1" t="s">
        <v>68</v>
      </c>
      <c r="Q903">
        <v>4</v>
      </c>
      <c r="R903">
        <v>0.1</v>
      </c>
      <c r="S903" s="1" t="s">
        <v>33</v>
      </c>
      <c r="T903">
        <v>5026.3919999999998</v>
      </c>
      <c r="U903">
        <v>4016.36</v>
      </c>
      <c r="V903">
        <v>1010.032</v>
      </c>
      <c r="W903">
        <f>retail_business_table[[#This Row],[discount]]*100</f>
        <v>10</v>
      </c>
    </row>
    <row r="904" spans="1:23" x14ac:dyDescent="0.25">
      <c r="A904" s="1" t="s">
        <v>1457</v>
      </c>
      <c r="B904" s="2">
        <v>45507</v>
      </c>
      <c r="C904" s="1" t="s">
        <v>255</v>
      </c>
      <c r="D904" s="1" t="s">
        <v>24</v>
      </c>
      <c r="E904" s="2">
        <v>28594</v>
      </c>
      <c r="F904" s="1" t="s">
        <v>256</v>
      </c>
      <c r="G904" s="2">
        <v>44617</v>
      </c>
      <c r="H904" s="1" t="s">
        <v>260</v>
      </c>
      <c r="I904" s="1" t="s">
        <v>261</v>
      </c>
      <c r="J904" s="1" t="s">
        <v>48</v>
      </c>
      <c r="K904" s="1" t="s">
        <v>131</v>
      </c>
      <c r="L904">
        <v>1272.23</v>
      </c>
      <c r="M904">
        <v>952.65</v>
      </c>
      <c r="N904" s="1" t="s">
        <v>30</v>
      </c>
      <c r="O904" s="1" t="s">
        <v>31</v>
      </c>
      <c r="P904" s="1" t="s">
        <v>32</v>
      </c>
      <c r="Q904">
        <v>5</v>
      </c>
      <c r="R904">
        <v>0.1</v>
      </c>
      <c r="S904" s="1" t="s">
        <v>33</v>
      </c>
      <c r="T904">
        <v>5725.0349999999999</v>
      </c>
      <c r="U904">
        <v>4763.25</v>
      </c>
      <c r="V904">
        <v>961.78499999999997</v>
      </c>
      <c r="W904">
        <f>retail_business_table[[#This Row],[discount]]*100</f>
        <v>10</v>
      </c>
    </row>
    <row r="905" spans="1:23" x14ac:dyDescent="0.25">
      <c r="A905" s="1" t="s">
        <v>1458</v>
      </c>
      <c r="B905" s="2">
        <v>45514</v>
      </c>
      <c r="C905" s="1" t="s">
        <v>477</v>
      </c>
      <c r="D905" s="1" t="s">
        <v>24</v>
      </c>
      <c r="E905" s="2">
        <v>31688</v>
      </c>
      <c r="F905" s="1" t="s">
        <v>478</v>
      </c>
      <c r="G905" s="2">
        <v>44751</v>
      </c>
      <c r="H905" s="1" t="s">
        <v>157</v>
      </c>
      <c r="I905" s="1" t="s">
        <v>158</v>
      </c>
      <c r="J905" s="1" t="s">
        <v>48</v>
      </c>
      <c r="K905" s="1" t="s">
        <v>131</v>
      </c>
      <c r="L905">
        <v>1079.8900000000001</v>
      </c>
      <c r="M905">
        <v>703.83</v>
      </c>
      <c r="N905" s="1" t="s">
        <v>40</v>
      </c>
      <c r="O905" s="1" t="s">
        <v>41</v>
      </c>
      <c r="P905" s="1" t="s">
        <v>42</v>
      </c>
      <c r="Q905">
        <v>1</v>
      </c>
      <c r="R905">
        <v>0.1</v>
      </c>
      <c r="S905" s="1" t="s">
        <v>69</v>
      </c>
      <c r="T905">
        <v>971.90099999999995</v>
      </c>
      <c r="U905">
        <v>703.83</v>
      </c>
      <c r="V905">
        <v>268.07100000000003</v>
      </c>
      <c r="W905">
        <f>retail_business_table[[#This Row],[discount]]*100</f>
        <v>10</v>
      </c>
    </row>
    <row r="906" spans="1:23" x14ac:dyDescent="0.25">
      <c r="A906" s="1" t="s">
        <v>1459</v>
      </c>
      <c r="B906" s="2">
        <v>45775</v>
      </c>
      <c r="C906" s="1" t="s">
        <v>375</v>
      </c>
      <c r="D906" s="1" t="s">
        <v>62</v>
      </c>
      <c r="E906" s="2">
        <v>38541</v>
      </c>
      <c r="F906" s="1" t="s">
        <v>376</v>
      </c>
      <c r="G906" s="2">
        <v>45601</v>
      </c>
      <c r="H906" s="1" t="s">
        <v>233</v>
      </c>
      <c r="I906" s="1" t="s">
        <v>234</v>
      </c>
      <c r="J906" s="1" t="s">
        <v>48</v>
      </c>
      <c r="K906" s="1" t="s">
        <v>153</v>
      </c>
      <c r="L906">
        <v>1673.69</v>
      </c>
      <c r="M906">
        <v>1323.38</v>
      </c>
      <c r="N906" s="1" t="s">
        <v>73</v>
      </c>
      <c r="O906" s="1" t="s">
        <v>74</v>
      </c>
      <c r="P906" s="1" t="s">
        <v>52</v>
      </c>
      <c r="Q906">
        <v>5</v>
      </c>
      <c r="R906">
        <v>0.05</v>
      </c>
      <c r="S906" s="1" t="s">
        <v>33</v>
      </c>
      <c r="T906">
        <v>7950.0275000000001</v>
      </c>
      <c r="U906">
        <v>6616.9</v>
      </c>
      <c r="V906">
        <v>1333.1275000000001</v>
      </c>
      <c r="W906">
        <f>retail_business_table[[#This Row],[discount]]*100</f>
        <v>5</v>
      </c>
    </row>
    <row r="907" spans="1:23" x14ac:dyDescent="0.25">
      <c r="A907" s="1" t="s">
        <v>1460</v>
      </c>
      <c r="B907" s="2">
        <v>45851</v>
      </c>
      <c r="C907" s="1" t="s">
        <v>275</v>
      </c>
      <c r="D907" s="1" t="s">
        <v>24</v>
      </c>
      <c r="E907" s="2">
        <v>23046</v>
      </c>
      <c r="F907" s="1" t="s">
        <v>276</v>
      </c>
      <c r="G907" s="2">
        <v>44431</v>
      </c>
      <c r="H907" s="1" t="s">
        <v>425</v>
      </c>
      <c r="I907" s="1" t="s">
        <v>426</v>
      </c>
      <c r="J907" s="1" t="s">
        <v>80</v>
      </c>
      <c r="K907" s="1" t="s">
        <v>106</v>
      </c>
      <c r="L907">
        <v>304.70999999999998</v>
      </c>
      <c r="M907">
        <v>164.01</v>
      </c>
      <c r="N907" s="1" t="s">
        <v>30</v>
      </c>
      <c r="O907" s="1" t="s">
        <v>31</v>
      </c>
      <c r="P907" s="1" t="s">
        <v>32</v>
      </c>
      <c r="Q907">
        <v>5</v>
      </c>
      <c r="R907">
        <v>0.15</v>
      </c>
      <c r="S907" s="1" t="s">
        <v>53</v>
      </c>
      <c r="T907">
        <v>1295.0174999999999</v>
      </c>
      <c r="U907">
        <v>820.05</v>
      </c>
      <c r="V907">
        <v>474.96749999999997</v>
      </c>
      <c r="W907">
        <f>retail_business_table[[#This Row],[discount]]*100</f>
        <v>15</v>
      </c>
    </row>
    <row r="908" spans="1:23" x14ac:dyDescent="0.25">
      <c r="A908" s="1" t="s">
        <v>1461</v>
      </c>
      <c r="B908" s="2">
        <v>45683</v>
      </c>
      <c r="C908" s="1" t="s">
        <v>210</v>
      </c>
      <c r="D908" s="1" t="s">
        <v>24</v>
      </c>
      <c r="E908" s="2">
        <v>34290</v>
      </c>
      <c r="F908" s="1" t="s">
        <v>211</v>
      </c>
      <c r="G908" s="2">
        <v>44583</v>
      </c>
      <c r="H908" s="1" t="s">
        <v>98</v>
      </c>
      <c r="I908" s="1" t="s">
        <v>99</v>
      </c>
      <c r="J908" s="1" t="s">
        <v>80</v>
      </c>
      <c r="K908" s="1" t="s">
        <v>100</v>
      </c>
      <c r="L908">
        <v>1879.08</v>
      </c>
      <c r="M908">
        <v>1004.56</v>
      </c>
      <c r="N908" s="1" t="s">
        <v>40</v>
      </c>
      <c r="O908" s="1" t="s">
        <v>41</v>
      </c>
      <c r="P908" s="1" t="s">
        <v>42</v>
      </c>
      <c r="Q908">
        <v>5</v>
      </c>
      <c r="R908">
        <v>0.1</v>
      </c>
      <c r="S908" s="1" t="s">
        <v>53</v>
      </c>
      <c r="T908">
        <v>8455.86</v>
      </c>
      <c r="U908">
        <v>5022.8</v>
      </c>
      <c r="V908">
        <v>3433.06</v>
      </c>
      <c r="W908">
        <f>retail_business_table[[#This Row],[discount]]*100</f>
        <v>10</v>
      </c>
    </row>
    <row r="909" spans="1:23" x14ac:dyDescent="0.25">
      <c r="A909" s="1" t="s">
        <v>1462</v>
      </c>
      <c r="B909" s="2">
        <v>45238</v>
      </c>
      <c r="C909" s="1" t="s">
        <v>448</v>
      </c>
      <c r="D909" s="1" t="s">
        <v>24</v>
      </c>
      <c r="E909" s="2">
        <v>36768</v>
      </c>
      <c r="F909" s="1" t="s">
        <v>449</v>
      </c>
      <c r="G909" s="2">
        <v>44715</v>
      </c>
      <c r="H909" s="1" t="s">
        <v>377</v>
      </c>
      <c r="I909" s="1" t="s">
        <v>378</v>
      </c>
      <c r="J909" s="1" t="s">
        <v>28</v>
      </c>
      <c r="K909" s="1" t="s">
        <v>59</v>
      </c>
      <c r="L909">
        <v>366.93</v>
      </c>
      <c r="M909">
        <v>285.23</v>
      </c>
      <c r="N909" s="1" t="s">
        <v>50</v>
      </c>
      <c r="O909" s="1" t="s">
        <v>51</v>
      </c>
      <c r="P909" s="1" t="s">
        <v>52</v>
      </c>
      <c r="Q909">
        <v>2</v>
      </c>
      <c r="R909">
        <v>0.1</v>
      </c>
      <c r="S909" s="1" t="s">
        <v>53</v>
      </c>
      <c r="T909">
        <v>660.47400000000005</v>
      </c>
      <c r="U909">
        <v>570.46</v>
      </c>
      <c r="V909">
        <v>90.013999999999996</v>
      </c>
      <c r="W909">
        <f>retail_business_table[[#This Row],[discount]]*100</f>
        <v>10</v>
      </c>
    </row>
    <row r="910" spans="1:23" x14ac:dyDescent="0.25">
      <c r="A910" s="1" t="s">
        <v>1463</v>
      </c>
      <c r="B910" s="2">
        <v>45504</v>
      </c>
      <c r="C910" s="1" t="s">
        <v>448</v>
      </c>
      <c r="D910" s="1" t="s">
        <v>24</v>
      </c>
      <c r="E910" s="2">
        <v>36768</v>
      </c>
      <c r="F910" s="1" t="s">
        <v>449</v>
      </c>
      <c r="G910" s="2">
        <v>44715</v>
      </c>
      <c r="H910" s="1" t="s">
        <v>129</v>
      </c>
      <c r="I910" s="1" t="s">
        <v>130</v>
      </c>
      <c r="J910" s="1" t="s">
        <v>48</v>
      </c>
      <c r="K910" s="1" t="s">
        <v>131</v>
      </c>
      <c r="L910">
        <v>1487.41</v>
      </c>
      <c r="M910">
        <v>813.07</v>
      </c>
      <c r="N910" s="1" t="s">
        <v>73</v>
      </c>
      <c r="O910" s="1" t="s">
        <v>74</v>
      </c>
      <c r="P910" s="1" t="s">
        <v>52</v>
      </c>
      <c r="Q910">
        <v>5</v>
      </c>
      <c r="R910">
        <v>0.15</v>
      </c>
      <c r="S910" s="1" t="s">
        <v>88</v>
      </c>
      <c r="T910">
        <v>6321.4925000000003</v>
      </c>
      <c r="U910">
        <v>4065.35</v>
      </c>
      <c r="V910">
        <v>2256.1424999999999</v>
      </c>
      <c r="W910">
        <f>retail_business_table[[#This Row],[discount]]*100</f>
        <v>15</v>
      </c>
    </row>
    <row r="911" spans="1:23" x14ac:dyDescent="0.25">
      <c r="A911" s="1" t="s">
        <v>1464</v>
      </c>
      <c r="B911" s="2">
        <v>45361</v>
      </c>
      <c r="C911" s="1" t="s">
        <v>210</v>
      </c>
      <c r="D911" s="1" t="s">
        <v>24</v>
      </c>
      <c r="E911" s="2">
        <v>34290</v>
      </c>
      <c r="F911" s="1" t="s">
        <v>211</v>
      </c>
      <c r="G911" s="2">
        <v>44583</v>
      </c>
      <c r="H911" s="1" t="s">
        <v>151</v>
      </c>
      <c r="I911" s="1" t="s">
        <v>152</v>
      </c>
      <c r="J911" s="1" t="s">
        <v>48</v>
      </c>
      <c r="K911" s="1" t="s">
        <v>153</v>
      </c>
      <c r="L911">
        <v>1474.12</v>
      </c>
      <c r="M911">
        <v>764.02</v>
      </c>
      <c r="N911" s="1" t="s">
        <v>50</v>
      </c>
      <c r="O911" s="1" t="s">
        <v>51</v>
      </c>
      <c r="P911" s="1" t="s">
        <v>52</v>
      </c>
      <c r="Q911">
        <v>3</v>
      </c>
      <c r="R911">
        <v>0.05</v>
      </c>
      <c r="S911" s="1" t="s">
        <v>33</v>
      </c>
      <c r="T911">
        <v>4201.2420000000002</v>
      </c>
      <c r="U911">
        <v>2292.06</v>
      </c>
      <c r="V911">
        <v>1909.182</v>
      </c>
      <c r="W911">
        <f>retail_business_table[[#This Row],[discount]]*100</f>
        <v>5</v>
      </c>
    </row>
    <row r="912" spans="1:23" x14ac:dyDescent="0.25">
      <c r="A912" s="1" t="s">
        <v>1465</v>
      </c>
      <c r="B912" s="2">
        <v>45507</v>
      </c>
      <c r="C912" s="1" t="s">
        <v>992</v>
      </c>
      <c r="D912" s="1" t="s">
        <v>24</v>
      </c>
      <c r="E912" s="2">
        <v>37752</v>
      </c>
      <c r="F912" s="1" t="s">
        <v>993</v>
      </c>
      <c r="G912" s="2">
        <v>45472</v>
      </c>
      <c r="H912" s="1" t="s">
        <v>157</v>
      </c>
      <c r="I912" s="1" t="s">
        <v>158</v>
      </c>
      <c r="J912" s="1" t="s">
        <v>48</v>
      </c>
      <c r="K912" s="1" t="s">
        <v>131</v>
      </c>
      <c r="L912">
        <v>1079.8900000000001</v>
      </c>
      <c r="M912">
        <v>703.83</v>
      </c>
      <c r="N912" s="1" t="s">
        <v>30</v>
      </c>
      <c r="O912" s="1" t="s">
        <v>31</v>
      </c>
      <c r="P912" s="1" t="s">
        <v>32</v>
      </c>
      <c r="Q912">
        <v>3</v>
      </c>
      <c r="R912">
        <v>0.15</v>
      </c>
      <c r="S912" s="1" t="s">
        <v>33</v>
      </c>
      <c r="T912">
        <v>2753.7195000000002</v>
      </c>
      <c r="U912">
        <v>2111.4899999999998</v>
      </c>
      <c r="V912">
        <v>642.22950000000003</v>
      </c>
      <c r="W912">
        <f>retail_business_table[[#This Row],[discount]]*100</f>
        <v>15</v>
      </c>
    </row>
    <row r="913" spans="1:23" x14ac:dyDescent="0.25">
      <c r="A913" s="1" t="s">
        <v>1466</v>
      </c>
      <c r="B913" s="2">
        <v>45361</v>
      </c>
      <c r="C913" s="1" t="s">
        <v>76</v>
      </c>
      <c r="D913" s="1" t="s">
        <v>62</v>
      </c>
      <c r="E913" s="2">
        <v>29406</v>
      </c>
      <c r="F913" s="1" t="s">
        <v>77</v>
      </c>
      <c r="G913" s="2">
        <v>45892</v>
      </c>
      <c r="H913" s="1" t="s">
        <v>170</v>
      </c>
      <c r="I913" s="1" t="s">
        <v>171</v>
      </c>
      <c r="J913" s="1" t="s">
        <v>28</v>
      </c>
      <c r="K913" s="1" t="s">
        <v>39</v>
      </c>
      <c r="L913">
        <v>1134.8</v>
      </c>
      <c r="M913">
        <v>675.1</v>
      </c>
      <c r="N913" s="1" t="s">
        <v>30</v>
      </c>
      <c r="O913" s="1" t="s">
        <v>31</v>
      </c>
      <c r="P913" s="1" t="s">
        <v>32</v>
      </c>
      <c r="Q913">
        <v>5</v>
      </c>
      <c r="R913">
        <v>0.15</v>
      </c>
      <c r="S913" s="1" t="s">
        <v>53</v>
      </c>
      <c r="T913">
        <v>4822.8999999999996</v>
      </c>
      <c r="U913">
        <v>3375.5</v>
      </c>
      <c r="V913">
        <v>1447.4</v>
      </c>
      <c r="W913">
        <f>retail_business_table[[#This Row],[discount]]*100</f>
        <v>15</v>
      </c>
    </row>
    <row r="914" spans="1:23" x14ac:dyDescent="0.25">
      <c r="A914" s="1" t="s">
        <v>1467</v>
      </c>
      <c r="B914" s="2">
        <v>45733</v>
      </c>
      <c r="C914" s="1" t="s">
        <v>721</v>
      </c>
      <c r="D914" s="1" t="s">
        <v>24</v>
      </c>
      <c r="E914" s="2">
        <v>32400</v>
      </c>
      <c r="F914" s="1" t="s">
        <v>722</v>
      </c>
      <c r="G914" s="2">
        <v>45213</v>
      </c>
      <c r="H914" s="1" t="s">
        <v>233</v>
      </c>
      <c r="I914" s="1" t="s">
        <v>234</v>
      </c>
      <c r="J914" s="1" t="s">
        <v>48</v>
      </c>
      <c r="K914" s="1" t="s">
        <v>153</v>
      </c>
      <c r="L914">
        <v>1673.69</v>
      </c>
      <c r="M914">
        <v>1323.38</v>
      </c>
      <c r="N914" s="1" t="s">
        <v>50</v>
      </c>
      <c r="O914" s="1" t="s">
        <v>51</v>
      </c>
      <c r="P914" s="1" t="s">
        <v>52</v>
      </c>
      <c r="Q914">
        <v>1</v>
      </c>
      <c r="R914">
        <v>0.05</v>
      </c>
      <c r="S914" s="1" t="s">
        <v>69</v>
      </c>
      <c r="T914">
        <v>1590.0055</v>
      </c>
      <c r="U914">
        <v>1323.38</v>
      </c>
      <c r="V914">
        <v>266.62549999999999</v>
      </c>
      <c r="W914">
        <f>retail_business_table[[#This Row],[discount]]*100</f>
        <v>5</v>
      </c>
    </row>
    <row r="915" spans="1:23" x14ac:dyDescent="0.25">
      <c r="A915" s="1" t="s">
        <v>1468</v>
      </c>
      <c r="B915" s="2">
        <v>45726</v>
      </c>
      <c r="C915" s="1" t="s">
        <v>290</v>
      </c>
      <c r="D915" s="1" t="s">
        <v>62</v>
      </c>
      <c r="E915" s="2">
        <v>30807</v>
      </c>
      <c r="F915" s="1" t="s">
        <v>291</v>
      </c>
      <c r="G915" s="2">
        <v>45889</v>
      </c>
      <c r="H915" s="1" t="s">
        <v>541</v>
      </c>
      <c r="I915" s="1" t="s">
        <v>542</v>
      </c>
      <c r="J915" s="1" t="s">
        <v>28</v>
      </c>
      <c r="K915" s="1" t="s">
        <v>59</v>
      </c>
      <c r="L915">
        <v>109.78</v>
      </c>
      <c r="M915">
        <v>70.59</v>
      </c>
      <c r="N915" s="1" t="s">
        <v>30</v>
      </c>
      <c r="O915" s="1" t="s">
        <v>31</v>
      </c>
      <c r="P915" s="1" t="s">
        <v>32</v>
      </c>
      <c r="Q915">
        <v>1</v>
      </c>
      <c r="R915">
        <v>0.05</v>
      </c>
      <c r="S915" s="1" t="s">
        <v>69</v>
      </c>
      <c r="T915">
        <v>104.291</v>
      </c>
      <c r="U915">
        <v>70.59</v>
      </c>
      <c r="V915">
        <v>33.701000000000001</v>
      </c>
      <c r="W915">
        <f>retail_business_table[[#This Row],[discount]]*100</f>
        <v>5</v>
      </c>
    </row>
    <row r="916" spans="1:23" x14ac:dyDescent="0.25">
      <c r="A916" s="1" t="s">
        <v>1469</v>
      </c>
      <c r="B916" s="2">
        <v>45350</v>
      </c>
      <c r="C916" s="1" t="s">
        <v>607</v>
      </c>
      <c r="D916" s="1" t="s">
        <v>62</v>
      </c>
      <c r="E916" s="2">
        <v>35236</v>
      </c>
      <c r="F916" s="1" t="s">
        <v>608</v>
      </c>
      <c r="G916" s="2">
        <v>45242</v>
      </c>
      <c r="H916" s="1" t="s">
        <v>170</v>
      </c>
      <c r="I916" s="1" t="s">
        <v>171</v>
      </c>
      <c r="J916" s="1" t="s">
        <v>28</v>
      </c>
      <c r="K916" s="1" t="s">
        <v>39</v>
      </c>
      <c r="L916">
        <v>1134.8</v>
      </c>
      <c r="M916">
        <v>675.1</v>
      </c>
      <c r="N916" s="1" t="s">
        <v>66</v>
      </c>
      <c r="O916" s="1" t="s">
        <v>67</v>
      </c>
      <c r="P916" s="1" t="s">
        <v>68</v>
      </c>
      <c r="Q916">
        <v>1</v>
      </c>
      <c r="R916">
        <v>0</v>
      </c>
      <c r="S916" s="1" t="s">
        <v>53</v>
      </c>
      <c r="T916">
        <v>1134.8</v>
      </c>
      <c r="U916">
        <v>675.1</v>
      </c>
      <c r="V916">
        <v>459.7</v>
      </c>
      <c r="W916">
        <f>retail_business_table[[#This Row],[discount]]*100</f>
        <v>0</v>
      </c>
    </row>
    <row r="917" spans="1:23" x14ac:dyDescent="0.25">
      <c r="A917" s="1" t="s">
        <v>1470</v>
      </c>
      <c r="B917" s="2">
        <v>45838</v>
      </c>
      <c r="C917" s="1" t="s">
        <v>61</v>
      </c>
      <c r="D917" s="1" t="s">
        <v>62</v>
      </c>
      <c r="E917" s="2">
        <v>28708</v>
      </c>
      <c r="F917" s="1" t="s">
        <v>63</v>
      </c>
      <c r="G917" s="2">
        <v>45298</v>
      </c>
      <c r="H917" s="1" t="s">
        <v>228</v>
      </c>
      <c r="I917" s="1" t="s">
        <v>229</v>
      </c>
      <c r="J917" s="1" t="s">
        <v>48</v>
      </c>
      <c r="K917" s="1" t="s">
        <v>49</v>
      </c>
      <c r="L917">
        <v>1635.01</v>
      </c>
      <c r="M917">
        <v>1043.29</v>
      </c>
      <c r="N917" s="1" t="s">
        <v>66</v>
      </c>
      <c r="O917" s="1" t="s">
        <v>67</v>
      </c>
      <c r="P917" s="1" t="s">
        <v>68</v>
      </c>
      <c r="Q917">
        <v>1</v>
      </c>
      <c r="R917">
        <v>0.15</v>
      </c>
      <c r="S917" s="1" t="s">
        <v>88</v>
      </c>
      <c r="T917">
        <v>1389.7584999999999</v>
      </c>
      <c r="U917">
        <v>1043.29</v>
      </c>
      <c r="V917">
        <v>346.46850000000001</v>
      </c>
      <c r="W917">
        <f>retail_business_table[[#This Row],[discount]]*100</f>
        <v>15</v>
      </c>
    </row>
    <row r="918" spans="1:23" x14ac:dyDescent="0.25">
      <c r="A918" s="1" t="s">
        <v>1471</v>
      </c>
      <c r="B918" s="2">
        <v>45354</v>
      </c>
      <c r="C918" s="1" t="s">
        <v>575</v>
      </c>
      <c r="D918" s="1" t="s">
        <v>24</v>
      </c>
      <c r="E918" s="2">
        <v>21586</v>
      </c>
      <c r="F918" s="1" t="s">
        <v>576</v>
      </c>
      <c r="G918" s="2">
        <v>45168</v>
      </c>
      <c r="H918" s="1" t="s">
        <v>442</v>
      </c>
      <c r="I918" s="1" t="s">
        <v>443</v>
      </c>
      <c r="J918" s="1" t="s">
        <v>28</v>
      </c>
      <c r="K918" s="1" t="s">
        <v>125</v>
      </c>
      <c r="L918">
        <v>564.41999999999996</v>
      </c>
      <c r="M918">
        <v>293.95999999999998</v>
      </c>
      <c r="N918" s="1" t="s">
        <v>30</v>
      </c>
      <c r="O918" s="1" t="s">
        <v>31</v>
      </c>
      <c r="P918" s="1" t="s">
        <v>32</v>
      </c>
      <c r="Q918">
        <v>5</v>
      </c>
      <c r="R918">
        <v>0.05</v>
      </c>
      <c r="S918" s="1" t="s">
        <v>88</v>
      </c>
      <c r="T918">
        <v>2680.9949999999999</v>
      </c>
      <c r="U918">
        <v>1469.8</v>
      </c>
      <c r="V918">
        <v>1211.1949999999999</v>
      </c>
      <c r="W918">
        <f>retail_business_table[[#This Row],[discount]]*100</f>
        <v>5</v>
      </c>
    </row>
    <row r="919" spans="1:23" x14ac:dyDescent="0.25">
      <c r="A919" s="1" t="s">
        <v>1472</v>
      </c>
      <c r="B919" s="2">
        <v>45717</v>
      </c>
      <c r="C919" s="1" t="s">
        <v>517</v>
      </c>
      <c r="D919" s="1" t="s">
        <v>24</v>
      </c>
      <c r="E919" s="2">
        <v>25414</v>
      </c>
      <c r="F919" s="1" t="s">
        <v>518</v>
      </c>
      <c r="G919" s="2">
        <v>44835</v>
      </c>
      <c r="H919" s="1" t="s">
        <v>129</v>
      </c>
      <c r="I919" s="1" t="s">
        <v>130</v>
      </c>
      <c r="J919" s="1" t="s">
        <v>48</v>
      </c>
      <c r="K919" s="1" t="s">
        <v>131</v>
      </c>
      <c r="L919">
        <v>1487.41</v>
      </c>
      <c r="M919">
        <v>813.07</v>
      </c>
      <c r="N919" s="1" t="s">
        <v>40</v>
      </c>
      <c r="O919" s="1" t="s">
        <v>41</v>
      </c>
      <c r="P919" s="1" t="s">
        <v>42</v>
      </c>
      <c r="Q919">
        <v>3</v>
      </c>
      <c r="R919">
        <v>0.05</v>
      </c>
      <c r="S919" s="1" t="s">
        <v>69</v>
      </c>
      <c r="T919">
        <v>4239.1184999999996</v>
      </c>
      <c r="U919">
        <v>2439.21</v>
      </c>
      <c r="V919">
        <v>1799.9085</v>
      </c>
      <c r="W919">
        <f>retail_business_table[[#This Row],[discount]]*100</f>
        <v>5</v>
      </c>
    </row>
    <row r="920" spans="1:23" x14ac:dyDescent="0.25">
      <c r="A920" s="1" t="s">
        <v>1473</v>
      </c>
      <c r="B920" s="2">
        <v>45636</v>
      </c>
      <c r="C920" s="1" t="s">
        <v>369</v>
      </c>
      <c r="D920" s="1" t="s">
        <v>24</v>
      </c>
      <c r="E920" s="2">
        <v>24326</v>
      </c>
      <c r="F920" s="1" t="s">
        <v>370</v>
      </c>
      <c r="G920" s="2">
        <v>44260</v>
      </c>
      <c r="H920" s="1" t="s">
        <v>135</v>
      </c>
      <c r="I920" s="1" t="s">
        <v>136</v>
      </c>
      <c r="J920" s="1" t="s">
        <v>80</v>
      </c>
      <c r="K920" s="1" t="s">
        <v>100</v>
      </c>
      <c r="L920">
        <v>1015.76</v>
      </c>
      <c r="M920">
        <v>584.4</v>
      </c>
      <c r="N920" s="1" t="s">
        <v>30</v>
      </c>
      <c r="O920" s="1" t="s">
        <v>31</v>
      </c>
      <c r="P920" s="1" t="s">
        <v>32</v>
      </c>
      <c r="Q920">
        <v>4</v>
      </c>
      <c r="R920">
        <v>0.05</v>
      </c>
      <c r="S920" s="1" t="s">
        <v>69</v>
      </c>
      <c r="T920">
        <v>3859.8879999999999</v>
      </c>
      <c r="U920">
        <v>2337.6</v>
      </c>
      <c r="V920">
        <v>1522.288</v>
      </c>
      <c r="W920">
        <f>retail_business_table[[#This Row],[discount]]*100</f>
        <v>5</v>
      </c>
    </row>
    <row r="921" spans="1:23" x14ac:dyDescent="0.25">
      <c r="A921" s="1" t="s">
        <v>1474</v>
      </c>
      <c r="B921" s="2">
        <v>45726</v>
      </c>
      <c r="C921" s="1" t="s">
        <v>695</v>
      </c>
      <c r="D921" s="1" t="s">
        <v>24</v>
      </c>
      <c r="E921" s="2">
        <v>31478</v>
      </c>
      <c r="F921" s="1" t="s">
        <v>696</v>
      </c>
      <c r="G921" s="2">
        <v>45172</v>
      </c>
      <c r="H921" s="1" t="s">
        <v>175</v>
      </c>
      <c r="I921" s="1" t="s">
        <v>176</v>
      </c>
      <c r="J921" s="1" t="s">
        <v>28</v>
      </c>
      <c r="K921" s="1" t="s">
        <v>29</v>
      </c>
      <c r="L921">
        <v>540.94000000000005</v>
      </c>
      <c r="M921">
        <v>398.25</v>
      </c>
      <c r="N921" s="1" t="s">
        <v>50</v>
      </c>
      <c r="O921" s="1" t="s">
        <v>51</v>
      </c>
      <c r="P921" s="1" t="s">
        <v>52</v>
      </c>
      <c r="Q921">
        <v>1</v>
      </c>
      <c r="R921">
        <v>0</v>
      </c>
      <c r="S921" s="1" t="s">
        <v>33</v>
      </c>
      <c r="T921">
        <v>540.94000000000005</v>
      </c>
      <c r="U921">
        <v>398.25</v>
      </c>
      <c r="V921">
        <v>142.69</v>
      </c>
      <c r="W921">
        <f>retail_business_table[[#This Row],[discount]]*100</f>
        <v>0</v>
      </c>
    </row>
    <row r="922" spans="1:23" x14ac:dyDescent="0.25">
      <c r="A922" s="1" t="s">
        <v>1475</v>
      </c>
      <c r="B922" s="2">
        <v>45748</v>
      </c>
      <c r="C922" s="1" t="s">
        <v>718</v>
      </c>
      <c r="D922" s="1" t="s">
        <v>24</v>
      </c>
      <c r="E922" s="2">
        <v>26377</v>
      </c>
      <c r="F922" s="1" t="s">
        <v>719</v>
      </c>
      <c r="G922" s="2">
        <v>45539</v>
      </c>
      <c r="H922" s="1" t="s">
        <v>92</v>
      </c>
      <c r="I922" s="1" t="s">
        <v>93</v>
      </c>
      <c r="J922" s="1" t="s">
        <v>48</v>
      </c>
      <c r="K922" s="1" t="s">
        <v>94</v>
      </c>
      <c r="L922">
        <v>1562.43</v>
      </c>
      <c r="M922">
        <v>1195.6300000000001</v>
      </c>
      <c r="N922" s="1" t="s">
        <v>40</v>
      </c>
      <c r="O922" s="1" t="s">
        <v>41</v>
      </c>
      <c r="P922" s="1" t="s">
        <v>42</v>
      </c>
      <c r="Q922">
        <v>4</v>
      </c>
      <c r="R922">
        <v>0.1</v>
      </c>
      <c r="S922" s="1" t="s">
        <v>53</v>
      </c>
      <c r="T922">
        <v>5624.7479999999996</v>
      </c>
      <c r="U922">
        <v>4782.5200000000004</v>
      </c>
      <c r="V922">
        <v>842.22799999999995</v>
      </c>
      <c r="W922">
        <f>retail_business_table[[#This Row],[discount]]*100</f>
        <v>10</v>
      </c>
    </row>
    <row r="923" spans="1:23" x14ac:dyDescent="0.25">
      <c r="A923" s="1" t="s">
        <v>1476</v>
      </c>
      <c r="B923" s="2">
        <v>45711</v>
      </c>
      <c r="C923" s="1" t="s">
        <v>199</v>
      </c>
      <c r="D923" s="1" t="s">
        <v>62</v>
      </c>
      <c r="E923" s="2">
        <v>33347</v>
      </c>
      <c r="F923" s="1" t="s">
        <v>200</v>
      </c>
      <c r="G923" s="2">
        <v>45007</v>
      </c>
      <c r="H923" s="1" t="s">
        <v>129</v>
      </c>
      <c r="I923" s="1" t="s">
        <v>130</v>
      </c>
      <c r="J923" s="1" t="s">
        <v>48</v>
      </c>
      <c r="K923" s="1" t="s">
        <v>131</v>
      </c>
      <c r="L923">
        <v>1487.41</v>
      </c>
      <c r="M923">
        <v>813.07</v>
      </c>
      <c r="N923" s="1" t="s">
        <v>73</v>
      </c>
      <c r="O923" s="1" t="s">
        <v>74</v>
      </c>
      <c r="P923" s="1" t="s">
        <v>52</v>
      </c>
      <c r="Q923">
        <v>2</v>
      </c>
      <c r="R923">
        <v>0.15</v>
      </c>
      <c r="S923" s="1" t="s">
        <v>53</v>
      </c>
      <c r="T923">
        <v>2528.5970000000002</v>
      </c>
      <c r="U923">
        <v>1626.14</v>
      </c>
      <c r="V923">
        <v>902.45699999999999</v>
      </c>
      <c r="W923">
        <f>retail_business_table[[#This Row],[discount]]*100</f>
        <v>15</v>
      </c>
    </row>
    <row r="924" spans="1:23" x14ac:dyDescent="0.25">
      <c r="A924" s="1" t="s">
        <v>1477</v>
      </c>
      <c r="B924" s="2">
        <v>45600</v>
      </c>
      <c r="C924" s="1" t="s">
        <v>695</v>
      </c>
      <c r="D924" s="1" t="s">
        <v>24</v>
      </c>
      <c r="E924" s="2">
        <v>31478</v>
      </c>
      <c r="F924" s="1" t="s">
        <v>696</v>
      </c>
      <c r="G924" s="2">
        <v>45172</v>
      </c>
      <c r="H924" s="1" t="s">
        <v>170</v>
      </c>
      <c r="I924" s="1" t="s">
        <v>171</v>
      </c>
      <c r="J924" s="1" t="s">
        <v>28</v>
      </c>
      <c r="K924" s="1" t="s">
        <v>39</v>
      </c>
      <c r="L924">
        <v>1134.8</v>
      </c>
      <c r="M924">
        <v>675.1</v>
      </c>
      <c r="N924" s="1" t="s">
        <v>73</v>
      </c>
      <c r="O924" s="1" t="s">
        <v>74</v>
      </c>
      <c r="P924" s="1" t="s">
        <v>52</v>
      </c>
      <c r="Q924">
        <v>3</v>
      </c>
      <c r="R924">
        <v>0.1</v>
      </c>
      <c r="S924" s="1" t="s">
        <v>53</v>
      </c>
      <c r="T924">
        <v>3063.96</v>
      </c>
      <c r="U924">
        <v>2025.3</v>
      </c>
      <c r="V924">
        <v>1038.6600000000001</v>
      </c>
      <c r="W924">
        <f>retail_business_table[[#This Row],[discount]]*100</f>
        <v>10</v>
      </c>
    </row>
    <row r="925" spans="1:23" x14ac:dyDescent="0.25">
      <c r="A925" s="1" t="s">
        <v>1478</v>
      </c>
      <c r="B925" s="2">
        <v>45639</v>
      </c>
      <c r="C925" s="1" t="s">
        <v>445</v>
      </c>
      <c r="D925" s="1" t="s">
        <v>24</v>
      </c>
      <c r="E925" s="2">
        <v>21996</v>
      </c>
      <c r="F925" s="1" t="s">
        <v>446</v>
      </c>
      <c r="G925" s="2">
        <v>44455</v>
      </c>
      <c r="H925" s="1" t="s">
        <v>145</v>
      </c>
      <c r="I925" s="1" t="s">
        <v>146</v>
      </c>
      <c r="J925" s="1" t="s">
        <v>48</v>
      </c>
      <c r="K925" s="1" t="s">
        <v>147</v>
      </c>
      <c r="L925">
        <v>248.57</v>
      </c>
      <c r="M925">
        <v>190.67</v>
      </c>
      <c r="N925" s="1" t="s">
        <v>50</v>
      </c>
      <c r="O925" s="1" t="s">
        <v>51</v>
      </c>
      <c r="P925" s="1" t="s">
        <v>52</v>
      </c>
      <c r="Q925">
        <v>1</v>
      </c>
      <c r="R925">
        <v>0.15</v>
      </c>
      <c r="S925" s="1" t="s">
        <v>33</v>
      </c>
      <c r="T925">
        <v>211.28450000000001</v>
      </c>
      <c r="U925">
        <v>190.67</v>
      </c>
      <c r="V925">
        <v>20.6145</v>
      </c>
      <c r="W925">
        <f>retail_business_table[[#This Row],[discount]]*100</f>
        <v>15</v>
      </c>
    </row>
    <row r="926" spans="1:23" x14ac:dyDescent="0.25">
      <c r="A926" s="1" t="s">
        <v>1479</v>
      </c>
      <c r="B926" s="2">
        <v>45679</v>
      </c>
      <c r="C926" s="1" t="s">
        <v>639</v>
      </c>
      <c r="D926" s="1" t="s">
        <v>24</v>
      </c>
      <c r="E926" s="2">
        <v>22937</v>
      </c>
      <c r="F926" s="1" t="s">
        <v>640</v>
      </c>
      <c r="G926" s="2">
        <v>45876</v>
      </c>
      <c r="H926" s="1" t="s">
        <v>260</v>
      </c>
      <c r="I926" s="1" t="s">
        <v>261</v>
      </c>
      <c r="J926" s="1" t="s">
        <v>48</v>
      </c>
      <c r="K926" s="1" t="s">
        <v>131</v>
      </c>
      <c r="L926">
        <v>1272.23</v>
      </c>
      <c r="M926">
        <v>952.65</v>
      </c>
      <c r="N926" s="1" t="s">
        <v>40</v>
      </c>
      <c r="O926" s="1" t="s">
        <v>41</v>
      </c>
      <c r="P926" s="1" t="s">
        <v>42</v>
      </c>
      <c r="Q926">
        <v>3</v>
      </c>
      <c r="R926">
        <v>0.05</v>
      </c>
      <c r="S926" s="1" t="s">
        <v>33</v>
      </c>
      <c r="T926">
        <v>3625.8555000000001</v>
      </c>
      <c r="U926">
        <v>2857.95</v>
      </c>
      <c r="V926">
        <v>767.90549999999996</v>
      </c>
      <c r="W926">
        <f>retail_business_table[[#This Row],[discount]]*100</f>
        <v>5</v>
      </c>
    </row>
    <row r="927" spans="1:23" x14ac:dyDescent="0.25">
      <c r="A927" s="1" t="s">
        <v>1480</v>
      </c>
      <c r="B927" s="2">
        <v>45606</v>
      </c>
      <c r="C927" s="1" t="s">
        <v>984</v>
      </c>
      <c r="D927" s="1" t="s">
        <v>62</v>
      </c>
      <c r="E927" s="2">
        <v>38461</v>
      </c>
      <c r="F927" s="1" t="s">
        <v>985</v>
      </c>
      <c r="G927" s="2">
        <v>45334</v>
      </c>
      <c r="H927" s="1" t="s">
        <v>233</v>
      </c>
      <c r="I927" s="1" t="s">
        <v>234</v>
      </c>
      <c r="J927" s="1" t="s">
        <v>48</v>
      </c>
      <c r="K927" s="1" t="s">
        <v>153</v>
      </c>
      <c r="L927">
        <v>1673.69</v>
      </c>
      <c r="M927">
        <v>1323.38</v>
      </c>
      <c r="N927" s="1" t="s">
        <v>66</v>
      </c>
      <c r="O927" s="1" t="s">
        <v>67</v>
      </c>
      <c r="P927" s="1" t="s">
        <v>68</v>
      </c>
      <c r="Q927">
        <v>5</v>
      </c>
      <c r="R927">
        <v>0.05</v>
      </c>
      <c r="S927" s="1" t="s">
        <v>33</v>
      </c>
      <c r="T927">
        <v>7950.0275000000001</v>
      </c>
      <c r="U927">
        <v>6616.9</v>
      </c>
      <c r="V927">
        <v>1333.1275000000001</v>
      </c>
      <c r="W927">
        <f>retail_business_table[[#This Row],[discount]]*100</f>
        <v>5</v>
      </c>
    </row>
    <row r="928" spans="1:23" x14ac:dyDescent="0.25">
      <c r="A928" s="1" t="s">
        <v>1481</v>
      </c>
      <c r="B928" s="2">
        <v>45704</v>
      </c>
      <c r="C928" s="1" t="s">
        <v>680</v>
      </c>
      <c r="D928" s="1" t="s">
        <v>62</v>
      </c>
      <c r="E928" s="2">
        <v>21701</v>
      </c>
      <c r="F928" s="1" t="s">
        <v>681</v>
      </c>
      <c r="G928" s="2">
        <v>44966</v>
      </c>
      <c r="H928" s="1" t="s">
        <v>123</v>
      </c>
      <c r="I928" s="1" t="s">
        <v>124</v>
      </c>
      <c r="J928" s="1" t="s">
        <v>28</v>
      </c>
      <c r="K928" s="1" t="s">
        <v>125</v>
      </c>
      <c r="L928">
        <v>1858.75</v>
      </c>
      <c r="M928">
        <v>1451.16</v>
      </c>
      <c r="N928" s="1" t="s">
        <v>40</v>
      </c>
      <c r="O928" s="1" t="s">
        <v>41</v>
      </c>
      <c r="P928" s="1" t="s">
        <v>42</v>
      </c>
      <c r="Q928">
        <v>5</v>
      </c>
      <c r="R928">
        <v>0</v>
      </c>
      <c r="S928" s="1" t="s">
        <v>53</v>
      </c>
      <c r="T928">
        <v>9293.75</v>
      </c>
      <c r="U928">
        <v>7255.8</v>
      </c>
      <c r="V928">
        <v>2037.95</v>
      </c>
      <c r="W928">
        <f>retail_business_table[[#This Row],[discount]]*100</f>
        <v>0</v>
      </c>
    </row>
    <row r="929" spans="1:23" x14ac:dyDescent="0.25">
      <c r="A929" s="1" t="s">
        <v>1482</v>
      </c>
      <c r="B929" s="2">
        <v>45204</v>
      </c>
      <c r="C929" s="1" t="s">
        <v>127</v>
      </c>
      <c r="D929" s="1" t="s">
        <v>24</v>
      </c>
      <c r="E929" s="2">
        <v>36771</v>
      </c>
      <c r="F929" s="1" t="s">
        <v>128</v>
      </c>
      <c r="G929" s="2">
        <v>44778</v>
      </c>
      <c r="H929" s="1" t="s">
        <v>135</v>
      </c>
      <c r="I929" s="1" t="s">
        <v>136</v>
      </c>
      <c r="J929" s="1" t="s">
        <v>80</v>
      </c>
      <c r="K929" s="1" t="s">
        <v>100</v>
      </c>
      <c r="L929">
        <v>1015.76</v>
      </c>
      <c r="M929">
        <v>584.4</v>
      </c>
      <c r="N929" s="1" t="s">
        <v>40</v>
      </c>
      <c r="O929" s="1" t="s">
        <v>41</v>
      </c>
      <c r="P929" s="1" t="s">
        <v>42</v>
      </c>
      <c r="Q929">
        <v>3</v>
      </c>
      <c r="R929">
        <v>0</v>
      </c>
      <c r="S929" s="1" t="s">
        <v>53</v>
      </c>
      <c r="T929">
        <v>3047.28</v>
      </c>
      <c r="U929">
        <v>1753.2</v>
      </c>
      <c r="V929">
        <v>1294.08</v>
      </c>
      <c r="W929">
        <f>retail_business_table[[#This Row],[discount]]*100</f>
        <v>0</v>
      </c>
    </row>
    <row r="930" spans="1:23" x14ac:dyDescent="0.25">
      <c r="A930" s="1" t="s">
        <v>1483</v>
      </c>
      <c r="B930" s="2">
        <v>45493</v>
      </c>
      <c r="C930" s="1" t="s">
        <v>600</v>
      </c>
      <c r="D930" s="1" t="s">
        <v>24</v>
      </c>
      <c r="E930" s="2">
        <v>19984</v>
      </c>
      <c r="F930" s="1" t="s">
        <v>601</v>
      </c>
      <c r="G930" s="2">
        <v>44328</v>
      </c>
      <c r="H930" s="1" t="s">
        <v>233</v>
      </c>
      <c r="I930" s="1" t="s">
        <v>234</v>
      </c>
      <c r="J930" s="1" t="s">
        <v>48</v>
      </c>
      <c r="K930" s="1" t="s">
        <v>153</v>
      </c>
      <c r="L930">
        <v>1673.69</v>
      </c>
      <c r="M930">
        <v>1323.38</v>
      </c>
      <c r="N930" s="1" t="s">
        <v>73</v>
      </c>
      <c r="O930" s="1" t="s">
        <v>74</v>
      </c>
      <c r="P930" s="1" t="s">
        <v>52</v>
      </c>
      <c r="Q930">
        <v>2</v>
      </c>
      <c r="R930">
        <v>0</v>
      </c>
      <c r="S930" s="1" t="s">
        <v>33</v>
      </c>
      <c r="T930">
        <v>3347.38</v>
      </c>
      <c r="U930">
        <v>2646.76</v>
      </c>
      <c r="V930">
        <v>700.62</v>
      </c>
      <c r="W930">
        <f>retail_business_table[[#This Row],[discount]]*100</f>
        <v>0</v>
      </c>
    </row>
    <row r="931" spans="1:23" x14ac:dyDescent="0.25">
      <c r="A931" s="1" t="s">
        <v>1484</v>
      </c>
      <c r="B931" s="2">
        <v>45872</v>
      </c>
      <c r="C931" s="1" t="s">
        <v>423</v>
      </c>
      <c r="D931" s="1" t="s">
        <v>24</v>
      </c>
      <c r="E931" s="2">
        <v>35433</v>
      </c>
      <c r="F931" s="1" t="s">
        <v>424</v>
      </c>
      <c r="G931" s="2">
        <v>44735</v>
      </c>
      <c r="H931" s="1" t="s">
        <v>85</v>
      </c>
      <c r="I931" s="1" t="s">
        <v>86</v>
      </c>
      <c r="J931" s="1" t="s">
        <v>28</v>
      </c>
      <c r="K931" s="1" t="s">
        <v>87</v>
      </c>
      <c r="L931">
        <v>1396.22</v>
      </c>
      <c r="M931">
        <v>1004.09</v>
      </c>
      <c r="N931" s="1" t="s">
        <v>40</v>
      </c>
      <c r="O931" s="1" t="s">
        <v>41</v>
      </c>
      <c r="P931" s="1" t="s">
        <v>42</v>
      </c>
      <c r="Q931">
        <v>5</v>
      </c>
      <c r="R931">
        <v>0.15</v>
      </c>
      <c r="S931" s="1" t="s">
        <v>53</v>
      </c>
      <c r="T931">
        <v>5933.9350000000004</v>
      </c>
      <c r="U931">
        <v>5020.45</v>
      </c>
      <c r="V931">
        <v>913.48500000000001</v>
      </c>
      <c r="W931">
        <f>retail_business_table[[#This Row],[discount]]*100</f>
        <v>15</v>
      </c>
    </row>
    <row r="932" spans="1:23" x14ac:dyDescent="0.25">
      <c r="A932" s="1" t="s">
        <v>1485</v>
      </c>
      <c r="B932" s="2">
        <v>45756</v>
      </c>
      <c r="C932" s="1" t="s">
        <v>780</v>
      </c>
      <c r="D932" s="1" t="s">
        <v>62</v>
      </c>
      <c r="E932" s="2">
        <v>26908</v>
      </c>
      <c r="F932" s="1" t="s">
        <v>781</v>
      </c>
      <c r="G932" s="2">
        <v>45561</v>
      </c>
      <c r="H932" s="1" t="s">
        <v>135</v>
      </c>
      <c r="I932" s="1" t="s">
        <v>136</v>
      </c>
      <c r="J932" s="1" t="s">
        <v>80</v>
      </c>
      <c r="K932" s="1" t="s">
        <v>100</v>
      </c>
      <c r="L932">
        <v>1015.76</v>
      </c>
      <c r="M932">
        <v>584.4</v>
      </c>
      <c r="N932" s="1" t="s">
        <v>50</v>
      </c>
      <c r="O932" s="1" t="s">
        <v>51</v>
      </c>
      <c r="P932" s="1" t="s">
        <v>52</v>
      </c>
      <c r="Q932">
        <v>4</v>
      </c>
      <c r="R932">
        <v>0.15</v>
      </c>
      <c r="S932" s="1" t="s">
        <v>69</v>
      </c>
      <c r="T932">
        <v>3453.5839999999998</v>
      </c>
      <c r="U932">
        <v>2337.6</v>
      </c>
      <c r="V932">
        <v>1115.9839999999999</v>
      </c>
      <c r="W932">
        <f>retail_business_table[[#This Row],[discount]]*100</f>
        <v>15</v>
      </c>
    </row>
    <row r="933" spans="1:23" x14ac:dyDescent="0.25">
      <c r="A933" s="1" t="s">
        <v>1486</v>
      </c>
      <c r="B933" s="2">
        <v>45894</v>
      </c>
      <c r="C933" s="1" t="s">
        <v>497</v>
      </c>
      <c r="D933" s="1" t="s">
        <v>62</v>
      </c>
      <c r="E933" s="2">
        <v>29746</v>
      </c>
      <c r="F933" s="1" t="s">
        <v>498</v>
      </c>
      <c r="G933" s="2">
        <v>45456</v>
      </c>
      <c r="H933" s="1" t="s">
        <v>474</v>
      </c>
      <c r="I933" s="1" t="s">
        <v>475</v>
      </c>
      <c r="J933" s="1" t="s">
        <v>28</v>
      </c>
      <c r="K933" s="1" t="s">
        <v>59</v>
      </c>
      <c r="L933">
        <v>337.63</v>
      </c>
      <c r="M933">
        <v>169.03</v>
      </c>
      <c r="N933" s="1" t="s">
        <v>66</v>
      </c>
      <c r="O933" s="1" t="s">
        <v>67</v>
      </c>
      <c r="P933" s="1" t="s">
        <v>68</v>
      </c>
      <c r="Q933">
        <v>4</v>
      </c>
      <c r="R933">
        <v>0.05</v>
      </c>
      <c r="S933" s="1" t="s">
        <v>33</v>
      </c>
      <c r="T933">
        <v>1282.9939999999999</v>
      </c>
      <c r="U933">
        <v>676.12</v>
      </c>
      <c r="V933">
        <v>606.87400000000002</v>
      </c>
      <c r="W933">
        <f>retail_business_table[[#This Row],[discount]]*100</f>
        <v>5</v>
      </c>
    </row>
    <row r="934" spans="1:23" x14ac:dyDescent="0.25">
      <c r="A934" s="1" t="s">
        <v>1487</v>
      </c>
      <c r="B934" s="2">
        <v>45278</v>
      </c>
      <c r="C934" s="1" t="s">
        <v>416</v>
      </c>
      <c r="D934" s="1" t="s">
        <v>62</v>
      </c>
      <c r="E934" s="2">
        <v>23715</v>
      </c>
      <c r="F934" s="1" t="s">
        <v>417</v>
      </c>
      <c r="G934" s="2">
        <v>44601</v>
      </c>
      <c r="H934" s="1" t="s">
        <v>357</v>
      </c>
      <c r="I934" s="1" t="s">
        <v>358</v>
      </c>
      <c r="J934" s="1" t="s">
        <v>28</v>
      </c>
      <c r="K934" s="1" t="s">
        <v>87</v>
      </c>
      <c r="L934">
        <v>270.45</v>
      </c>
      <c r="M934">
        <v>187.6</v>
      </c>
      <c r="N934" s="1" t="s">
        <v>73</v>
      </c>
      <c r="O934" s="1" t="s">
        <v>74</v>
      </c>
      <c r="P934" s="1" t="s">
        <v>52</v>
      </c>
      <c r="Q934">
        <v>3</v>
      </c>
      <c r="R934">
        <v>0.15</v>
      </c>
      <c r="S934" s="1" t="s">
        <v>69</v>
      </c>
      <c r="T934">
        <v>689.64750000000004</v>
      </c>
      <c r="U934">
        <v>562.79999999999995</v>
      </c>
      <c r="V934">
        <v>126.8475</v>
      </c>
      <c r="W934">
        <f>retail_business_table[[#This Row],[discount]]*100</f>
        <v>15</v>
      </c>
    </row>
    <row r="935" spans="1:23" x14ac:dyDescent="0.25">
      <c r="A935" s="1" t="s">
        <v>1488</v>
      </c>
      <c r="B935" s="2">
        <v>45691</v>
      </c>
      <c r="C935" s="1" t="s">
        <v>565</v>
      </c>
      <c r="D935" s="1" t="s">
        <v>24</v>
      </c>
      <c r="E935" s="2">
        <v>34565</v>
      </c>
      <c r="F935" s="1" t="s">
        <v>566</v>
      </c>
      <c r="G935" s="2">
        <v>45608</v>
      </c>
      <c r="H935" s="1" t="s">
        <v>110</v>
      </c>
      <c r="I935" s="1" t="s">
        <v>111</v>
      </c>
      <c r="J935" s="1" t="s">
        <v>28</v>
      </c>
      <c r="K935" s="1" t="s">
        <v>29</v>
      </c>
      <c r="L935">
        <v>453.62</v>
      </c>
      <c r="M935">
        <v>316.63</v>
      </c>
      <c r="N935" s="1" t="s">
        <v>50</v>
      </c>
      <c r="O935" s="1" t="s">
        <v>51</v>
      </c>
      <c r="P935" s="1" t="s">
        <v>52</v>
      </c>
      <c r="Q935">
        <v>2</v>
      </c>
      <c r="R935">
        <v>0.1</v>
      </c>
      <c r="S935" s="1" t="s">
        <v>88</v>
      </c>
      <c r="T935">
        <v>816.51599999999996</v>
      </c>
      <c r="U935">
        <v>633.26</v>
      </c>
      <c r="V935">
        <v>183.256</v>
      </c>
      <c r="W935">
        <f>retail_business_table[[#This Row],[discount]]*100</f>
        <v>10</v>
      </c>
    </row>
    <row r="936" spans="1:23" x14ac:dyDescent="0.25">
      <c r="A936" s="1" t="s">
        <v>1489</v>
      </c>
      <c r="B936" s="2">
        <v>45423</v>
      </c>
      <c r="C936" s="1" t="s">
        <v>138</v>
      </c>
      <c r="D936" s="1" t="s">
        <v>24</v>
      </c>
      <c r="E936" s="2">
        <v>25047</v>
      </c>
      <c r="F936" s="1" t="s">
        <v>139</v>
      </c>
      <c r="G936" s="2">
        <v>44186</v>
      </c>
      <c r="H936" s="1" t="s">
        <v>113</v>
      </c>
      <c r="I936" s="1" t="s">
        <v>114</v>
      </c>
      <c r="J936" s="1" t="s">
        <v>28</v>
      </c>
      <c r="K936" s="1" t="s">
        <v>87</v>
      </c>
      <c r="L936">
        <v>1216.3599999999999</v>
      </c>
      <c r="M936">
        <v>794.8</v>
      </c>
      <c r="N936" s="1" t="s">
        <v>40</v>
      </c>
      <c r="O936" s="1" t="s">
        <v>41</v>
      </c>
      <c r="P936" s="1" t="s">
        <v>42</v>
      </c>
      <c r="Q936">
        <v>5</v>
      </c>
      <c r="R936">
        <v>0.15</v>
      </c>
      <c r="S936" s="1" t="s">
        <v>33</v>
      </c>
      <c r="T936">
        <v>5169.53</v>
      </c>
      <c r="U936">
        <v>3974</v>
      </c>
      <c r="V936">
        <v>1195.53</v>
      </c>
      <c r="W936">
        <f>retail_business_table[[#This Row],[discount]]*100</f>
        <v>15</v>
      </c>
    </row>
    <row r="937" spans="1:23" x14ac:dyDescent="0.25">
      <c r="A937" s="1" t="s">
        <v>1490</v>
      </c>
      <c r="B937" s="2">
        <v>45556</v>
      </c>
      <c r="C937" s="1" t="s">
        <v>226</v>
      </c>
      <c r="D937" s="1" t="s">
        <v>62</v>
      </c>
      <c r="E937" s="2">
        <v>21899</v>
      </c>
      <c r="F937" s="1" t="s">
        <v>227</v>
      </c>
      <c r="G937" s="2">
        <v>44853</v>
      </c>
      <c r="H937" s="1" t="s">
        <v>135</v>
      </c>
      <c r="I937" s="1" t="s">
        <v>136</v>
      </c>
      <c r="J937" s="1" t="s">
        <v>80</v>
      </c>
      <c r="K937" s="1" t="s">
        <v>100</v>
      </c>
      <c r="L937">
        <v>1015.76</v>
      </c>
      <c r="M937">
        <v>584.4</v>
      </c>
      <c r="N937" s="1" t="s">
        <v>73</v>
      </c>
      <c r="O937" s="1" t="s">
        <v>74</v>
      </c>
      <c r="P937" s="1" t="s">
        <v>52</v>
      </c>
      <c r="Q937">
        <v>4</v>
      </c>
      <c r="R937">
        <v>0.05</v>
      </c>
      <c r="S937" s="1" t="s">
        <v>33</v>
      </c>
      <c r="T937">
        <v>3859.8879999999999</v>
      </c>
      <c r="U937">
        <v>2337.6</v>
      </c>
      <c r="V937">
        <v>1522.288</v>
      </c>
      <c r="W937">
        <f>retail_business_table[[#This Row],[discount]]*100</f>
        <v>5</v>
      </c>
    </row>
    <row r="938" spans="1:23" x14ac:dyDescent="0.25">
      <c r="A938" s="1" t="s">
        <v>1491</v>
      </c>
      <c r="B938" s="2">
        <v>45333</v>
      </c>
      <c r="C938" s="1" t="s">
        <v>809</v>
      </c>
      <c r="D938" s="1" t="s">
        <v>24</v>
      </c>
      <c r="E938" s="2">
        <v>33773</v>
      </c>
      <c r="F938" s="1" t="s">
        <v>810</v>
      </c>
      <c r="G938" s="2">
        <v>44616</v>
      </c>
      <c r="H938" s="1" t="s">
        <v>212</v>
      </c>
      <c r="I938" s="1" t="s">
        <v>213</v>
      </c>
      <c r="J938" s="1" t="s">
        <v>48</v>
      </c>
      <c r="K938" s="1" t="s">
        <v>49</v>
      </c>
      <c r="L938">
        <v>1952.65</v>
      </c>
      <c r="M938">
        <v>1451.27</v>
      </c>
      <c r="N938" s="1" t="s">
        <v>50</v>
      </c>
      <c r="O938" s="1" t="s">
        <v>51</v>
      </c>
      <c r="P938" s="1" t="s">
        <v>52</v>
      </c>
      <c r="Q938">
        <v>1</v>
      </c>
      <c r="R938">
        <v>0</v>
      </c>
      <c r="S938" s="1" t="s">
        <v>69</v>
      </c>
      <c r="T938">
        <v>1952.65</v>
      </c>
      <c r="U938">
        <v>1451.27</v>
      </c>
      <c r="V938">
        <v>501.38</v>
      </c>
      <c r="W938">
        <f>retail_business_table[[#This Row],[discount]]*100</f>
        <v>0</v>
      </c>
    </row>
    <row r="939" spans="1:23" x14ac:dyDescent="0.25">
      <c r="A939" s="1" t="s">
        <v>1492</v>
      </c>
      <c r="B939" s="2">
        <v>45424</v>
      </c>
      <c r="C939" s="1" t="s">
        <v>575</v>
      </c>
      <c r="D939" s="1" t="s">
        <v>24</v>
      </c>
      <c r="E939" s="2">
        <v>21586</v>
      </c>
      <c r="F939" s="1" t="s">
        <v>576</v>
      </c>
      <c r="G939" s="2">
        <v>45168</v>
      </c>
      <c r="H939" s="1" t="s">
        <v>104</v>
      </c>
      <c r="I939" s="1" t="s">
        <v>105</v>
      </c>
      <c r="J939" s="1" t="s">
        <v>80</v>
      </c>
      <c r="K939" s="1" t="s">
        <v>106</v>
      </c>
      <c r="L939">
        <v>25.57</v>
      </c>
      <c r="M939">
        <v>19.05</v>
      </c>
      <c r="N939" s="1" t="s">
        <v>30</v>
      </c>
      <c r="O939" s="1" t="s">
        <v>31</v>
      </c>
      <c r="P939" s="1" t="s">
        <v>32</v>
      </c>
      <c r="Q939">
        <v>3</v>
      </c>
      <c r="R939">
        <v>0.05</v>
      </c>
      <c r="S939" s="1" t="s">
        <v>53</v>
      </c>
      <c r="T939">
        <v>72.874499999999998</v>
      </c>
      <c r="U939">
        <v>57.15</v>
      </c>
      <c r="V939">
        <v>15.724500000000001</v>
      </c>
      <c r="W939">
        <f>retail_business_table[[#This Row],[discount]]*100</f>
        <v>5</v>
      </c>
    </row>
    <row r="940" spans="1:23" x14ac:dyDescent="0.25">
      <c r="A940" s="1" t="s">
        <v>1493</v>
      </c>
      <c r="B940" s="2">
        <v>45764</v>
      </c>
      <c r="C940" s="1" t="s">
        <v>724</v>
      </c>
      <c r="D940" s="1" t="s">
        <v>24</v>
      </c>
      <c r="E940" s="2">
        <v>32522</v>
      </c>
      <c r="F940" s="1" t="s">
        <v>725</v>
      </c>
      <c r="G940" s="2">
        <v>45231</v>
      </c>
      <c r="H940" s="1" t="s">
        <v>140</v>
      </c>
      <c r="I940" s="1" t="s">
        <v>141</v>
      </c>
      <c r="J940" s="1" t="s">
        <v>28</v>
      </c>
      <c r="K940" s="1" t="s">
        <v>125</v>
      </c>
      <c r="L940">
        <v>1798.97</v>
      </c>
      <c r="M940">
        <v>1329.15</v>
      </c>
      <c r="N940" s="1" t="s">
        <v>66</v>
      </c>
      <c r="O940" s="1" t="s">
        <v>67</v>
      </c>
      <c r="P940" s="1" t="s">
        <v>68</v>
      </c>
      <c r="Q940">
        <v>2</v>
      </c>
      <c r="R940">
        <v>0</v>
      </c>
      <c r="S940" s="1" t="s">
        <v>69</v>
      </c>
      <c r="T940">
        <v>3597.94</v>
      </c>
      <c r="U940">
        <v>2658.3</v>
      </c>
      <c r="V940">
        <v>939.64</v>
      </c>
      <c r="W940">
        <f>retail_business_table[[#This Row],[discount]]*100</f>
        <v>0</v>
      </c>
    </row>
    <row r="941" spans="1:23" x14ac:dyDescent="0.25">
      <c r="A941" s="1" t="s">
        <v>1494</v>
      </c>
      <c r="B941" s="2">
        <v>45491</v>
      </c>
      <c r="C941" s="1" t="s">
        <v>252</v>
      </c>
      <c r="D941" s="1" t="s">
        <v>24</v>
      </c>
      <c r="E941" s="2">
        <v>33771</v>
      </c>
      <c r="F941" s="1" t="s">
        <v>253</v>
      </c>
      <c r="G941" s="2">
        <v>45544</v>
      </c>
      <c r="H941" s="1" t="s">
        <v>123</v>
      </c>
      <c r="I941" s="1" t="s">
        <v>124</v>
      </c>
      <c r="J941" s="1" t="s">
        <v>28</v>
      </c>
      <c r="K941" s="1" t="s">
        <v>125</v>
      </c>
      <c r="L941">
        <v>1858.75</v>
      </c>
      <c r="M941">
        <v>1451.16</v>
      </c>
      <c r="N941" s="1" t="s">
        <v>40</v>
      </c>
      <c r="O941" s="1" t="s">
        <v>41</v>
      </c>
      <c r="P941" s="1" t="s">
        <v>42</v>
      </c>
      <c r="Q941">
        <v>2</v>
      </c>
      <c r="R941">
        <v>0.1</v>
      </c>
      <c r="S941" s="1" t="s">
        <v>53</v>
      </c>
      <c r="T941">
        <v>3345.75</v>
      </c>
      <c r="U941">
        <v>2902.32</v>
      </c>
      <c r="V941">
        <v>443.43</v>
      </c>
      <c r="W941">
        <f>retail_business_table[[#This Row],[discount]]*100</f>
        <v>10</v>
      </c>
    </row>
    <row r="942" spans="1:23" x14ac:dyDescent="0.25">
      <c r="A942" s="1" t="s">
        <v>1495</v>
      </c>
      <c r="B942" s="2">
        <v>45315</v>
      </c>
      <c r="C942" s="1" t="s">
        <v>236</v>
      </c>
      <c r="D942" s="1" t="s">
        <v>62</v>
      </c>
      <c r="E942" s="2">
        <v>37929</v>
      </c>
      <c r="F942" s="1" t="s">
        <v>237</v>
      </c>
      <c r="G942" s="2">
        <v>44928</v>
      </c>
      <c r="H942" s="1" t="s">
        <v>425</v>
      </c>
      <c r="I942" s="1" t="s">
        <v>426</v>
      </c>
      <c r="J942" s="1" t="s">
        <v>80</v>
      </c>
      <c r="K942" s="1" t="s">
        <v>106</v>
      </c>
      <c r="L942">
        <v>304.70999999999998</v>
      </c>
      <c r="M942">
        <v>164.01</v>
      </c>
      <c r="N942" s="1" t="s">
        <v>40</v>
      </c>
      <c r="O942" s="1" t="s">
        <v>41</v>
      </c>
      <c r="P942" s="1" t="s">
        <v>42</v>
      </c>
      <c r="Q942">
        <v>3</v>
      </c>
      <c r="R942">
        <v>0.15</v>
      </c>
      <c r="S942" s="1" t="s">
        <v>88</v>
      </c>
      <c r="T942">
        <v>777.01049999999998</v>
      </c>
      <c r="U942">
        <v>492.03</v>
      </c>
      <c r="V942">
        <v>284.98050000000001</v>
      </c>
      <c r="W942">
        <f>retail_business_table[[#This Row],[discount]]*100</f>
        <v>15</v>
      </c>
    </row>
    <row r="943" spans="1:23" x14ac:dyDescent="0.25">
      <c r="A943" s="1" t="s">
        <v>1496</v>
      </c>
      <c r="B943" s="2">
        <v>45779</v>
      </c>
      <c r="C943" s="1" t="s">
        <v>440</v>
      </c>
      <c r="D943" s="1" t="s">
        <v>24</v>
      </c>
      <c r="E943" s="2">
        <v>28937</v>
      </c>
      <c r="F943" s="1" t="s">
        <v>441</v>
      </c>
      <c r="G943" s="2">
        <v>45210</v>
      </c>
      <c r="H943" s="1" t="s">
        <v>26</v>
      </c>
      <c r="I943" s="1" t="s">
        <v>27</v>
      </c>
      <c r="J943" s="1" t="s">
        <v>28</v>
      </c>
      <c r="K943" s="1" t="s">
        <v>29</v>
      </c>
      <c r="L943">
        <v>1342.75</v>
      </c>
      <c r="M943">
        <v>797.94</v>
      </c>
      <c r="N943" s="1" t="s">
        <v>66</v>
      </c>
      <c r="O943" s="1" t="s">
        <v>67</v>
      </c>
      <c r="P943" s="1" t="s">
        <v>68</v>
      </c>
      <c r="Q943">
        <v>2</v>
      </c>
      <c r="R943">
        <v>0</v>
      </c>
      <c r="S943" s="1" t="s">
        <v>33</v>
      </c>
      <c r="T943">
        <v>2685.5</v>
      </c>
      <c r="U943">
        <v>1595.88</v>
      </c>
      <c r="V943">
        <v>1089.6199999999999</v>
      </c>
      <c r="W943">
        <f>retail_business_table[[#This Row],[discount]]*100</f>
        <v>0</v>
      </c>
    </row>
    <row r="944" spans="1:23" x14ac:dyDescent="0.25">
      <c r="A944" s="1" t="s">
        <v>1497</v>
      </c>
      <c r="B944" s="2">
        <v>45828</v>
      </c>
      <c r="C944" s="1" t="s">
        <v>428</v>
      </c>
      <c r="D944" s="1" t="s">
        <v>62</v>
      </c>
      <c r="E944" s="2">
        <v>25706</v>
      </c>
      <c r="F944" s="1" t="s">
        <v>429</v>
      </c>
      <c r="G944" s="2">
        <v>44405</v>
      </c>
      <c r="H944" s="1" t="s">
        <v>98</v>
      </c>
      <c r="I944" s="1" t="s">
        <v>99</v>
      </c>
      <c r="J944" s="1" t="s">
        <v>80</v>
      </c>
      <c r="K944" s="1" t="s">
        <v>100</v>
      </c>
      <c r="L944">
        <v>1879.08</v>
      </c>
      <c r="M944">
        <v>1004.56</v>
      </c>
      <c r="N944" s="1" t="s">
        <v>40</v>
      </c>
      <c r="O944" s="1" t="s">
        <v>41</v>
      </c>
      <c r="P944" s="1" t="s">
        <v>42</v>
      </c>
      <c r="Q944">
        <v>1</v>
      </c>
      <c r="R944">
        <v>0.15</v>
      </c>
      <c r="S944" s="1" t="s">
        <v>69</v>
      </c>
      <c r="T944">
        <v>1597.2180000000001</v>
      </c>
      <c r="U944">
        <v>1004.56</v>
      </c>
      <c r="V944">
        <v>592.65800000000002</v>
      </c>
      <c r="W944">
        <f>retail_business_table[[#This Row],[discount]]*100</f>
        <v>15</v>
      </c>
    </row>
    <row r="945" spans="1:23" x14ac:dyDescent="0.25">
      <c r="A945" s="1" t="s">
        <v>1498</v>
      </c>
      <c r="B945" s="2">
        <v>45617</v>
      </c>
      <c r="C945" s="1" t="s">
        <v>300</v>
      </c>
      <c r="D945" s="1" t="s">
        <v>24</v>
      </c>
      <c r="E945" s="2">
        <v>25009</v>
      </c>
      <c r="F945" s="1" t="s">
        <v>301</v>
      </c>
      <c r="G945" s="2">
        <v>44798</v>
      </c>
      <c r="H945" s="1" t="s">
        <v>201</v>
      </c>
      <c r="I945" s="1" t="s">
        <v>202</v>
      </c>
      <c r="J945" s="1" t="s">
        <v>48</v>
      </c>
      <c r="K945" s="1" t="s">
        <v>94</v>
      </c>
      <c r="L945">
        <v>1762.92</v>
      </c>
      <c r="M945">
        <v>1346.48</v>
      </c>
      <c r="N945" s="1" t="s">
        <v>30</v>
      </c>
      <c r="O945" s="1" t="s">
        <v>31</v>
      </c>
      <c r="P945" s="1" t="s">
        <v>32</v>
      </c>
      <c r="Q945">
        <v>4</v>
      </c>
      <c r="R945">
        <v>0</v>
      </c>
      <c r="S945" s="1" t="s">
        <v>88</v>
      </c>
      <c r="T945">
        <v>7051.68</v>
      </c>
      <c r="U945">
        <v>5385.92</v>
      </c>
      <c r="V945">
        <v>1665.76</v>
      </c>
      <c r="W945">
        <f>retail_business_table[[#This Row],[discount]]*100</f>
        <v>0</v>
      </c>
    </row>
    <row r="946" spans="1:23" x14ac:dyDescent="0.25">
      <c r="A946" s="1" t="s">
        <v>1499</v>
      </c>
      <c r="B946" s="2">
        <v>45875</v>
      </c>
      <c r="C946" s="1" t="s">
        <v>660</v>
      </c>
      <c r="D946" s="1" t="s">
        <v>24</v>
      </c>
      <c r="E946" s="2">
        <v>21086</v>
      </c>
      <c r="F946" s="1" t="s">
        <v>661</v>
      </c>
      <c r="G946" s="2">
        <v>44153</v>
      </c>
      <c r="H946" s="1" t="s">
        <v>319</v>
      </c>
      <c r="I946" s="1" t="s">
        <v>320</v>
      </c>
      <c r="J946" s="1" t="s">
        <v>48</v>
      </c>
      <c r="K946" s="1" t="s">
        <v>131</v>
      </c>
      <c r="L946">
        <v>1194.1199999999999</v>
      </c>
      <c r="M946">
        <v>838.95</v>
      </c>
      <c r="N946" s="1" t="s">
        <v>50</v>
      </c>
      <c r="O946" s="1" t="s">
        <v>51</v>
      </c>
      <c r="P946" s="1" t="s">
        <v>52</v>
      </c>
      <c r="Q946">
        <v>4</v>
      </c>
      <c r="R946">
        <v>0.15</v>
      </c>
      <c r="S946" s="1" t="s">
        <v>69</v>
      </c>
      <c r="T946">
        <v>4060.0079999999998</v>
      </c>
      <c r="U946">
        <v>3355.8</v>
      </c>
      <c r="V946">
        <v>704.20799999999997</v>
      </c>
      <c r="W946">
        <f>retail_business_table[[#This Row],[discount]]*100</f>
        <v>15</v>
      </c>
    </row>
    <row r="947" spans="1:23" x14ac:dyDescent="0.25">
      <c r="A947" s="1" t="s">
        <v>1500</v>
      </c>
      <c r="B947" s="2">
        <v>45858</v>
      </c>
      <c r="C947" s="1" t="s">
        <v>369</v>
      </c>
      <c r="D947" s="1" t="s">
        <v>24</v>
      </c>
      <c r="E947" s="2">
        <v>24326</v>
      </c>
      <c r="F947" s="1" t="s">
        <v>370</v>
      </c>
      <c r="G947" s="2">
        <v>44260</v>
      </c>
      <c r="H947" s="1" t="s">
        <v>357</v>
      </c>
      <c r="I947" s="1" t="s">
        <v>358</v>
      </c>
      <c r="J947" s="1" t="s">
        <v>28</v>
      </c>
      <c r="K947" s="1" t="s">
        <v>87</v>
      </c>
      <c r="L947">
        <v>270.45</v>
      </c>
      <c r="M947">
        <v>187.6</v>
      </c>
      <c r="N947" s="1" t="s">
        <v>66</v>
      </c>
      <c r="O947" s="1" t="s">
        <v>67</v>
      </c>
      <c r="P947" s="1" t="s">
        <v>68</v>
      </c>
      <c r="Q947">
        <v>2</v>
      </c>
      <c r="R947">
        <v>0.15</v>
      </c>
      <c r="S947" s="1" t="s">
        <v>88</v>
      </c>
      <c r="T947">
        <v>459.76499999999999</v>
      </c>
      <c r="U947">
        <v>375.2</v>
      </c>
      <c r="V947">
        <v>84.564999999999998</v>
      </c>
      <c r="W947">
        <f>retail_business_table[[#This Row],[discount]]*100</f>
        <v>15</v>
      </c>
    </row>
    <row r="948" spans="1:23" x14ac:dyDescent="0.25">
      <c r="A948" s="1" t="s">
        <v>1501</v>
      </c>
      <c r="B948" s="2">
        <v>45654</v>
      </c>
      <c r="C948" s="1" t="s">
        <v>860</v>
      </c>
      <c r="D948" s="1" t="s">
        <v>62</v>
      </c>
      <c r="E948" s="2">
        <v>31076</v>
      </c>
      <c r="F948" s="1" t="s">
        <v>861</v>
      </c>
      <c r="G948" s="2">
        <v>45799</v>
      </c>
      <c r="H948" s="1" t="s">
        <v>64</v>
      </c>
      <c r="I948" s="1" t="s">
        <v>65</v>
      </c>
      <c r="J948" s="1" t="s">
        <v>28</v>
      </c>
      <c r="K948" s="1" t="s">
        <v>39</v>
      </c>
      <c r="L948">
        <v>1501.46</v>
      </c>
      <c r="M948">
        <v>1167.73</v>
      </c>
      <c r="N948" s="1" t="s">
        <v>50</v>
      </c>
      <c r="O948" s="1" t="s">
        <v>51</v>
      </c>
      <c r="P948" s="1" t="s">
        <v>52</v>
      </c>
      <c r="Q948">
        <v>4</v>
      </c>
      <c r="R948">
        <v>0.15</v>
      </c>
      <c r="S948" s="1" t="s">
        <v>33</v>
      </c>
      <c r="T948">
        <v>5104.9639999999999</v>
      </c>
      <c r="U948">
        <v>4670.92</v>
      </c>
      <c r="V948">
        <v>434.04399999999998</v>
      </c>
      <c r="W948">
        <f>retail_business_table[[#This Row],[discount]]*100</f>
        <v>15</v>
      </c>
    </row>
    <row r="949" spans="1:23" x14ac:dyDescent="0.25">
      <c r="A949" s="1" t="s">
        <v>1502</v>
      </c>
      <c r="B949" s="2">
        <v>45552</v>
      </c>
      <c r="C949" s="1" t="s">
        <v>384</v>
      </c>
      <c r="D949" s="1" t="s">
        <v>62</v>
      </c>
      <c r="E949" s="2">
        <v>29674</v>
      </c>
      <c r="F949" s="1" t="s">
        <v>385</v>
      </c>
      <c r="G949" s="2">
        <v>44600</v>
      </c>
      <c r="H949" s="1" t="s">
        <v>145</v>
      </c>
      <c r="I949" s="1" t="s">
        <v>146</v>
      </c>
      <c r="J949" s="1" t="s">
        <v>48</v>
      </c>
      <c r="K949" s="1" t="s">
        <v>147</v>
      </c>
      <c r="L949">
        <v>248.57</v>
      </c>
      <c r="M949">
        <v>190.67</v>
      </c>
      <c r="N949" s="1" t="s">
        <v>50</v>
      </c>
      <c r="O949" s="1" t="s">
        <v>51</v>
      </c>
      <c r="P949" s="1" t="s">
        <v>52</v>
      </c>
      <c r="Q949">
        <v>1</v>
      </c>
      <c r="R949">
        <v>0</v>
      </c>
      <c r="S949" s="1" t="s">
        <v>33</v>
      </c>
      <c r="T949">
        <v>248.57</v>
      </c>
      <c r="U949">
        <v>190.67</v>
      </c>
      <c r="V949">
        <v>57.9</v>
      </c>
      <c r="W949">
        <f>retail_business_table[[#This Row],[discount]]*100</f>
        <v>0</v>
      </c>
    </row>
    <row r="950" spans="1:23" x14ac:dyDescent="0.25">
      <c r="A950" s="1" t="s">
        <v>1503</v>
      </c>
      <c r="B950" s="2">
        <v>45254</v>
      </c>
      <c r="C950" s="1" t="s">
        <v>407</v>
      </c>
      <c r="D950" s="1" t="s">
        <v>62</v>
      </c>
      <c r="E950" s="2">
        <v>22804</v>
      </c>
      <c r="F950" s="1" t="s">
        <v>408</v>
      </c>
      <c r="G950" s="2">
        <v>44237</v>
      </c>
      <c r="H950" s="1" t="s">
        <v>165</v>
      </c>
      <c r="I950" s="1" t="s">
        <v>166</v>
      </c>
      <c r="J950" s="1" t="s">
        <v>28</v>
      </c>
      <c r="K950" s="1" t="s">
        <v>59</v>
      </c>
      <c r="L950">
        <v>1878.47</v>
      </c>
      <c r="M950">
        <v>1014.91</v>
      </c>
      <c r="N950" s="1" t="s">
        <v>30</v>
      </c>
      <c r="O950" s="1" t="s">
        <v>31</v>
      </c>
      <c r="P950" s="1" t="s">
        <v>32</v>
      </c>
      <c r="Q950">
        <v>2</v>
      </c>
      <c r="R950">
        <v>0.1</v>
      </c>
      <c r="S950" s="1" t="s">
        <v>88</v>
      </c>
      <c r="T950">
        <v>3381.2460000000001</v>
      </c>
      <c r="U950">
        <v>2029.82</v>
      </c>
      <c r="V950">
        <v>1351.4259999999999</v>
      </c>
      <c r="W950">
        <f>retail_business_table[[#This Row],[discount]]*100</f>
        <v>10</v>
      </c>
    </row>
    <row r="951" spans="1:23" x14ac:dyDescent="0.25">
      <c r="A951" s="1" t="s">
        <v>1504</v>
      </c>
      <c r="B951" s="2">
        <v>45275</v>
      </c>
      <c r="C951" s="1" t="s">
        <v>35</v>
      </c>
      <c r="D951" s="1" t="s">
        <v>24</v>
      </c>
      <c r="E951" s="2">
        <v>34043</v>
      </c>
      <c r="F951" s="1" t="s">
        <v>36</v>
      </c>
      <c r="G951" s="2">
        <v>45866</v>
      </c>
      <c r="H951" s="1" t="s">
        <v>328</v>
      </c>
      <c r="I951" s="1" t="s">
        <v>329</v>
      </c>
      <c r="J951" s="1" t="s">
        <v>48</v>
      </c>
      <c r="K951" s="1" t="s">
        <v>147</v>
      </c>
      <c r="L951">
        <v>1745.61</v>
      </c>
      <c r="M951">
        <v>1322.44</v>
      </c>
      <c r="N951" s="1" t="s">
        <v>50</v>
      </c>
      <c r="O951" s="1" t="s">
        <v>51</v>
      </c>
      <c r="P951" s="1" t="s">
        <v>52</v>
      </c>
      <c r="Q951">
        <v>1</v>
      </c>
      <c r="R951">
        <v>0.05</v>
      </c>
      <c r="S951" s="1" t="s">
        <v>53</v>
      </c>
      <c r="T951">
        <v>1658.3295000000001</v>
      </c>
      <c r="U951">
        <v>1322.44</v>
      </c>
      <c r="V951">
        <v>335.8895</v>
      </c>
      <c r="W951">
        <f>retail_business_table[[#This Row],[discount]]*100</f>
        <v>5</v>
      </c>
    </row>
    <row r="952" spans="1:23" x14ac:dyDescent="0.25">
      <c r="A952" s="1" t="s">
        <v>1505</v>
      </c>
      <c r="B952" s="2">
        <v>45856</v>
      </c>
      <c r="C952" s="1" t="s">
        <v>718</v>
      </c>
      <c r="D952" s="1" t="s">
        <v>24</v>
      </c>
      <c r="E952" s="2">
        <v>26377</v>
      </c>
      <c r="F952" s="1" t="s">
        <v>719</v>
      </c>
      <c r="G952" s="2">
        <v>45539</v>
      </c>
      <c r="H952" s="1" t="s">
        <v>246</v>
      </c>
      <c r="I952" s="1" t="s">
        <v>247</v>
      </c>
      <c r="J952" s="1" t="s">
        <v>28</v>
      </c>
      <c r="K952" s="1" t="s">
        <v>39</v>
      </c>
      <c r="L952">
        <v>429.15</v>
      </c>
      <c r="M952">
        <v>258.72000000000003</v>
      </c>
      <c r="N952" s="1" t="s">
        <v>66</v>
      </c>
      <c r="O952" s="1" t="s">
        <v>67</v>
      </c>
      <c r="P952" s="1" t="s">
        <v>68</v>
      </c>
      <c r="Q952">
        <v>2</v>
      </c>
      <c r="R952">
        <v>0.1</v>
      </c>
      <c r="S952" s="1" t="s">
        <v>88</v>
      </c>
      <c r="T952">
        <v>772.47</v>
      </c>
      <c r="U952">
        <v>517.44000000000005</v>
      </c>
      <c r="V952">
        <v>255.03</v>
      </c>
      <c r="W952">
        <f>retail_business_table[[#This Row],[discount]]*100</f>
        <v>10</v>
      </c>
    </row>
    <row r="953" spans="1:23" x14ac:dyDescent="0.25">
      <c r="A953" s="1" t="s">
        <v>1506</v>
      </c>
      <c r="B953" s="2">
        <v>45503</v>
      </c>
      <c r="C953" s="1" t="s">
        <v>607</v>
      </c>
      <c r="D953" s="1" t="s">
        <v>62</v>
      </c>
      <c r="E953" s="2">
        <v>35236</v>
      </c>
      <c r="F953" s="1" t="s">
        <v>608</v>
      </c>
      <c r="G953" s="2">
        <v>45242</v>
      </c>
      <c r="H953" s="1" t="s">
        <v>175</v>
      </c>
      <c r="I953" s="1" t="s">
        <v>176</v>
      </c>
      <c r="J953" s="1" t="s">
        <v>28</v>
      </c>
      <c r="K953" s="1" t="s">
        <v>29</v>
      </c>
      <c r="L953">
        <v>540.94000000000005</v>
      </c>
      <c r="M953">
        <v>398.25</v>
      </c>
      <c r="N953" s="1" t="s">
        <v>50</v>
      </c>
      <c r="O953" s="1" t="s">
        <v>51</v>
      </c>
      <c r="P953" s="1" t="s">
        <v>52</v>
      </c>
      <c r="Q953">
        <v>1</v>
      </c>
      <c r="R953">
        <v>0</v>
      </c>
      <c r="S953" s="1" t="s">
        <v>53</v>
      </c>
      <c r="T953">
        <v>540.94000000000005</v>
      </c>
      <c r="U953">
        <v>398.25</v>
      </c>
      <c r="V953">
        <v>142.69</v>
      </c>
      <c r="W953">
        <f>retail_business_table[[#This Row],[discount]]*100</f>
        <v>0</v>
      </c>
    </row>
    <row r="954" spans="1:23" x14ac:dyDescent="0.25">
      <c r="A954" s="1" t="s">
        <v>1507</v>
      </c>
      <c r="B954" s="2">
        <v>45535</v>
      </c>
      <c r="C954" s="1" t="s">
        <v>468</v>
      </c>
      <c r="D954" s="1" t="s">
        <v>62</v>
      </c>
      <c r="E954" s="2">
        <v>31052</v>
      </c>
      <c r="F954" s="1" t="s">
        <v>469</v>
      </c>
      <c r="G954" s="2">
        <v>44584</v>
      </c>
      <c r="H954" s="1" t="s">
        <v>26</v>
      </c>
      <c r="I954" s="1" t="s">
        <v>27</v>
      </c>
      <c r="J954" s="1" t="s">
        <v>28</v>
      </c>
      <c r="K954" s="1" t="s">
        <v>29</v>
      </c>
      <c r="L954">
        <v>1342.75</v>
      </c>
      <c r="M954">
        <v>797.94</v>
      </c>
      <c r="N954" s="1" t="s">
        <v>73</v>
      </c>
      <c r="O954" s="1" t="s">
        <v>74</v>
      </c>
      <c r="P954" s="1" t="s">
        <v>52</v>
      </c>
      <c r="Q954">
        <v>2</v>
      </c>
      <c r="R954">
        <v>0.1</v>
      </c>
      <c r="S954" s="1" t="s">
        <v>88</v>
      </c>
      <c r="T954">
        <v>2416.9499999999998</v>
      </c>
      <c r="U954">
        <v>1595.88</v>
      </c>
      <c r="V954">
        <v>821.07</v>
      </c>
      <c r="W954">
        <f>retail_business_table[[#This Row],[discount]]*100</f>
        <v>10</v>
      </c>
    </row>
    <row r="955" spans="1:23" x14ac:dyDescent="0.25">
      <c r="A955" s="1" t="s">
        <v>1508</v>
      </c>
      <c r="B955" s="2">
        <v>45515</v>
      </c>
      <c r="C955" s="1" t="s">
        <v>780</v>
      </c>
      <c r="D955" s="1" t="s">
        <v>62</v>
      </c>
      <c r="E955" s="2">
        <v>26908</v>
      </c>
      <c r="F955" s="1" t="s">
        <v>781</v>
      </c>
      <c r="G955" s="2">
        <v>45561</v>
      </c>
      <c r="H955" s="1" t="s">
        <v>151</v>
      </c>
      <c r="I955" s="1" t="s">
        <v>152</v>
      </c>
      <c r="J955" s="1" t="s">
        <v>48</v>
      </c>
      <c r="K955" s="1" t="s">
        <v>153</v>
      </c>
      <c r="L955">
        <v>1474.12</v>
      </c>
      <c r="M955">
        <v>764.02</v>
      </c>
      <c r="N955" s="1" t="s">
        <v>50</v>
      </c>
      <c r="O955" s="1" t="s">
        <v>51</v>
      </c>
      <c r="P955" s="1" t="s">
        <v>52</v>
      </c>
      <c r="Q955">
        <v>4</v>
      </c>
      <c r="R955">
        <v>0</v>
      </c>
      <c r="S955" s="1" t="s">
        <v>33</v>
      </c>
      <c r="T955">
        <v>5896.48</v>
      </c>
      <c r="U955">
        <v>3056.08</v>
      </c>
      <c r="V955">
        <v>2840.4</v>
      </c>
      <c r="W955">
        <f>retail_business_table[[#This Row],[discount]]*100</f>
        <v>0</v>
      </c>
    </row>
    <row r="956" spans="1:23" x14ac:dyDescent="0.25">
      <c r="A956" s="1" t="s">
        <v>1509</v>
      </c>
      <c r="B956" s="2">
        <v>45420</v>
      </c>
      <c r="C956" s="1" t="s">
        <v>776</v>
      </c>
      <c r="D956" s="1" t="s">
        <v>62</v>
      </c>
      <c r="E956" s="2">
        <v>27995</v>
      </c>
      <c r="F956" s="1" t="s">
        <v>777</v>
      </c>
      <c r="G956" s="2">
        <v>45827</v>
      </c>
      <c r="H956" s="1" t="s">
        <v>377</v>
      </c>
      <c r="I956" s="1" t="s">
        <v>378</v>
      </c>
      <c r="J956" s="1" t="s">
        <v>28</v>
      </c>
      <c r="K956" s="1" t="s">
        <v>59</v>
      </c>
      <c r="L956">
        <v>366.93</v>
      </c>
      <c r="M956">
        <v>285.23</v>
      </c>
      <c r="N956" s="1" t="s">
        <v>66</v>
      </c>
      <c r="O956" s="1" t="s">
        <v>67</v>
      </c>
      <c r="P956" s="1" t="s">
        <v>68</v>
      </c>
      <c r="Q956">
        <v>1</v>
      </c>
      <c r="R956">
        <v>0.1</v>
      </c>
      <c r="S956" s="1" t="s">
        <v>69</v>
      </c>
      <c r="T956">
        <v>330.23700000000002</v>
      </c>
      <c r="U956">
        <v>285.23</v>
      </c>
      <c r="V956">
        <v>45.006999999999998</v>
      </c>
      <c r="W956">
        <f>retail_business_table[[#This Row],[discount]]*100</f>
        <v>10</v>
      </c>
    </row>
    <row r="957" spans="1:23" x14ac:dyDescent="0.25">
      <c r="A957" s="1" t="s">
        <v>1510</v>
      </c>
      <c r="B957" s="2">
        <v>45621</v>
      </c>
      <c r="C957" s="1" t="s">
        <v>226</v>
      </c>
      <c r="D957" s="1" t="s">
        <v>62</v>
      </c>
      <c r="E957" s="2">
        <v>21899</v>
      </c>
      <c r="F957" s="1" t="s">
        <v>227</v>
      </c>
      <c r="G957" s="2">
        <v>44853</v>
      </c>
      <c r="H957" s="1" t="s">
        <v>110</v>
      </c>
      <c r="I957" s="1" t="s">
        <v>111</v>
      </c>
      <c r="J957" s="1" t="s">
        <v>28</v>
      </c>
      <c r="K957" s="1" t="s">
        <v>29</v>
      </c>
      <c r="L957">
        <v>453.62</v>
      </c>
      <c r="M957">
        <v>316.63</v>
      </c>
      <c r="N957" s="1" t="s">
        <v>73</v>
      </c>
      <c r="O957" s="1" t="s">
        <v>74</v>
      </c>
      <c r="P957" s="1" t="s">
        <v>52</v>
      </c>
      <c r="Q957">
        <v>1</v>
      </c>
      <c r="R957">
        <v>0.05</v>
      </c>
      <c r="S957" s="1" t="s">
        <v>53</v>
      </c>
      <c r="T957">
        <v>430.93900000000002</v>
      </c>
      <c r="U957">
        <v>316.63</v>
      </c>
      <c r="V957">
        <v>114.309</v>
      </c>
      <c r="W957">
        <f>retail_business_table[[#This Row],[discount]]*100</f>
        <v>5</v>
      </c>
    </row>
    <row r="958" spans="1:23" x14ac:dyDescent="0.25">
      <c r="A958" s="1" t="s">
        <v>1511</v>
      </c>
      <c r="B958" s="2">
        <v>45530</v>
      </c>
      <c r="C958" s="1" t="s">
        <v>882</v>
      </c>
      <c r="D958" s="1" t="s">
        <v>24</v>
      </c>
      <c r="E958" s="2">
        <v>35712</v>
      </c>
      <c r="F958" s="1" t="s">
        <v>883</v>
      </c>
      <c r="G958" s="2">
        <v>45823</v>
      </c>
      <c r="H958" s="1" t="s">
        <v>412</v>
      </c>
      <c r="I958" s="1" t="s">
        <v>413</v>
      </c>
      <c r="J958" s="1" t="s">
        <v>48</v>
      </c>
      <c r="K958" s="1" t="s">
        <v>147</v>
      </c>
      <c r="L958">
        <v>1246.1099999999999</v>
      </c>
      <c r="M958">
        <v>833.52</v>
      </c>
      <c r="N958" s="1" t="s">
        <v>30</v>
      </c>
      <c r="O958" s="1" t="s">
        <v>31</v>
      </c>
      <c r="P958" s="1" t="s">
        <v>32</v>
      </c>
      <c r="Q958">
        <v>5</v>
      </c>
      <c r="R958">
        <v>0.1</v>
      </c>
      <c r="S958" s="1" t="s">
        <v>53</v>
      </c>
      <c r="T958">
        <v>5607.4949999999999</v>
      </c>
      <c r="U958">
        <v>4167.6000000000004</v>
      </c>
      <c r="V958">
        <v>1439.895</v>
      </c>
      <c r="W958">
        <f>retail_business_table[[#This Row],[discount]]*100</f>
        <v>10</v>
      </c>
    </row>
    <row r="959" spans="1:23" x14ac:dyDescent="0.25">
      <c r="A959" s="1" t="s">
        <v>1512</v>
      </c>
      <c r="B959" s="2">
        <v>45210</v>
      </c>
      <c r="C959" s="1" t="s">
        <v>258</v>
      </c>
      <c r="D959" s="1" t="s">
        <v>24</v>
      </c>
      <c r="E959" s="2">
        <v>22243</v>
      </c>
      <c r="F959" s="1" t="s">
        <v>259</v>
      </c>
      <c r="G959" s="2">
        <v>45065</v>
      </c>
      <c r="H959" s="1" t="s">
        <v>201</v>
      </c>
      <c r="I959" s="1" t="s">
        <v>202</v>
      </c>
      <c r="J959" s="1" t="s">
        <v>48</v>
      </c>
      <c r="K959" s="1" t="s">
        <v>94</v>
      </c>
      <c r="L959">
        <v>1762.92</v>
      </c>
      <c r="M959">
        <v>1346.48</v>
      </c>
      <c r="N959" s="1" t="s">
        <v>50</v>
      </c>
      <c r="O959" s="1" t="s">
        <v>51</v>
      </c>
      <c r="P959" s="1" t="s">
        <v>52</v>
      </c>
      <c r="Q959">
        <v>1</v>
      </c>
      <c r="R959">
        <v>0.15</v>
      </c>
      <c r="S959" s="1" t="s">
        <v>33</v>
      </c>
      <c r="T959">
        <v>1498.482</v>
      </c>
      <c r="U959">
        <v>1346.48</v>
      </c>
      <c r="V959">
        <v>152.00200000000001</v>
      </c>
      <c r="W959">
        <f>retail_business_table[[#This Row],[discount]]*100</f>
        <v>15</v>
      </c>
    </row>
    <row r="960" spans="1:23" x14ac:dyDescent="0.25">
      <c r="A960" s="1" t="s">
        <v>1513</v>
      </c>
      <c r="B960" s="2">
        <v>45399</v>
      </c>
      <c r="C960" s="1" t="s">
        <v>1220</v>
      </c>
      <c r="D960" s="1" t="s">
        <v>62</v>
      </c>
      <c r="E960" s="2">
        <v>22041</v>
      </c>
      <c r="F960" s="1" t="s">
        <v>1221</v>
      </c>
      <c r="G960" s="2">
        <v>45329</v>
      </c>
      <c r="H960" s="1" t="s">
        <v>140</v>
      </c>
      <c r="I960" s="1" t="s">
        <v>141</v>
      </c>
      <c r="J960" s="1" t="s">
        <v>28</v>
      </c>
      <c r="K960" s="1" t="s">
        <v>125</v>
      </c>
      <c r="L960">
        <v>1798.97</v>
      </c>
      <c r="M960">
        <v>1329.15</v>
      </c>
      <c r="N960" s="1" t="s">
        <v>50</v>
      </c>
      <c r="O960" s="1" t="s">
        <v>51</v>
      </c>
      <c r="P960" s="1" t="s">
        <v>52</v>
      </c>
      <c r="Q960">
        <v>3</v>
      </c>
      <c r="R960">
        <v>0</v>
      </c>
      <c r="S960" s="1" t="s">
        <v>53</v>
      </c>
      <c r="T960">
        <v>5396.91</v>
      </c>
      <c r="U960">
        <v>3987.45</v>
      </c>
      <c r="V960">
        <v>1409.46</v>
      </c>
      <c r="W960">
        <f>retail_business_table[[#This Row],[discount]]*100</f>
        <v>0</v>
      </c>
    </row>
    <row r="961" spans="1:23" x14ac:dyDescent="0.25">
      <c r="A961" s="1" t="s">
        <v>1514</v>
      </c>
      <c r="B961" s="2">
        <v>45856</v>
      </c>
      <c r="C961" s="1" t="s">
        <v>431</v>
      </c>
      <c r="D961" s="1" t="s">
        <v>62</v>
      </c>
      <c r="E961" s="2">
        <v>26631</v>
      </c>
      <c r="F961" s="1" t="s">
        <v>432</v>
      </c>
      <c r="G961" s="2">
        <v>45638</v>
      </c>
      <c r="H961" s="1" t="s">
        <v>188</v>
      </c>
      <c r="I961" s="1" t="s">
        <v>189</v>
      </c>
      <c r="J961" s="1" t="s">
        <v>28</v>
      </c>
      <c r="K961" s="1" t="s">
        <v>125</v>
      </c>
      <c r="L961">
        <v>323.92</v>
      </c>
      <c r="M961">
        <v>242.98</v>
      </c>
      <c r="N961" s="1" t="s">
        <v>40</v>
      </c>
      <c r="O961" s="1" t="s">
        <v>41</v>
      </c>
      <c r="P961" s="1" t="s">
        <v>42</v>
      </c>
      <c r="Q961">
        <v>5</v>
      </c>
      <c r="R961">
        <v>0.1</v>
      </c>
      <c r="S961" s="1" t="s">
        <v>53</v>
      </c>
      <c r="T961">
        <v>1457.64</v>
      </c>
      <c r="U961">
        <v>1214.9000000000001</v>
      </c>
      <c r="V961">
        <v>242.74</v>
      </c>
      <c r="W961">
        <f>retail_business_table[[#This Row],[discount]]*100</f>
        <v>10</v>
      </c>
    </row>
    <row r="962" spans="1:23" x14ac:dyDescent="0.25">
      <c r="A962" s="1" t="s">
        <v>1515</v>
      </c>
      <c r="B962" s="2">
        <v>45807</v>
      </c>
      <c r="C962" s="1" t="s">
        <v>423</v>
      </c>
      <c r="D962" s="1" t="s">
        <v>24</v>
      </c>
      <c r="E962" s="2">
        <v>35433</v>
      </c>
      <c r="F962" s="1" t="s">
        <v>424</v>
      </c>
      <c r="G962" s="2">
        <v>44735</v>
      </c>
      <c r="H962" s="1" t="s">
        <v>357</v>
      </c>
      <c r="I962" s="1" t="s">
        <v>358</v>
      </c>
      <c r="J962" s="1" t="s">
        <v>28</v>
      </c>
      <c r="K962" s="1" t="s">
        <v>87</v>
      </c>
      <c r="L962">
        <v>270.45</v>
      </c>
      <c r="M962">
        <v>187.6</v>
      </c>
      <c r="N962" s="1" t="s">
        <v>73</v>
      </c>
      <c r="O962" s="1" t="s">
        <v>74</v>
      </c>
      <c r="P962" s="1" t="s">
        <v>52</v>
      </c>
      <c r="Q962">
        <v>2</v>
      </c>
      <c r="R962">
        <v>0.1</v>
      </c>
      <c r="S962" s="1" t="s">
        <v>33</v>
      </c>
      <c r="T962">
        <v>486.81</v>
      </c>
      <c r="U962">
        <v>375.2</v>
      </c>
      <c r="V962">
        <v>111.61</v>
      </c>
      <c r="W962">
        <f>retail_business_table[[#This Row],[discount]]*100</f>
        <v>10</v>
      </c>
    </row>
    <row r="963" spans="1:23" x14ac:dyDescent="0.25">
      <c r="A963" s="1" t="s">
        <v>1516</v>
      </c>
      <c r="B963" s="2">
        <v>45822</v>
      </c>
      <c r="C963" s="1" t="s">
        <v>258</v>
      </c>
      <c r="D963" s="1" t="s">
        <v>24</v>
      </c>
      <c r="E963" s="2">
        <v>22243</v>
      </c>
      <c r="F963" s="1" t="s">
        <v>259</v>
      </c>
      <c r="G963" s="2">
        <v>45065</v>
      </c>
      <c r="H963" s="1" t="s">
        <v>352</v>
      </c>
      <c r="I963" s="1" t="s">
        <v>353</v>
      </c>
      <c r="J963" s="1" t="s">
        <v>80</v>
      </c>
      <c r="K963" s="1" t="s">
        <v>81</v>
      </c>
      <c r="L963">
        <v>1095.72</v>
      </c>
      <c r="M963">
        <v>822.2</v>
      </c>
      <c r="N963" s="1" t="s">
        <v>40</v>
      </c>
      <c r="O963" s="1" t="s">
        <v>41</v>
      </c>
      <c r="P963" s="1" t="s">
        <v>42</v>
      </c>
      <c r="Q963">
        <v>3</v>
      </c>
      <c r="R963">
        <v>0.05</v>
      </c>
      <c r="S963" s="1" t="s">
        <v>88</v>
      </c>
      <c r="T963">
        <v>3122.8020000000001</v>
      </c>
      <c r="U963">
        <v>2466.6</v>
      </c>
      <c r="V963">
        <v>656.202</v>
      </c>
      <c r="W963">
        <f>retail_business_table[[#This Row],[discount]]*100</f>
        <v>5</v>
      </c>
    </row>
    <row r="964" spans="1:23" x14ac:dyDescent="0.25">
      <c r="A964" s="1" t="s">
        <v>1517</v>
      </c>
      <c r="B964" s="2">
        <v>45189</v>
      </c>
      <c r="C964" s="1" t="s">
        <v>458</v>
      </c>
      <c r="D964" s="1" t="s">
        <v>24</v>
      </c>
      <c r="E964" s="2">
        <v>39260</v>
      </c>
      <c r="F964" s="1" t="s">
        <v>459</v>
      </c>
      <c r="G964" s="2">
        <v>45038</v>
      </c>
      <c r="H964" s="1" t="s">
        <v>217</v>
      </c>
      <c r="I964" s="1" t="s">
        <v>218</v>
      </c>
      <c r="J964" s="1" t="s">
        <v>48</v>
      </c>
      <c r="K964" s="1" t="s">
        <v>131</v>
      </c>
      <c r="L964">
        <v>1197.18</v>
      </c>
      <c r="M964">
        <v>722.74</v>
      </c>
      <c r="N964" s="1" t="s">
        <v>50</v>
      </c>
      <c r="O964" s="1" t="s">
        <v>51</v>
      </c>
      <c r="P964" s="1" t="s">
        <v>52</v>
      </c>
      <c r="Q964">
        <v>4</v>
      </c>
      <c r="R964">
        <v>0.1</v>
      </c>
      <c r="S964" s="1" t="s">
        <v>33</v>
      </c>
      <c r="T964">
        <v>4309.848</v>
      </c>
      <c r="U964">
        <v>2890.96</v>
      </c>
      <c r="V964">
        <v>1418.8879999999999</v>
      </c>
      <c r="W964">
        <f>retail_business_table[[#This Row],[discount]]*100</f>
        <v>10</v>
      </c>
    </row>
    <row r="965" spans="1:23" x14ac:dyDescent="0.25">
      <c r="A965" s="1" t="s">
        <v>1518</v>
      </c>
      <c r="B965" s="2">
        <v>45504</v>
      </c>
      <c r="C965" s="1" t="s">
        <v>445</v>
      </c>
      <c r="D965" s="1" t="s">
        <v>24</v>
      </c>
      <c r="E965" s="2">
        <v>21996</v>
      </c>
      <c r="F965" s="1" t="s">
        <v>446</v>
      </c>
      <c r="G965" s="2">
        <v>44455</v>
      </c>
      <c r="H965" s="1" t="s">
        <v>393</v>
      </c>
      <c r="I965" s="1" t="s">
        <v>394</v>
      </c>
      <c r="J965" s="1" t="s">
        <v>28</v>
      </c>
      <c r="K965" s="1" t="s">
        <v>29</v>
      </c>
      <c r="L965">
        <v>1165.3699999999999</v>
      </c>
      <c r="M965">
        <v>926.55</v>
      </c>
      <c r="N965" s="1" t="s">
        <v>30</v>
      </c>
      <c r="O965" s="1" t="s">
        <v>31</v>
      </c>
      <c r="P965" s="1" t="s">
        <v>32</v>
      </c>
      <c r="Q965">
        <v>4</v>
      </c>
      <c r="R965">
        <v>0</v>
      </c>
      <c r="S965" s="1" t="s">
        <v>53</v>
      </c>
      <c r="T965">
        <v>4661.4799999999996</v>
      </c>
      <c r="U965">
        <v>3706.2</v>
      </c>
      <c r="V965">
        <v>955.28</v>
      </c>
      <c r="W965">
        <f>retail_business_table[[#This Row],[discount]]*100</f>
        <v>0</v>
      </c>
    </row>
    <row r="966" spans="1:23" x14ac:dyDescent="0.25">
      <c r="A966" s="1" t="s">
        <v>1519</v>
      </c>
      <c r="B966" s="2">
        <v>45739</v>
      </c>
      <c r="C966" s="1" t="s">
        <v>258</v>
      </c>
      <c r="D966" s="1" t="s">
        <v>24</v>
      </c>
      <c r="E966" s="2">
        <v>22243</v>
      </c>
      <c r="F966" s="1" t="s">
        <v>259</v>
      </c>
      <c r="G966" s="2">
        <v>45065</v>
      </c>
      <c r="H966" s="1" t="s">
        <v>37</v>
      </c>
      <c r="I966" s="1" t="s">
        <v>38</v>
      </c>
      <c r="J966" s="1" t="s">
        <v>28</v>
      </c>
      <c r="K966" s="1" t="s">
        <v>39</v>
      </c>
      <c r="L966">
        <v>29.24</v>
      </c>
      <c r="M966">
        <v>15.28</v>
      </c>
      <c r="N966" s="1" t="s">
        <v>50</v>
      </c>
      <c r="O966" s="1" t="s">
        <v>51</v>
      </c>
      <c r="P966" s="1" t="s">
        <v>52</v>
      </c>
      <c r="Q966">
        <v>1</v>
      </c>
      <c r="R966">
        <v>0.1</v>
      </c>
      <c r="S966" s="1" t="s">
        <v>69</v>
      </c>
      <c r="T966">
        <v>26.315999999999999</v>
      </c>
      <c r="U966">
        <v>15.28</v>
      </c>
      <c r="V966">
        <v>11.036</v>
      </c>
      <c r="W966">
        <f>retail_business_table[[#This Row],[discount]]*100</f>
        <v>10</v>
      </c>
    </row>
    <row r="967" spans="1:23" x14ac:dyDescent="0.25">
      <c r="A967" s="1" t="s">
        <v>1520</v>
      </c>
      <c r="B967" s="2">
        <v>45324</v>
      </c>
      <c r="C967" s="1" t="s">
        <v>384</v>
      </c>
      <c r="D967" s="1" t="s">
        <v>62</v>
      </c>
      <c r="E967" s="2">
        <v>29674</v>
      </c>
      <c r="F967" s="1" t="s">
        <v>385</v>
      </c>
      <c r="G967" s="2">
        <v>44600</v>
      </c>
      <c r="H967" s="1" t="s">
        <v>474</v>
      </c>
      <c r="I967" s="1" t="s">
        <v>475</v>
      </c>
      <c r="J967" s="1" t="s">
        <v>28</v>
      </c>
      <c r="K967" s="1" t="s">
        <v>59</v>
      </c>
      <c r="L967">
        <v>337.63</v>
      </c>
      <c r="M967">
        <v>169.03</v>
      </c>
      <c r="N967" s="1" t="s">
        <v>66</v>
      </c>
      <c r="O967" s="1" t="s">
        <v>67</v>
      </c>
      <c r="P967" s="1" t="s">
        <v>68</v>
      </c>
      <c r="Q967">
        <v>5</v>
      </c>
      <c r="R967">
        <v>0.15</v>
      </c>
      <c r="S967" s="1" t="s">
        <v>69</v>
      </c>
      <c r="T967">
        <v>1434.9275</v>
      </c>
      <c r="U967">
        <v>845.15</v>
      </c>
      <c r="V967">
        <v>589.77750000000003</v>
      </c>
      <c r="W967">
        <f>retail_business_table[[#This Row],[discount]]*100</f>
        <v>15</v>
      </c>
    </row>
    <row r="968" spans="1:23" x14ac:dyDescent="0.25">
      <c r="A968" s="1" t="s">
        <v>1521</v>
      </c>
      <c r="B968" s="2">
        <v>45542</v>
      </c>
      <c r="C968" s="1" t="s">
        <v>695</v>
      </c>
      <c r="D968" s="1" t="s">
        <v>24</v>
      </c>
      <c r="E968" s="2">
        <v>31478</v>
      </c>
      <c r="F968" s="1" t="s">
        <v>696</v>
      </c>
      <c r="G968" s="2">
        <v>45172</v>
      </c>
      <c r="H968" s="1" t="s">
        <v>104</v>
      </c>
      <c r="I968" s="1" t="s">
        <v>105</v>
      </c>
      <c r="J968" s="1" t="s">
        <v>80</v>
      </c>
      <c r="K968" s="1" t="s">
        <v>106</v>
      </c>
      <c r="L968">
        <v>25.57</v>
      </c>
      <c r="M968">
        <v>19.05</v>
      </c>
      <c r="N968" s="1" t="s">
        <v>40</v>
      </c>
      <c r="O968" s="1" t="s">
        <v>41</v>
      </c>
      <c r="P968" s="1" t="s">
        <v>42</v>
      </c>
      <c r="Q968">
        <v>5</v>
      </c>
      <c r="R968">
        <v>0.05</v>
      </c>
      <c r="S968" s="1" t="s">
        <v>33</v>
      </c>
      <c r="T968">
        <v>121.4575</v>
      </c>
      <c r="U968">
        <v>95.25</v>
      </c>
      <c r="V968">
        <v>26.2075</v>
      </c>
      <c r="W968">
        <f>retail_business_table[[#This Row],[discount]]*100</f>
        <v>5</v>
      </c>
    </row>
    <row r="969" spans="1:23" x14ac:dyDescent="0.25">
      <c r="A969" s="1" t="s">
        <v>1522</v>
      </c>
      <c r="B969" s="2">
        <v>45677</v>
      </c>
      <c r="C969" s="1" t="s">
        <v>384</v>
      </c>
      <c r="D969" s="1" t="s">
        <v>62</v>
      </c>
      <c r="E969" s="2">
        <v>29674</v>
      </c>
      <c r="F969" s="1" t="s">
        <v>385</v>
      </c>
      <c r="G969" s="2">
        <v>44600</v>
      </c>
      <c r="H969" s="1" t="s">
        <v>352</v>
      </c>
      <c r="I969" s="1" t="s">
        <v>353</v>
      </c>
      <c r="J969" s="1" t="s">
        <v>80</v>
      </c>
      <c r="K969" s="1" t="s">
        <v>81</v>
      </c>
      <c r="L969">
        <v>1095.72</v>
      </c>
      <c r="M969">
        <v>822.2</v>
      </c>
      <c r="N969" s="1" t="s">
        <v>40</v>
      </c>
      <c r="O969" s="1" t="s">
        <v>41</v>
      </c>
      <c r="P969" s="1" t="s">
        <v>42</v>
      </c>
      <c r="Q969">
        <v>3</v>
      </c>
      <c r="R969">
        <v>0</v>
      </c>
      <c r="S969" s="1" t="s">
        <v>88</v>
      </c>
      <c r="T969">
        <v>3287.16</v>
      </c>
      <c r="U969">
        <v>2466.6</v>
      </c>
      <c r="V969">
        <v>820.56</v>
      </c>
      <c r="W969">
        <f>retail_business_table[[#This Row],[discount]]*100</f>
        <v>0</v>
      </c>
    </row>
    <row r="970" spans="1:23" x14ac:dyDescent="0.25">
      <c r="A970" s="1" t="s">
        <v>1523</v>
      </c>
      <c r="B970" s="2">
        <v>45296</v>
      </c>
      <c r="C970" s="1" t="s">
        <v>860</v>
      </c>
      <c r="D970" s="1" t="s">
        <v>62</v>
      </c>
      <c r="E970" s="2">
        <v>31076</v>
      </c>
      <c r="F970" s="1" t="s">
        <v>861</v>
      </c>
      <c r="G970" s="2">
        <v>45799</v>
      </c>
      <c r="H970" s="1" t="s">
        <v>145</v>
      </c>
      <c r="I970" s="1" t="s">
        <v>146</v>
      </c>
      <c r="J970" s="1" t="s">
        <v>48</v>
      </c>
      <c r="K970" s="1" t="s">
        <v>147</v>
      </c>
      <c r="L970">
        <v>248.57</v>
      </c>
      <c r="M970">
        <v>190.67</v>
      </c>
      <c r="N970" s="1" t="s">
        <v>66</v>
      </c>
      <c r="O970" s="1" t="s">
        <v>67</v>
      </c>
      <c r="P970" s="1" t="s">
        <v>68</v>
      </c>
      <c r="Q970">
        <v>1</v>
      </c>
      <c r="R970">
        <v>0.05</v>
      </c>
      <c r="S970" s="1" t="s">
        <v>69</v>
      </c>
      <c r="T970">
        <v>236.14150000000001</v>
      </c>
      <c r="U970">
        <v>190.67</v>
      </c>
      <c r="V970">
        <v>45.471499999999999</v>
      </c>
      <c r="W970">
        <f>retail_business_table[[#This Row],[discount]]*100</f>
        <v>5</v>
      </c>
    </row>
    <row r="971" spans="1:23" x14ac:dyDescent="0.25">
      <c r="A971" s="1" t="s">
        <v>1524</v>
      </c>
      <c r="B971" s="2">
        <v>45599</v>
      </c>
      <c r="C971" s="1" t="s">
        <v>344</v>
      </c>
      <c r="D971" s="1" t="s">
        <v>62</v>
      </c>
      <c r="E971" s="2">
        <v>38214</v>
      </c>
      <c r="F971" s="1" t="s">
        <v>345</v>
      </c>
      <c r="G971" s="2">
        <v>45764</v>
      </c>
      <c r="H971" s="1" t="s">
        <v>110</v>
      </c>
      <c r="I971" s="1" t="s">
        <v>111</v>
      </c>
      <c r="J971" s="1" t="s">
        <v>28</v>
      </c>
      <c r="K971" s="1" t="s">
        <v>29</v>
      </c>
      <c r="L971">
        <v>453.62</v>
      </c>
      <c r="M971">
        <v>316.63</v>
      </c>
      <c r="N971" s="1" t="s">
        <v>50</v>
      </c>
      <c r="O971" s="1" t="s">
        <v>51</v>
      </c>
      <c r="P971" s="1" t="s">
        <v>52</v>
      </c>
      <c r="Q971">
        <v>1</v>
      </c>
      <c r="R971">
        <v>0.15</v>
      </c>
      <c r="S971" s="1" t="s">
        <v>69</v>
      </c>
      <c r="T971">
        <v>385.577</v>
      </c>
      <c r="U971">
        <v>316.63</v>
      </c>
      <c r="V971">
        <v>68.947000000000003</v>
      </c>
      <c r="W971">
        <f>retail_business_table[[#This Row],[discount]]*100</f>
        <v>15</v>
      </c>
    </row>
    <row r="972" spans="1:23" x14ac:dyDescent="0.25">
      <c r="A972" s="1" t="s">
        <v>1525</v>
      </c>
      <c r="B972" s="2">
        <v>45856</v>
      </c>
      <c r="C972" s="1" t="s">
        <v>303</v>
      </c>
      <c r="D972" s="1" t="s">
        <v>24</v>
      </c>
      <c r="E972" s="2">
        <v>37990</v>
      </c>
      <c r="F972" s="1" t="s">
        <v>304</v>
      </c>
      <c r="G972" s="2">
        <v>45538</v>
      </c>
      <c r="H972" s="1" t="s">
        <v>123</v>
      </c>
      <c r="I972" s="1" t="s">
        <v>124</v>
      </c>
      <c r="J972" s="1" t="s">
        <v>28</v>
      </c>
      <c r="K972" s="1" t="s">
        <v>125</v>
      </c>
      <c r="L972">
        <v>1858.75</v>
      </c>
      <c r="M972">
        <v>1451.16</v>
      </c>
      <c r="N972" s="1" t="s">
        <v>66</v>
      </c>
      <c r="O972" s="1" t="s">
        <v>67</v>
      </c>
      <c r="P972" s="1" t="s">
        <v>68</v>
      </c>
      <c r="Q972">
        <v>5</v>
      </c>
      <c r="R972">
        <v>0.15</v>
      </c>
      <c r="S972" s="1" t="s">
        <v>53</v>
      </c>
      <c r="T972">
        <v>7899.6875</v>
      </c>
      <c r="U972">
        <v>7255.8</v>
      </c>
      <c r="V972">
        <v>643.88750000000005</v>
      </c>
      <c r="W972">
        <f>retail_business_table[[#This Row],[discount]]*100</f>
        <v>15</v>
      </c>
    </row>
    <row r="973" spans="1:23" x14ac:dyDescent="0.25">
      <c r="A973" s="1" t="s">
        <v>1526</v>
      </c>
      <c r="B973" s="2">
        <v>45733</v>
      </c>
      <c r="C973" s="1" t="s">
        <v>695</v>
      </c>
      <c r="D973" s="1" t="s">
        <v>24</v>
      </c>
      <c r="E973" s="2">
        <v>31478</v>
      </c>
      <c r="F973" s="1" t="s">
        <v>696</v>
      </c>
      <c r="G973" s="2">
        <v>45172</v>
      </c>
      <c r="H973" s="1" t="s">
        <v>212</v>
      </c>
      <c r="I973" s="1" t="s">
        <v>213</v>
      </c>
      <c r="J973" s="1" t="s">
        <v>48</v>
      </c>
      <c r="K973" s="1" t="s">
        <v>49</v>
      </c>
      <c r="L973">
        <v>1952.65</v>
      </c>
      <c r="M973">
        <v>1451.27</v>
      </c>
      <c r="N973" s="1" t="s">
        <v>73</v>
      </c>
      <c r="O973" s="1" t="s">
        <v>74</v>
      </c>
      <c r="P973" s="1" t="s">
        <v>52</v>
      </c>
      <c r="Q973">
        <v>5</v>
      </c>
      <c r="R973">
        <v>0.1</v>
      </c>
      <c r="S973" s="1" t="s">
        <v>88</v>
      </c>
      <c r="T973">
        <v>8786.9249999999993</v>
      </c>
      <c r="U973">
        <v>7256.35</v>
      </c>
      <c r="V973">
        <v>1530.575</v>
      </c>
      <c r="W973">
        <f>retail_business_table[[#This Row],[discount]]*100</f>
        <v>10</v>
      </c>
    </row>
    <row r="974" spans="1:23" x14ac:dyDescent="0.25">
      <c r="A974" s="1" t="s">
        <v>1527</v>
      </c>
      <c r="B974" s="2">
        <v>45808</v>
      </c>
      <c r="C974" s="1" t="s">
        <v>639</v>
      </c>
      <c r="D974" s="1" t="s">
        <v>24</v>
      </c>
      <c r="E974" s="2">
        <v>22937</v>
      </c>
      <c r="F974" s="1" t="s">
        <v>640</v>
      </c>
      <c r="G974" s="2">
        <v>45876</v>
      </c>
      <c r="H974" s="1" t="s">
        <v>241</v>
      </c>
      <c r="I974" s="1" t="s">
        <v>242</v>
      </c>
      <c r="J974" s="1" t="s">
        <v>28</v>
      </c>
      <c r="K974" s="1" t="s">
        <v>125</v>
      </c>
      <c r="L974">
        <v>1286.55</v>
      </c>
      <c r="M974">
        <v>797.54</v>
      </c>
      <c r="N974" s="1" t="s">
        <v>50</v>
      </c>
      <c r="O974" s="1" t="s">
        <v>51</v>
      </c>
      <c r="P974" s="1" t="s">
        <v>52</v>
      </c>
      <c r="Q974">
        <v>5</v>
      </c>
      <c r="R974">
        <v>0</v>
      </c>
      <c r="S974" s="1" t="s">
        <v>88</v>
      </c>
      <c r="T974">
        <v>6432.75</v>
      </c>
      <c r="U974">
        <v>3987.7</v>
      </c>
      <c r="V974">
        <v>2445.0500000000002</v>
      </c>
      <c r="W974">
        <f>retail_business_table[[#This Row],[discount]]*100</f>
        <v>0</v>
      </c>
    </row>
    <row r="975" spans="1:23" x14ac:dyDescent="0.25">
      <c r="A975" s="1" t="s">
        <v>1528</v>
      </c>
      <c r="B975" s="2">
        <v>45377</v>
      </c>
      <c r="C975" s="1" t="s">
        <v>898</v>
      </c>
      <c r="D975" s="1" t="s">
        <v>62</v>
      </c>
      <c r="E975" s="2">
        <v>37570</v>
      </c>
      <c r="F975" s="1" t="s">
        <v>899</v>
      </c>
      <c r="G975" s="2">
        <v>44274</v>
      </c>
      <c r="H975" s="1" t="s">
        <v>98</v>
      </c>
      <c r="I975" s="1" t="s">
        <v>99</v>
      </c>
      <c r="J975" s="1" t="s">
        <v>80</v>
      </c>
      <c r="K975" s="1" t="s">
        <v>100</v>
      </c>
      <c r="L975">
        <v>1879.08</v>
      </c>
      <c r="M975">
        <v>1004.56</v>
      </c>
      <c r="N975" s="1" t="s">
        <v>40</v>
      </c>
      <c r="O975" s="1" t="s">
        <v>41</v>
      </c>
      <c r="P975" s="1" t="s">
        <v>42</v>
      </c>
      <c r="Q975">
        <v>1</v>
      </c>
      <c r="R975">
        <v>0.15</v>
      </c>
      <c r="S975" s="1" t="s">
        <v>88</v>
      </c>
      <c r="T975">
        <v>1597.2180000000001</v>
      </c>
      <c r="U975">
        <v>1004.56</v>
      </c>
      <c r="V975">
        <v>592.65800000000002</v>
      </c>
      <c r="W975">
        <f>retail_business_table[[#This Row],[discount]]*100</f>
        <v>15</v>
      </c>
    </row>
    <row r="976" spans="1:23" x14ac:dyDescent="0.25">
      <c r="A976" s="1" t="s">
        <v>1529</v>
      </c>
      <c r="B976" s="2">
        <v>45372</v>
      </c>
      <c r="C976" s="1" t="s">
        <v>255</v>
      </c>
      <c r="D976" s="1" t="s">
        <v>24</v>
      </c>
      <c r="E976" s="2">
        <v>28594</v>
      </c>
      <c r="F976" s="1" t="s">
        <v>256</v>
      </c>
      <c r="G976" s="2">
        <v>44617</v>
      </c>
      <c r="H976" s="1" t="s">
        <v>98</v>
      </c>
      <c r="I976" s="1" t="s">
        <v>99</v>
      </c>
      <c r="J976" s="1" t="s">
        <v>80</v>
      </c>
      <c r="K976" s="1" t="s">
        <v>100</v>
      </c>
      <c r="L976">
        <v>1879.08</v>
      </c>
      <c r="M976">
        <v>1004.56</v>
      </c>
      <c r="N976" s="1" t="s">
        <v>73</v>
      </c>
      <c r="O976" s="1" t="s">
        <v>74</v>
      </c>
      <c r="P976" s="1" t="s">
        <v>52</v>
      </c>
      <c r="Q976">
        <v>4</v>
      </c>
      <c r="R976">
        <v>0.1</v>
      </c>
      <c r="S976" s="1" t="s">
        <v>88</v>
      </c>
      <c r="T976">
        <v>6764.6880000000001</v>
      </c>
      <c r="U976">
        <v>4018.24</v>
      </c>
      <c r="V976">
        <v>2746.4479999999999</v>
      </c>
      <c r="W976">
        <f>retail_business_table[[#This Row],[discount]]*100</f>
        <v>10</v>
      </c>
    </row>
    <row r="977" spans="1:23" x14ac:dyDescent="0.25">
      <c r="A977" s="1" t="s">
        <v>1530</v>
      </c>
      <c r="B977" s="2">
        <v>45760</v>
      </c>
      <c r="C977" s="1" t="s">
        <v>547</v>
      </c>
      <c r="D977" s="1" t="s">
        <v>24</v>
      </c>
      <c r="E977" s="2">
        <v>29791</v>
      </c>
      <c r="F977" s="1" t="s">
        <v>548</v>
      </c>
      <c r="G977" s="2">
        <v>45184</v>
      </c>
      <c r="H977" s="1" t="s">
        <v>98</v>
      </c>
      <c r="I977" s="1" t="s">
        <v>99</v>
      </c>
      <c r="J977" s="1" t="s">
        <v>80</v>
      </c>
      <c r="K977" s="1" t="s">
        <v>100</v>
      </c>
      <c r="L977">
        <v>1879.08</v>
      </c>
      <c r="M977">
        <v>1004.56</v>
      </c>
      <c r="N977" s="1" t="s">
        <v>30</v>
      </c>
      <c r="O977" s="1" t="s">
        <v>31</v>
      </c>
      <c r="P977" s="1" t="s">
        <v>32</v>
      </c>
      <c r="Q977">
        <v>5</v>
      </c>
      <c r="R977">
        <v>0</v>
      </c>
      <c r="S977" s="1" t="s">
        <v>88</v>
      </c>
      <c r="T977">
        <v>9395.4</v>
      </c>
      <c r="U977">
        <v>5022.8</v>
      </c>
      <c r="V977">
        <v>4372.6000000000004</v>
      </c>
      <c r="W977">
        <f>retail_business_table[[#This Row],[discount]]*100</f>
        <v>0</v>
      </c>
    </row>
    <row r="978" spans="1:23" x14ac:dyDescent="0.25">
      <c r="A978" s="1" t="s">
        <v>1531</v>
      </c>
      <c r="B978" s="2">
        <v>45513</v>
      </c>
      <c r="C978" s="1" t="s">
        <v>754</v>
      </c>
      <c r="D978" s="1" t="s">
        <v>24</v>
      </c>
      <c r="E978" s="2">
        <v>32411</v>
      </c>
      <c r="F978" s="1" t="s">
        <v>755</v>
      </c>
      <c r="G978" s="2">
        <v>45671</v>
      </c>
      <c r="H978" s="1" t="s">
        <v>98</v>
      </c>
      <c r="I978" s="1" t="s">
        <v>99</v>
      </c>
      <c r="J978" s="1" t="s">
        <v>80</v>
      </c>
      <c r="K978" s="1" t="s">
        <v>100</v>
      </c>
      <c r="L978">
        <v>1879.08</v>
      </c>
      <c r="M978">
        <v>1004.56</v>
      </c>
      <c r="N978" s="1" t="s">
        <v>66</v>
      </c>
      <c r="O978" s="1" t="s">
        <v>67</v>
      </c>
      <c r="P978" s="1" t="s">
        <v>68</v>
      </c>
      <c r="Q978">
        <v>2</v>
      </c>
      <c r="R978">
        <v>0</v>
      </c>
      <c r="S978" s="1" t="s">
        <v>88</v>
      </c>
      <c r="T978">
        <v>3758.16</v>
      </c>
      <c r="U978">
        <v>2009.12</v>
      </c>
      <c r="V978">
        <v>1749.04</v>
      </c>
      <c r="W978">
        <f>retail_business_table[[#This Row],[discount]]*100</f>
        <v>0</v>
      </c>
    </row>
    <row r="979" spans="1:23" x14ac:dyDescent="0.25">
      <c r="A979" s="1" t="s">
        <v>1532</v>
      </c>
      <c r="B979" s="2">
        <v>45659</v>
      </c>
      <c r="C979" s="1" t="s">
        <v>1220</v>
      </c>
      <c r="D979" s="1" t="s">
        <v>62</v>
      </c>
      <c r="E979" s="2">
        <v>22041</v>
      </c>
      <c r="F979" s="1" t="s">
        <v>1221</v>
      </c>
      <c r="G979" s="2">
        <v>45329</v>
      </c>
      <c r="H979" s="1" t="s">
        <v>140</v>
      </c>
      <c r="I979" s="1" t="s">
        <v>141</v>
      </c>
      <c r="J979" s="1" t="s">
        <v>28</v>
      </c>
      <c r="K979" s="1" t="s">
        <v>125</v>
      </c>
      <c r="L979">
        <v>1798.97</v>
      </c>
      <c r="M979">
        <v>1329.15</v>
      </c>
      <c r="N979" s="1" t="s">
        <v>50</v>
      </c>
      <c r="O979" s="1" t="s">
        <v>51</v>
      </c>
      <c r="P979" s="1" t="s">
        <v>52</v>
      </c>
      <c r="Q979">
        <v>5</v>
      </c>
      <c r="R979">
        <v>0.15</v>
      </c>
      <c r="S979" s="1" t="s">
        <v>69</v>
      </c>
      <c r="T979">
        <v>7645.6225000000004</v>
      </c>
      <c r="U979">
        <v>6645.75</v>
      </c>
      <c r="V979">
        <v>999.87249999999995</v>
      </c>
      <c r="W979">
        <f>retail_business_table[[#This Row],[discount]]*100</f>
        <v>15</v>
      </c>
    </row>
    <row r="980" spans="1:23" x14ac:dyDescent="0.25">
      <c r="A980" s="1" t="s">
        <v>1533</v>
      </c>
      <c r="B980" s="2">
        <v>45230</v>
      </c>
      <c r="C980" s="1" t="s">
        <v>300</v>
      </c>
      <c r="D980" s="1" t="s">
        <v>24</v>
      </c>
      <c r="E980" s="2">
        <v>25009</v>
      </c>
      <c r="F980" s="1" t="s">
        <v>301</v>
      </c>
      <c r="G980" s="2">
        <v>44798</v>
      </c>
      <c r="H980" s="1" t="s">
        <v>26</v>
      </c>
      <c r="I980" s="1" t="s">
        <v>27</v>
      </c>
      <c r="J980" s="1" t="s">
        <v>28</v>
      </c>
      <c r="K980" s="1" t="s">
        <v>29</v>
      </c>
      <c r="L980">
        <v>1342.75</v>
      </c>
      <c r="M980">
        <v>797.94</v>
      </c>
      <c r="N980" s="1" t="s">
        <v>73</v>
      </c>
      <c r="O980" s="1" t="s">
        <v>74</v>
      </c>
      <c r="P980" s="1" t="s">
        <v>52</v>
      </c>
      <c r="Q980">
        <v>2</v>
      </c>
      <c r="R980">
        <v>0.05</v>
      </c>
      <c r="S980" s="1" t="s">
        <v>53</v>
      </c>
      <c r="T980">
        <v>2551.2249999999999</v>
      </c>
      <c r="U980">
        <v>1595.88</v>
      </c>
      <c r="V980">
        <v>955.34500000000003</v>
      </c>
      <c r="W980">
        <f>retail_business_table[[#This Row],[discount]]*100</f>
        <v>5</v>
      </c>
    </row>
    <row r="981" spans="1:23" x14ac:dyDescent="0.25">
      <c r="A981" s="1" t="s">
        <v>1534</v>
      </c>
      <c r="B981" s="2">
        <v>45638</v>
      </c>
      <c r="C981" s="1" t="s">
        <v>603</v>
      </c>
      <c r="D981" s="1" t="s">
        <v>24</v>
      </c>
      <c r="E981" s="2">
        <v>38926</v>
      </c>
      <c r="F981" s="1" t="s">
        <v>604</v>
      </c>
      <c r="G981" s="2">
        <v>45195</v>
      </c>
      <c r="H981" s="1" t="s">
        <v>233</v>
      </c>
      <c r="I981" s="1" t="s">
        <v>234</v>
      </c>
      <c r="J981" s="1" t="s">
        <v>48</v>
      </c>
      <c r="K981" s="1" t="s">
        <v>153</v>
      </c>
      <c r="L981">
        <v>1673.69</v>
      </c>
      <c r="M981">
        <v>1323.38</v>
      </c>
      <c r="N981" s="1" t="s">
        <v>66</v>
      </c>
      <c r="O981" s="1" t="s">
        <v>67</v>
      </c>
      <c r="P981" s="1" t="s">
        <v>68</v>
      </c>
      <c r="Q981">
        <v>5</v>
      </c>
      <c r="R981">
        <v>0.1</v>
      </c>
      <c r="S981" s="1" t="s">
        <v>53</v>
      </c>
      <c r="T981">
        <v>7531.6049999999996</v>
      </c>
      <c r="U981">
        <v>6616.9</v>
      </c>
      <c r="V981">
        <v>914.70500000000004</v>
      </c>
      <c r="W981">
        <f>retail_business_table[[#This Row],[discount]]*100</f>
        <v>10</v>
      </c>
    </row>
    <row r="982" spans="1:23" x14ac:dyDescent="0.25">
      <c r="A982" s="1" t="s">
        <v>1535</v>
      </c>
      <c r="B982" s="2">
        <v>45472</v>
      </c>
      <c r="C982" s="1" t="s">
        <v>226</v>
      </c>
      <c r="D982" s="1" t="s">
        <v>62</v>
      </c>
      <c r="E982" s="2">
        <v>21899</v>
      </c>
      <c r="F982" s="1" t="s">
        <v>227</v>
      </c>
      <c r="G982" s="2">
        <v>44853</v>
      </c>
      <c r="H982" s="1" t="s">
        <v>352</v>
      </c>
      <c r="I982" s="1" t="s">
        <v>353</v>
      </c>
      <c r="J982" s="1" t="s">
        <v>80</v>
      </c>
      <c r="K982" s="1" t="s">
        <v>81</v>
      </c>
      <c r="L982">
        <v>1095.72</v>
      </c>
      <c r="M982">
        <v>822.2</v>
      </c>
      <c r="N982" s="1" t="s">
        <v>40</v>
      </c>
      <c r="O982" s="1" t="s">
        <v>41</v>
      </c>
      <c r="P982" s="1" t="s">
        <v>42</v>
      </c>
      <c r="Q982">
        <v>1</v>
      </c>
      <c r="R982">
        <v>0.05</v>
      </c>
      <c r="S982" s="1" t="s">
        <v>69</v>
      </c>
      <c r="T982">
        <v>1040.934</v>
      </c>
      <c r="U982">
        <v>822.2</v>
      </c>
      <c r="V982">
        <v>218.73400000000001</v>
      </c>
      <c r="W982">
        <f>retail_business_table[[#This Row],[discount]]*100</f>
        <v>5</v>
      </c>
    </row>
    <row r="983" spans="1:23" x14ac:dyDescent="0.25">
      <c r="A983" s="1" t="s">
        <v>1536</v>
      </c>
      <c r="B983" s="2">
        <v>45867</v>
      </c>
      <c r="C983" s="1" t="s">
        <v>61</v>
      </c>
      <c r="D983" s="1" t="s">
        <v>62</v>
      </c>
      <c r="E983" s="2">
        <v>28708</v>
      </c>
      <c r="F983" s="1" t="s">
        <v>63</v>
      </c>
      <c r="G983" s="2">
        <v>45298</v>
      </c>
      <c r="H983" s="1" t="s">
        <v>46</v>
      </c>
      <c r="I983" s="1" t="s">
        <v>47</v>
      </c>
      <c r="J983" s="1" t="s">
        <v>48</v>
      </c>
      <c r="K983" s="1" t="s">
        <v>49</v>
      </c>
      <c r="L983">
        <v>818.76</v>
      </c>
      <c r="M983">
        <v>527.62</v>
      </c>
      <c r="N983" s="1" t="s">
        <v>40</v>
      </c>
      <c r="O983" s="1" t="s">
        <v>41</v>
      </c>
      <c r="P983" s="1" t="s">
        <v>42</v>
      </c>
      <c r="Q983">
        <v>5</v>
      </c>
      <c r="R983">
        <v>0.1</v>
      </c>
      <c r="S983" s="1" t="s">
        <v>69</v>
      </c>
      <c r="T983">
        <v>3684.42</v>
      </c>
      <c r="U983">
        <v>2638.1</v>
      </c>
      <c r="V983">
        <v>1046.32</v>
      </c>
      <c r="W983">
        <f>retail_business_table[[#This Row],[discount]]*100</f>
        <v>10</v>
      </c>
    </row>
    <row r="984" spans="1:23" x14ac:dyDescent="0.25">
      <c r="A984" s="1" t="s">
        <v>1537</v>
      </c>
      <c r="B984" s="2">
        <v>45861</v>
      </c>
      <c r="C984" s="1" t="s">
        <v>249</v>
      </c>
      <c r="D984" s="1" t="s">
        <v>24</v>
      </c>
      <c r="E984" s="2">
        <v>30899</v>
      </c>
      <c r="F984" s="1" t="s">
        <v>250</v>
      </c>
      <c r="G984" s="2">
        <v>45421</v>
      </c>
      <c r="H984" s="1" t="s">
        <v>201</v>
      </c>
      <c r="I984" s="1" t="s">
        <v>202</v>
      </c>
      <c r="J984" s="1" t="s">
        <v>48</v>
      </c>
      <c r="K984" s="1" t="s">
        <v>94</v>
      </c>
      <c r="L984">
        <v>1762.92</v>
      </c>
      <c r="M984">
        <v>1346.48</v>
      </c>
      <c r="N984" s="1" t="s">
        <v>73</v>
      </c>
      <c r="O984" s="1" t="s">
        <v>74</v>
      </c>
      <c r="P984" s="1" t="s">
        <v>52</v>
      </c>
      <c r="Q984">
        <v>4</v>
      </c>
      <c r="R984">
        <v>0.1</v>
      </c>
      <c r="S984" s="1" t="s">
        <v>33</v>
      </c>
      <c r="T984">
        <v>6346.5119999999997</v>
      </c>
      <c r="U984">
        <v>5385.92</v>
      </c>
      <c r="V984">
        <v>960.59199999999998</v>
      </c>
      <c r="W984">
        <f>retail_business_table[[#This Row],[discount]]*100</f>
        <v>10</v>
      </c>
    </row>
    <row r="985" spans="1:23" x14ac:dyDescent="0.25">
      <c r="A985" s="1" t="s">
        <v>1538</v>
      </c>
      <c r="B985" s="2">
        <v>45583</v>
      </c>
      <c r="C985" s="1" t="s">
        <v>61</v>
      </c>
      <c r="D985" s="1" t="s">
        <v>62</v>
      </c>
      <c r="E985" s="2">
        <v>28708</v>
      </c>
      <c r="F985" s="1" t="s">
        <v>63</v>
      </c>
      <c r="G985" s="2">
        <v>45298</v>
      </c>
      <c r="H985" s="1" t="s">
        <v>483</v>
      </c>
      <c r="I985" s="1" t="s">
        <v>484</v>
      </c>
      <c r="J985" s="1" t="s">
        <v>28</v>
      </c>
      <c r="K985" s="1" t="s">
        <v>29</v>
      </c>
      <c r="L985">
        <v>1485.05</v>
      </c>
      <c r="M985">
        <v>988.31</v>
      </c>
      <c r="N985" s="1" t="s">
        <v>30</v>
      </c>
      <c r="O985" s="1" t="s">
        <v>31</v>
      </c>
      <c r="P985" s="1" t="s">
        <v>32</v>
      </c>
      <c r="Q985">
        <v>3</v>
      </c>
      <c r="R985">
        <v>0.15</v>
      </c>
      <c r="S985" s="1" t="s">
        <v>53</v>
      </c>
      <c r="T985">
        <v>3786.8775000000001</v>
      </c>
      <c r="U985">
        <v>2964.93</v>
      </c>
      <c r="V985">
        <v>821.94749999999999</v>
      </c>
      <c r="W985">
        <f>retail_business_table[[#This Row],[discount]]*100</f>
        <v>15</v>
      </c>
    </row>
    <row r="986" spans="1:23" x14ac:dyDescent="0.25">
      <c r="A986" s="1" t="s">
        <v>1539</v>
      </c>
      <c r="B986" s="2">
        <v>45477</v>
      </c>
      <c r="C986" s="1" t="s">
        <v>1220</v>
      </c>
      <c r="D986" s="1" t="s">
        <v>62</v>
      </c>
      <c r="E986" s="2">
        <v>22041</v>
      </c>
      <c r="F986" s="1" t="s">
        <v>1221</v>
      </c>
      <c r="G986" s="2">
        <v>45329</v>
      </c>
      <c r="H986" s="1" t="s">
        <v>135</v>
      </c>
      <c r="I986" s="1" t="s">
        <v>136</v>
      </c>
      <c r="J986" s="1" t="s">
        <v>80</v>
      </c>
      <c r="K986" s="1" t="s">
        <v>100</v>
      </c>
      <c r="L986">
        <v>1015.76</v>
      </c>
      <c r="M986">
        <v>584.4</v>
      </c>
      <c r="N986" s="1" t="s">
        <v>30</v>
      </c>
      <c r="O986" s="1" t="s">
        <v>31</v>
      </c>
      <c r="P986" s="1" t="s">
        <v>32</v>
      </c>
      <c r="Q986">
        <v>5</v>
      </c>
      <c r="R986">
        <v>0.05</v>
      </c>
      <c r="S986" s="1" t="s">
        <v>69</v>
      </c>
      <c r="T986">
        <v>4824.8599999999997</v>
      </c>
      <c r="U986">
        <v>2922</v>
      </c>
      <c r="V986">
        <v>1902.86</v>
      </c>
      <c r="W986">
        <f>retail_business_table[[#This Row],[discount]]*100</f>
        <v>5</v>
      </c>
    </row>
    <row r="987" spans="1:23" x14ac:dyDescent="0.25">
      <c r="A987" s="1" t="s">
        <v>1540</v>
      </c>
      <c r="B987" s="2">
        <v>45525</v>
      </c>
      <c r="C987" s="1" t="s">
        <v>586</v>
      </c>
      <c r="D987" s="1" t="s">
        <v>24</v>
      </c>
      <c r="E987" s="2">
        <v>34560</v>
      </c>
      <c r="F987" s="1" t="s">
        <v>587</v>
      </c>
      <c r="G987" s="2">
        <v>45822</v>
      </c>
      <c r="H987" s="1" t="s">
        <v>129</v>
      </c>
      <c r="I987" s="1" t="s">
        <v>130</v>
      </c>
      <c r="J987" s="1" t="s">
        <v>48</v>
      </c>
      <c r="K987" s="1" t="s">
        <v>131</v>
      </c>
      <c r="L987">
        <v>1487.41</v>
      </c>
      <c r="M987">
        <v>813.07</v>
      </c>
      <c r="N987" s="1" t="s">
        <v>73</v>
      </c>
      <c r="O987" s="1" t="s">
        <v>74</v>
      </c>
      <c r="P987" s="1" t="s">
        <v>52</v>
      </c>
      <c r="Q987">
        <v>3</v>
      </c>
      <c r="R987">
        <v>0.1</v>
      </c>
      <c r="S987" s="1" t="s">
        <v>53</v>
      </c>
      <c r="T987">
        <v>4016.0070000000001</v>
      </c>
      <c r="U987">
        <v>2439.21</v>
      </c>
      <c r="V987">
        <v>1576.797</v>
      </c>
      <c r="W987">
        <f>retail_business_table[[#This Row],[discount]]*100</f>
        <v>10</v>
      </c>
    </row>
    <row r="988" spans="1:23" x14ac:dyDescent="0.25">
      <c r="A988" s="1" t="s">
        <v>1541</v>
      </c>
      <c r="B988" s="2">
        <v>45533</v>
      </c>
      <c r="C988" s="1" t="s">
        <v>419</v>
      </c>
      <c r="D988" s="1" t="s">
        <v>24</v>
      </c>
      <c r="E988" s="2">
        <v>21971</v>
      </c>
      <c r="F988" s="1" t="s">
        <v>420</v>
      </c>
      <c r="G988" s="2">
        <v>45242</v>
      </c>
      <c r="H988" s="1" t="s">
        <v>37</v>
      </c>
      <c r="I988" s="1" t="s">
        <v>38</v>
      </c>
      <c r="J988" s="1" t="s">
        <v>28</v>
      </c>
      <c r="K988" s="1" t="s">
        <v>39</v>
      </c>
      <c r="L988">
        <v>29.24</v>
      </c>
      <c r="M988">
        <v>15.28</v>
      </c>
      <c r="N988" s="1" t="s">
        <v>40</v>
      </c>
      <c r="O988" s="1" t="s">
        <v>41</v>
      </c>
      <c r="P988" s="1" t="s">
        <v>42</v>
      </c>
      <c r="Q988">
        <v>1</v>
      </c>
      <c r="R988">
        <v>0</v>
      </c>
      <c r="S988" s="1" t="s">
        <v>33</v>
      </c>
      <c r="T988">
        <v>29.24</v>
      </c>
      <c r="U988">
        <v>15.28</v>
      </c>
      <c r="V988">
        <v>13.96</v>
      </c>
      <c r="W988">
        <f>retail_business_table[[#This Row],[discount]]*100</f>
        <v>0</v>
      </c>
    </row>
    <row r="989" spans="1:23" x14ac:dyDescent="0.25">
      <c r="A989" s="1" t="s">
        <v>1542</v>
      </c>
      <c r="B989" s="2">
        <v>45559</v>
      </c>
      <c r="C989" s="1" t="s">
        <v>360</v>
      </c>
      <c r="D989" s="1" t="s">
        <v>62</v>
      </c>
      <c r="E989" s="2">
        <v>32240</v>
      </c>
      <c r="F989" s="1" t="s">
        <v>361</v>
      </c>
      <c r="G989" s="2">
        <v>44962</v>
      </c>
      <c r="H989" s="1" t="s">
        <v>37</v>
      </c>
      <c r="I989" s="1" t="s">
        <v>38</v>
      </c>
      <c r="J989" s="1" t="s">
        <v>28</v>
      </c>
      <c r="K989" s="1" t="s">
        <v>39</v>
      </c>
      <c r="L989">
        <v>29.24</v>
      </c>
      <c r="M989">
        <v>15.28</v>
      </c>
      <c r="N989" s="1" t="s">
        <v>66</v>
      </c>
      <c r="O989" s="1" t="s">
        <v>67</v>
      </c>
      <c r="P989" s="1" t="s">
        <v>68</v>
      </c>
      <c r="Q989">
        <v>5</v>
      </c>
      <c r="R989">
        <v>0.05</v>
      </c>
      <c r="S989" s="1" t="s">
        <v>33</v>
      </c>
      <c r="T989">
        <v>138.88999999999999</v>
      </c>
      <c r="U989">
        <v>76.400000000000006</v>
      </c>
      <c r="V989">
        <v>62.49</v>
      </c>
      <c r="W989">
        <f>retail_business_table[[#This Row],[discount]]*100</f>
        <v>5</v>
      </c>
    </row>
    <row r="990" spans="1:23" x14ac:dyDescent="0.25">
      <c r="A990" s="1" t="s">
        <v>1543</v>
      </c>
      <c r="B990" s="2">
        <v>45235</v>
      </c>
      <c r="C990" s="1" t="s">
        <v>173</v>
      </c>
      <c r="D990" s="1" t="s">
        <v>24</v>
      </c>
      <c r="E990" s="2">
        <v>21780</v>
      </c>
      <c r="F990" s="1" t="s">
        <v>174</v>
      </c>
      <c r="G990" s="2">
        <v>44138</v>
      </c>
      <c r="H990" s="1" t="s">
        <v>151</v>
      </c>
      <c r="I990" s="1" t="s">
        <v>152</v>
      </c>
      <c r="J990" s="1" t="s">
        <v>48</v>
      </c>
      <c r="K990" s="1" t="s">
        <v>153</v>
      </c>
      <c r="L990">
        <v>1474.12</v>
      </c>
      <c r="M990">
        <v>764.02</v>
      </c>
      <c r="N990" s="1" t="s">
        <v>30</v>
      </c>
      <c r="O990" s="1" t="s">
        <v>31</v>
      </c>
      <c r="P990" s="1" t="s">
        <v>32</v>
      </c>
      <c r="Q990">
        <v>2</v>
      </c>
      <c r="R990">
        <v>0.05</v>
      </c>
      <c r="S990" s="1" t="s">
        <v>33</v>
      </c>
      <c r="T990">
        <v>2800.828</v>
      </c>
      <c r="U990">
        <v>1528.04</v>
      </c>
      <c r="V990">
        <v>1272.788</v>
      </c>
      <c r="W990">
        <f>retail_business_table[[#This Row],[discount]]*100</f>
        <v>5</v>
      </c>
    </row>
    <row r="991" spans="1:23" x14ac:dyDescent="0.25">
      <c r="A991" s="1" t="s">
        <v>1544</v>
      </c>
      <c r="B991" s="2">
        <v>45803</v>
      </c>
      <c r="C991" s="1" t="s">
        <v>477</v>
      </c>
      <c r="D991" s="1" t="s">
        <v>24</v>
      </c>
      <c r="E991" s="2">
        <v>31688</v>
      </c>
      <c r="F991" s="1" t="s">
        <v>478</v>
      </c>
      <c r="G991" s="2">
        <v>44751</v>
      </c>
      <c r="H991" s="1" t="s">
        <v>188</v>
      </c>
      <c r="I991" s="1" t="s">
        <v>189</v>
      </c>
      <c r="J991" s="1" t="s">
        <v>28</v>
      </c>
      <c r="K991" s="1" t="s">
        <v>125</v>
      </c>
      <c r="L991">
        <v>323.92</v>
      </c>
      <c r="M991">
        <v>242.98</v>
      </c>
      <c r="N991" s="1" t="s">
        <v>30</v>
      </c>
      <c r="O991" s="1" t="s">
        <v>31</v>
      </c>
      <c r="P991" s="1" t="s">
        <v>32</v>
      </c>
      <c r="Q991">
        <v>5</v>
      </c>
      <c r="R991">
        <v>0.05</v>
      </c>
      <c r="S991" s="1" t="s">
        <v>88</v>
      </c>
      <c r="T991">
        <v>1538.62</v>
      </c>
      <c r="U991">
        <v>1214.9000000000001</v>
      </c>
      <c r="V991">
        <v>323.72000000000003</v>
      </c>
      <c r="W991">
        <f>retail_business_table[[#This Row],[discount]]*100</f>
        <v>5</v>
      </c>
    </row>
    <row r="992" spans="1:23" x14ac:dyDescent="0.25">
      <c r="A992" s="1" t="s">
        <v>1545</v>
      </c>
      <c r="B992" s="2">
        <v>45475</v>
      </c>
      <c r="C992" s="1" t="s">
        <v>434</v>
      </c>
      <c r="D992" s="1" t="s">
        <v>24</v>
      </c>
      <c r="E992" s="2">
        <v>28106</v>
      </c>
      <c r="F992" s="1" t="s">
        <v>435</v>
      </c>
      <c r="G992" s="2">
        <v>45861</v>
      </c>
      <c r="H992" s="1" t="s">
        <v>393</v>
      </c>
      <c r="I992" s="1" t="s">
        <v>394</v>
      </c>
      <c r="J992" s="1" t="s">
        <v>28</v>
      </c>
      <c r="K992" s="1" t="s">
        <v>29</v>
      </c>
      <c r="L992">
        <v>1165.3699999999999</v>
      </c>
      <c r="M992">
        <v>926.55</v>
      </c>
      <c r="N992" s="1" t="s">
        <v>40</v>
      </c>
      <c r="O992" s="1" t="s">
        <v>41</v>
      </c>
      <c r="P992" s="1" t="s">
        <v>42</v>
      </c>
      <c r="Q992">
        <v>3</v>
      </c>
      <c r="R992">
        <v>0.05</v>
      </c>
      <c r="S992" s="1" t="s">
        <v>69</v>
      </c>
      <c r="T992">
        <v>3321.3045000000002</v>
      </c>
      <c r="U992">
        <v>2779.65</v>
      </c>
      <c r="V992">
        <v>541.65449999999998</v>
      </c>
      <c r="W992">
        <f>retail_business_table[[#This Row],[discount]]*100</f>
        <v>5</v>
      </c>
    </row>
    <row r="993" spans="1:23" x14ac:dyDescent="0.25">
      <c r="A993" s="1" t="s">
        <v>1546</v>
      </c>
      <c r="B993" s="2">
        <v>45273</v>
      </c>
      <c r="C993" s="1" t="s">
        <v>497</v>
      </c>
      <c r="D993" s="1" t="s">
        <v>62</v>
      </c>
      <c r="E993" s="2">
        <v>29746</v>
      </c>
      <c r="F993" s="1" t="s">
        <v>498</v>
      </c>
      <c r="G993" s="2">
        <v>45456</v>
      </c>
      <c r="H993" s="1" t="s">
        <v>145</v>
      </c>
      <c r="I993" s="1" t="s">
        <v>146</v>
      </c>
      <c r="J993" s="1" t="s">
        <v>48</v>
      </c>
      <c r="K993" s="1" t="s">
        <v>147</v>
      </c>
      <c r="L993">
        <v>248.57</v>
      </c>
      <c r="M993">
        <v>190.67</v>
      </c>
      <c r="N993" s="1" t="s">
        <v>30</v>
      </c>
      <c r="O993" s="1" t="s">
        <v>31</v>
      </c>
      <c r="P993" s="1" t="s">
        <v>32</v>
      </c>
      <c r="Q993">
        <v>5</v>
      </c>
      <c r="R993">
        <v>0.05</v>
      </c>
      <c r="S993" s="1" t="s">
        <v>69</v>
      </c>
      <c r="T993">
        <v>1180.7075</v>
      </c>
      <c r="U993">
        <v>953.35</v>
      </c>
      <c r="V993">
        <v>227.35749999999999</v>
      </c>
      <c r="W993">
        <f>retail_business_table[[#This Row],[discount]]*100</f>
        <v>5</v>
      </c>
    </row>
    <row r="994" spans="1:23" x14ac:dyDescent="0.25">
      <c r="A994" s="1" t="s">
        <v>1547</v>
      </c>
      <c r="B994" s="2">
        <v>45317</v>
      </c>
      <c r="C994" s="1" t="s">
        <v>492</v>
      </c>
      <c r="D994" s="1" t="s">
        <v>62</v>
      </c>
      <c r="E994" s="2">
        <v>31304</v>
      </c>
      <c r="F994" s="1" t="s">
        <v>493</v>
      </c>
      <c r="G994" s="2">
        <v>44186</v>
      </c>
      <c r="H994" s="1" t="s">
        <v>483</v>
      </c>
      <c r="I994" s="1" t="s">
        <v>484</v>
      </c>
      <c r="J994" s="1" t="s">
        <v>28</v>
      </c>
      <c r="K994" s="1" t="s">
        <v>29</v>
      </c>
      <c r="L994">
        <v>1485.05</v>
      </c>
      <c r="M994">
        <v>988.31</v>
      </c>
      <c r="N994" s="1" t="s">
        <v>30</v>
      </c>
      <c r="O994" s="1" t="s">
        <v>31</v>
      </c>
      <c r="P994" s="1" t="s">
        <v>32</v>
      </c>
      <c r="Q994">
        <v>1</v>
      </c>
      <c r="R994">
        <v>0.15</v>
      </c>
      <c r="S994" s="1" t="s">
        <v>69</v>
      </c>
      <c r="T994">
        <v>1262.2925</v>
      </c>
      <c r="U994">
        <v>988.31</v>
      </c>
      <c r="V994">
        <v>273.98250000000002</v>
      </c>
      <c r="W994">
        <f>retail_business_table[[#This Row],[discount]]*100</f>
        <v>15</v>
      </c>
    </row>
    <row r="995" spans="1:23" x14ac:dyDescent="0.25">
      <c r="A995" s="1" t="s">
        <v>1548</v>
      </c>
      <c r="B995" s="2">
        <v>45540</v>
      </c>
      <c r="C995" s="1" t="s">
        <v>258</v>
      </c>
      <c r="D995" s="1" t="s">
        <v>24</v>
      </c>
      <c r="E995" s="2">
        <v>22243</v>
      </c>
      <c r="F995" s="1" t="s">
        <v>259</v>
      </c>
      <c r="G995" s="2">
        <v>45065</v>
      </c>
      <c r="H995" s="1" t="s">
        <v>123</v>
      </c>
      <c r="I995" s="1" t="s">
        <v>124</v>
      </c>
      <c r="J995" s="1" t="s">
        <v>28</v>
      </c>
      <c r="K995" s="1" t="s">
        <v>125</v>
      </c>
      <c r="L995">
        <v>1858.75</v>
      </c>
      <c r="M995">
        <v>1451.16</v>
      </c>
      <c r="N995" s="1" t="s">
        <v>66</v>
      </c>
      <c r="O995" s="1" t="s">
        <v>67</v>
      </c>
      <c r="P995" s="1" t="s">
        <v>68</v>
      </c>
      <c r="Q995">
        <v>3</v>
      </c>
      <c r="R995">
        <v>0.15</v>
      </c>
      <c r="S995" s="1" t="s">
        <v>69</v>
      </c>
      <c r="T995">
        <v>4739.8125</v>
      </c>
      <c r="U995">
        <v>4353.4799999999996</v>
      </c>
      <c r="V995">
        <v>386.33249999999998</v>
      </c>
      <c r="W995">
        <f>retail_business_table[[#This Row],[discount]]*100</f>
        <v>15</v>
      </c>
    </row>
    <row r="996" spans="1:23" x14ac:dyDescent="0.25">
      <c r="A996" s="1" t="s">
        <v>1549</v>
      </c>
      <c r="B996" s="2">
        <v>45539</v>
      </c>
      <c r="C996" s="1" t="s">
        <v>1017</v>
      </c>
      <c r="D996" s="1" t="s">
        <v>24</v>
      </c>
      <c r="E996" s="2">
        <v>32966</v>
      </c>
      <c r="F996" s="1" t="s">
        <v>1018</v>
      </c>
      <c r="G996" s="2">
        <v>44269</v>
      </c>
      <c r="H996" s="1" t="s">
        <v>180</v>
      </c>
      <c r="I996" s="1" t="s">
        <v>181</v>
      </c>
      <c r="J996" s="1" t="s">
        <v>80</v>
      </c>
      <c r="K996" s="1" t="s">
        <v>100</v>
      </c>
      <c r="L996">
        <v>1227.24</v>
      </c>
      <c r="M996">
        <v>977.09</v>
      </c>
      <c r="N996" s="1" t="s">
        <v>73</v>
      </c>
      <c r="O996" s="1" t="s">
        <v>74</v>
      </c>
      <c r="P996" s="1" t="s">
        <v>52</v>
      </c>
      <c r="Q996">
        <v>1</v>
      </c>
      <c r="R996">
        <v>0.1</v>
      </c>
      <c r="S996" s="1" t="s">
        <v>88</v>
      </c>
      <c r="T996">
        <v>1104.5160000000001</v>
      </c>
      <c r="U996">
        <v>977.09</v>
      </c>
      <c r="V996">
        <v>127.426</v>
      </c>
      <c r="W996">
        <f>retail_business_table[[#This Row],[discount]]*100</f>
        <v>10</v>
      </c>
    </row>
    <row r="997" spans="1:23" x14ac:dyDescent="0.25">
      <c r="A997" s="1" t="s">
        <v>1550</v>
      </c>
      <c r="B997" s="2">
        <v>45533</v>
      </c>
      <c r="C997" s="1" t="s">
        <v>258</v>
      </c>
      <c r="D997" s="1" t="s">
        <v>24</v>
      </c>
      <c r="E997" s="2">
        <v>22243</v>
      </c>
      <c r="F997" s="1" t="s">
        <v>259</v>
      </c>
      <c r="G997" s="2">
        <v>45065</v>
      </c>
      <c r="H997" s="1" t="s">
        <v>425</v>
      </c>
      <c r="I997" s="1" t="s">
        <v>426</v>
      </c>
      <c r="J997" s="1" t="s">
        <v>80</v>
      </c>
      <c r="K997" s="1" t="s">
        <v>106</v>
      </c>
      <c r="L997">
        <v>304.70999999999998</v>
      </c>
      <c r="M997">
        <v>164.01</v>
      </c>
      <c r="N997" s="1" t="s">
        <v>73</v>
      </c>
      <c r="O997" s="1" t="s">
        <v>74</v>
      </c>
      <c r="P997" s="1" t="s">
        <v>52</v>
      </c>
      <c r="Q997">
        <v>4</v>
      </c>
      <c r="R997">
        <v>0</v>
      </c>
      <c r="S997" s="1" t="s">
        <v>88</v>
      </c>
      <c r="T997">
        <v>1218.8399999999999</v>
      </c>
      <c r="U997">
        <v>656.04</v>
      </c>
      <c r="V997">
        <v>562.79999999999995</v>
      </c>
      <c r="W997">
        <f>retail_business_table[[#This Row],[discount]]*100</f>
        <v>0</v>
      </c>
    </row>
    <row r="998" spans="1:23" x14ac:dyDescent="0.25">
      <c r="A998" s="1" t="s">
        <v>1551</v>
      </c>
      <c r="B998" s="2">
        <v>45436</v>
      </c>
      <c r="C998" s="1" t="s">
        <v>168</v>
      </c>
      <c r="D998" s="1" t="s">
        <v>24</v>
      </c>
      <c r="E998" s="2">
        <v>31435</v>
      </c>
      <c r="F998" s="1" t="s">
        <v>169</v>
      </c>
      <c r="G998" s="2">
        <v>44905</v>
      </c>
      <c r="H998" s="1" t="s">
        <v>57</v>
      </c>
      <c r="I998" s="1" t="s">
        <v>58</v>
      </c>
      <c r="J998" s="1" t="s">
        <v>28</v>
      </c>
      <c r="K998" s="1" t="s">
        <v>59</v>
      </c>
      <c r="L998">
        <v>1044.6400000000001</v>
      </c>
      <c r="M998">
        <v>775.07</v>
      </c>
      <c r="N998" s="1" t="s">
        <v>30</v>
      </c>
      <c r="O998" s="1" t="s">
        <v>31</v>
      </c>
      <c r="P998" s="1" t="s">
        <v>32</v>
      </c>
      <c r="Q998">
        <v>3</v>
      </c>
      <c r="R998">
        <v>0.15</v>
      </c>
      <c r="S998" s="1" t="s">
        <v>53</v>
      </c>
      <c r="T998">
        <v>2663.8319999999999</v>
      </c>
      <c r="U998">
        <v>2325.21</v>
      </c>
      <c r="V998">
        <v>338.62200000000001</v>
      </c>
      <c r="W998">
        <f>retail_business_table[[#This Row],[discount]]*100</f>
        <v>15</v>
      </c>
    </row>
    <row r="999" spans="1:23" x14ac:dyDescent="0.25">
      <c r="A999" s="1" t="s">
        <v>1552</v>
      </c>
      <c r="B999" s="2">
        <v>45596</v>
      </c>
      <c r="C999" s="1" t="s">
        <v>326</v>
      </c>
      <c r="D999" s="1" t="s">
        <v>62</v>
      </c>
      <c r="E999" s="2">
        <v>37694</v>
      </c>
      <c r="F999" s="1" t="s">
        <v>327</v>
      </c>
      <c r="G999" s="2">
        <v>45895</v>
      </c>
      <c r="H999" s="1" t="s">
        <v>26</v>
      </c>
      <c r="I999" s="1" t="s">
        <v>27</v>
      </c>
      <c r="J999" s="1" t="s">
        <v>28</v>
      </c>
      <c r="K999" s="1" t="s">
        <v>29</v>
      </c>
      <c r="L999">
        <v>1342.75</v>
      </c>
      <c r="M999">
        <v>797.94</v>
      </c>
      <c r="N999" s="1" t="s">
        <v>50</v>
      </c>
      <c r="O999" s="1" t="s">
        <v>51</v>
      </c>
      <c r="P999" s="1" t="s">
        <v>52</v>
      </c>
      <c r="Q999">
        <v>5</v>
      </c>
      <c r="R999">
        <v>0</v>
      </c>
      <c r="S999" s="1" t="s">
        <v>53</v>
      </c>
      <c r="T999">
        <v>6713.75</v>
      </c>
      <c r="U999">
        <v>3989.7</v>
      </c>
      <c r="V999">
        <v>2724.05</v>
      </c>
      <c r="W999">
        <f>retail_business_table[[#This Row],[discount]]*100</f>
        <v>0</v>
      </c>
    </row>
    <row r="1000" spans="1:23" x14ac:dyDescent="0.25">
      <c r="A1000" s="1" t="s">
        <v>1553</v>
      </c>
      <c r="B1000" s="2">
        <v>45303</v>
      </c>
      <c r="C1000" s="1" t="s">
        <v>317</v>
      </c>
      <c r="D1000" s="1" t="s">
        <v>24</v>
      </c>
      <c r="E1000" s="2">
        <v>27205</v>
      </c>
      <c r="F1000" s="1" t="s">
        <v>318</v>
      </c>
      <c r="G1000" s="2">
        <v>44509</v>
      </c>
      <c r="H1000" s="1" t="s">
        <v>129</v>
      </c>
      <c r="I1000" s="1" t="s">
        <v>130</v>
      </c>
      <c r="J1000" s="1" t="s">
        <v>48</v>
      </c>
      <c r="K1000" s="1" t="s">
        <v>131</v>
      </c>
      <c r="L1000">
        <v>1487.41</v>
      </c>
      <c r="M1000">
        <v>813.07</v>
      </c>
      <c r="N1000" s="1" t="s">
        <v>30</v>
      </c>
      <c r="O1000" s="1" t="s">
        <v>31</v>
      </c>
      <c r="P1000" s="1" t="s">
        <v>32</v>
      </c>
      <c r="Q1000">
        <v>5</v>
      </c>
      <c r="R1000">
        <v>0</v>
      </c>
      <c r="S1000" s="1" t="s">
        <v>33</v>
      </c>
      <c r="T1000">
        <v>7437.05</v>
      </c>
      <c r="U1000">
        <v>4065.35</v>
      </c>
      <c r="V1000">
        <v>3371.7</v>
      </c>
      <c r="W1000">
        <f>retail_business_table[[#This Row],[discount]]*100</f>
        <v>0</v>
      </c>
    </row>
    <row r="1001" spans="1:23" x14ac:dyDescent="0.25">
      <c r="A1001" s="1" t="s">
        <v>1554</v>
      </c>
      <c r="B1001" s="2">
        <v>45881</v>
      </c>
      <c r="C1001" s="1" t="s">
        <v>445</v>
      </c>
      <c r="D1001" s="1" t="s">
        <v>24</v>
      </c>
      <c r="E1001" s="2">
        <v>21996</v>
      </c>
      <c r="F1001" s="1" t="s">
        <v>446</v>
      </c>
      <c r="G1001" s="2">
        <v>44455</v>
      </c>
      <c r="H1001" s="1" t="s">
        <v>212</v>
      </c>
      <c r="I1001" s="1" t="s">
        <v>213</v>
      </c>
      <c r="J1001" s="1" t="s">
        <v>48</v>
      </c>
      <c r="K1001" s="1" t="s">
        <v>49</v>
      </c>
      <c r="L1001">
        <v>1952.65</v>
      </c>
      <c r="M1001">
        <v>1451.27</v>
      </c>
      <c r="N1001" s="1" t="s">
        <v>73</v>
      </c>
      <c r="O1001" s="1" t="s">
        <v>74</v>
      </c>
      <c r="P1001" s="1" t="s">
        <v>52</v>
      </c>
      <c r="Q1001">
        <v>2</v>
      </c>
      <c r="R1001">
        <v>0.1</v>
      </c>
      <c r="S1001" s="1" t="s">
        <v>69</v>
      </c>
      <c r="T1001">
        <v>3514.77</v>
      </c>
      <c r="U1001">
        <v>2902.54</v>
      </c>
      <c r="V1001">
        <v>612.23</v>
      </c>
      <c r="W1001">
        <f>retail_business_table[[#This Row],[discount]]*100</f>
        <v>10</v>
      </c>
    </row>
    <row r="1002" spans="1:23" x14ac:dyDescent="0.25">
      <c r="A1002" s="1" t="s">
        <v>1555</v>
      </c>
      <c r="B1002" s="2">
        <v>45654</v>
      </c>
      <c r="C1002" s="1" t="s">
        <v>590</v>
      </c>
      <c r="D1002" s="1" t="s">
        <v>24</v>
      </c>
      <c r="E1002" s="2">
        <v>27339</v>
      </c>
      <c r="F1002" s="1" t="s">
        <v>591</v>
      </c>
      <c r="G1002" s="2">
        <v>44754</v>
      </c>
      <c r="H1002" s="1" t="s">
        <v>217</v>
      </c>
      <c r="I1002" s="1" t="s">
        <v>218</v>
      </c>
      <c r="J1002" s="1" t="s">
        <v>48</v>
      </c>
      <c r="K1002" s="1" t="s">
        <v>131</v>
      </c>
      <c r="L1002">
        <v>1197.18</v>
      </c>
      <c r="M1002">
        <v>722.74</v>
      </c>
      <c r="N1002" s="1" t="s">
        <v>66</v>
      </c>
      <c r="O1002" s="1" t="s">
        <v>67</v>
      </c>
      <c r="P1002" s="1" t="s">
        <v>68</v>
      </c>
      <c r="Q1002">
        <v>4</v>
      </c>
      <c r="R1002">
        <v>0.15</v>
      </c>
      <c r="S1002" s="1" t="s">
        <v>88</v>
      </c>
      <c r="T1002">
        <v>4070.4119999999998</v>
      </c>
      <c r="U1002">
        <v>2890.96</v>
      </c>
      <c r="V1002">
        <v>1179.452</v>
      </c>
      <c r="W1002">
        <f>retail_business_table[[#This Row],[discount]]*100</f>
        <v>15</v>
      </c>
    </row>
    <row r="1003" spans="1:23" x14ac:dyDescent="0.25">
      <c r="A1003" s="1" t="s">
        <v>1556</v>
      </c>
      <c r="B1003" s="2">
        <v>45624</v>
      </c>
      <c r="C1003" s="1" t="s">
        <v>183</v>
      </c>
      <c r="D1003" s="1" t="s">
        <v>62</v>
      </c>
      <c r="E1003" s="2">
        <v>36064</v>
      </c>
      <c r="F1003" s="1" t="s">
        <v>184</v>
      </c>
      <c r="G1003" s="2">
        <v>45011</v>
      </c>
      <c r="H1003" s="1" t="s">
        <v>357</v>
      </c>
      <c r="I1003" s="1" t="s">
        <v>358</v>
      </c>
      <c r="J1003" s="1" t="s">
        <v>28</v>
      </c>
      <c r="K1003" s="1" t="s">
        <v>87</v>
      </c>
      <c r="L1003">
        <v>270.45</v>
      </c>
      <c r="M1003">
        <v>187.6</v>
      </c>
      <c r="N1003" s="1" t="s">
        <v>40</v>
      </c>
      <c r="O1003" s="1" t="s">
        <v>41</v>
      </c>
      <c r="P1003" s="1" t="s">
        <v>42</v>
      </c>
      <c r="Q1003">
        <v>3</v>
      </c>
      <c r="R1003">
        <v>0.15</v>
      </c>
      <c r="S1003" s="1" t="s">
        <v>69</v>
      </c>
      <c r="T1003">
        <v>689.64750000000004</v>
      </c>
      <c r="U1003">
        <v>562.79999999999995</v>
      </c>
      <c r="V1003">
        <v>126.8475</v>
      </c>
      <c r="W1003">
        <f>retail_business_table[[#This Row],[discount]]*100</f>
        <v>15</v>
      </c>
    </row>
    <row r="1004" spans="1:23" x14ac:dyDescent="0.25">
      <c r="A1004" s="1" t="s">
        <v>1557</v>
      </c>
      <c r="B1004" s="2">
        <v>45345</v>
      </c>
      <c r="C1004" s="1" t="s">
        <v>489</v>
      </c>
      <c r="D1004" s="1" t="s">
        <v>62</v>
      </c>
      <c r="E1004" s="2">
        <v>23730</v>
      </c>
      <c r="F1004" s="1" t="s">
        <v>490</v>
      </c>
      <c r="G1004" s="2">
        <v>45670</v>
      </c>
      <c r="H1004" s="1" t="s">
        <v>37</v>
      </c>
      <c r="I1004" s="1" t="s">
        <v>38</v>
      </c>
      <c r="J1004" s="1" t="s">
        <v>28</v>
      </c>
      <c r="K1004" s="1" t="s">
        <v>39</v>
      </c>
      <c r="L1004">
        <v>29.24</v>
      </c>
      <c r="M1004">
        <v>15.28</v>
      </c>
      <c r="N1004" s="1" t="s">
        <v>30</v>
      </c>
      <c r="O1004" s="1" t="s">
        <v>31</v>
      </c>
      <c r="P1004" s="1" t="s">
        <v>32</v>
      </c>
      <c r="Q1004">
        <v>1</v>
      </c>
      <c r="R1004">
        <v>0.15</v>
      </c>
      <c r="S1004" s="1" t="s">
        <v>88</v>
      </c>
      <c r="T1004">
        <v>24.853999999999999</v>
      </c>
      <c r="U1004">
        <v>15.28</v>
      </c>
      <c r="V1004">
        <v>9.5739999999999998</v>
      </c>
      <c r="W1004">
        <f>retail_business_table[[#This Row],[discount]]*100</f>
        <v>15</v>
      </c>
    </row>
    <row r="1005" spans="1:23" x14ac:dyDescent="0.25">
      <c r="A1005" s="1" t="s">
        <v>1558</v>
      </c>
      <c r="B1005" s="2">
        <v>45634</v>
      </c>
      <c r="C1005" s="1" t="s">
        <v>61</v>
      </c>
      <c r="D1005" s="1" t="s">
        <v>62</v>
      </c>
      <c r="E1005" s="2">
        <v>28708</v>
      </c>
      <c r="F1005" s="1" t="s">
        <v>63</v>
      </c>
      <c r="G1005" s="2">
        <v>45298</v>
      </c>
      <c r="H1005" s="1" t="s">
        <v>201</v>
      </c>
      <c r="I1005" s="1" t="s">
        <v>202</v>
      </c>
      <c r="J1005" s="1" t="s">
        <v>48</v>
      </c>
      <c r="K1005" s="1" t="s">
        <v>94</v>
      </c>
      <c r="L1005">
        <v>1762.92</v>
      </c>
      <c r="M1005">
        <v>1346.48</v>
      </c>
      <c r="N1005" s="1" t="s">
        <v>40</v>
      </c>
      <c r="O1005" s="1" t="s">
        <v>41</v>
      </c>
      <c r="P1005" s="1" t="s">
        <v>42</v>
      </c>
      <c r="Q1005">
        <v>3</v>
      </c>
      <c r="R1005">
        <v>0</v>
      </c>
      <c r="S1005" s="1" t="s">
        <v>53</v>
      </c>
      <c r="T1005">
        <v>5288.76</v>
      </c>
      <c r="U1005">
        <v>4039.44</v>
      </c>
      <c r="V1005">
        <v>1249.32</v>
      </c>
      <c r="W1005">
        <f>retail_business_table[[#This Row],[discount]]*100</f>
        <v>0</v>
      </c>
    </row>
    <row r="1006" spans="1:23" x14ac:dyDescent="0.25">
      <c r="A1006" s="1" t="s">
        <v>1559</v>
      </c>
      <c r="B1006" s="2">
        <v>45442</v>
      </c>
      <c r="C1006" s="1" t="s">
        <v>923</v>
      </c>
      <c r="D1006" s="1" t="s">
        <v>24</v>
      </c>
      <c r="E1006" s="2">
        <v>21466</v>
      </c>
      <c r="F1006" s="1" t="s">
        <v>924</v>
      </c>
      <c r="G1006" s="2">
        <v>45636</v>
      </c>
      <c r="H1006" s="1" t="s">
        <v>26</v>
      </c>
      <c r="I1006" s="1" t="s">
        <v>27</v>
      </c>
      <c r="J1006" s="1" t="s">
        <v>28</v>
      </c>
      <c r="K1006" s="1" t="s">
        <v>29</v>
      </c>
      <c r="L1006">
        <v>1342.75</v>
      </c>
      <c r="M1006">
        <v>797.94</v>
      </c>
      <c r="N1006" s="1" t="s">
        <v>40</v>
      </c>
      <c r="O1006" s="1" t="s">
        <v>41</v>
      </c>
      <c r="P1006" s="1" t="s">
        <v>42</v>
      </c>
      <c r="Q1006">
        <v>2</v>
      </c>
      <c r="R1006">
        <v>0.05</v>
      </c>
      <c r="S1006" s="1" t="s">
        <v>53</v>
      </c>
      <c r="T1006">
        <v>2551.2249999999999</v>
      </c>
      <c r="U1006">
        <v>1595.88</v>
      </c>
      <c r="V1006">
        <v>955.34500000000003</v>
      </c>
      <c r="W1006">
        <f>retail_business_table[[#This Row],[discount]]*100</f>
        <v>5</v>
      </c>
    </row>
    <row r="1007" spans="1:23" x14ac:dyDescent="0.25">
      <c r="A1007" s="1" t="s">
        <v>1560</v>
      </c>
      <c r="B1007" s="2">
        <v>45637</v>
      </c>
      <c r="C1007" s="1" t="s">
        <v>828</v>
      </c>
      <c r="D1007" s="1" t="s">
        <v>62</v>
      </c>
      <c r="E1007" s="2">
        <v>23256</v>
      </c>
      <c r="F1007" s="1" t="s">
        <v>829</v>
      </c>
      <c r="G1007" s="2">
        <v>44258</v>
      </c>
      <c r="H1007" s="1" t="s">
        <v>46</v>
      </c>
      <c r="I1007" s="1" t="s">
        <v>47</v>
      </c>
      <c r="J1007" s="1" t="s">
        <v>48</v>
      </c>
      <c r="K1007" s="1" t="s">
        <v>49</v>
      </c>
      <c r="L1007">
        <v>818.76</v>
      </c>
      <c r="M1007">
        <v>527.62</v>
      </c>
      <c r="N1007" s="1" t="s">
        <v>50</v>
      </c>
      <c r="O1007" s="1" t="s">
        <v>51</v>
      </c>
      <c r="P1007" s="1" t="s">
        <v>52</v>
      </c>
      <c r="Q1007">
        <v>4</v>
      </c>
      <c r="R1007">
        <v>0.15</v>
      </c>
      <c r="S1007" s="1" t="s">
        <v>69</v>
      </c>
      <c r="T1007">
        <v>2783.7840000000001</v>
      </c>
      <c r="U1007">
        <v>2110.48</v>
      </c>
      <c r="V1007">
        <v>673.30399999999997</v>
      </c>
      <c r="W1007">
        <f>retail_business_table[[#This Row],[discount]]*100</f>
        <v>15</v>
      </c>
    </row>
    <row r="1008" spans="1:23" x14ac:dyDescent="0.25">
      <c r="A1008" s="1" t="s">
        <v>1561</v>
      </c>
      <c r="B1008" s="2">
        <v>45370</v>
      </c>
      <c r="C1008" s="1" t="s">
        <v>828</v>
      </c>
      <c r="D1008" s="1" t="s">
        <v>62</v>
      </c>
      <c r="E1008" s="2">
        <v>23256</v>
      </c>
      <c r="F1008" s="1" t="s">
        <v>829</v>
      </c>
      <c r="G1008" s="2">
        <v>44258</v>
      </c>
      <c r="H1008" s="1" t="s">
        <v>157</v>
      </c>
      <c r="I1008" s="1" t="s">
        <v>158</v>
      </c>
      <c r="J1008" s="1" t="s">
        <v>48</v>
      </c>
      <c r="K1008" s="1" t="s">
        <v>131</v>
      </c>
      <c r="L1008">
        <v>1079.8900000000001</v>
      </c>
      <c r="M1008">
        <v>703.83</v>
      </c>
      <c r="N1008" s="1" t="s">
        <v>73</v>
      </c>
      <c r="O1008" s="1" t="s">
        <v>74</v>
      </c>
      <c r="P1008" s="1" t="s">
        <v>52</v>
      </c>
      <c r="Q1008">
        <v>5</v>
      </c>
      <c r="R1008">
        <v>0.05</v>
      </c>
      <c r="S1008" s="1" t="s">
        <v>69</v>
      </c>
      <c r="T1008">
        <v>5129.4775</v>
      </c>
      <c r="U1008">
        <v>3519.15</v>
      </c>
      <c r="V1008">
        <v>1610.3275000000001</v>
      </c>
      <c r="W1008">
        <f>retail_business_table[[#This Row],[discount]]*100</f>
        <v>5</v>
      </c>
    </row>
    <row r="1009" spans="1:23" x14ac:dyDescent="0.25">
      <c r="A1009" s="1" t="s">
        <v>1562</v>
      </c>
      <c r="B1009" s="2">
        <v>45818</v>
      </c>
      <c r="C1009" s="1" t="s">
        <v>347</v>
      </c>
      <c r="D1009" s="1" t="s">
        <v>62</v>
      </c>
      <c r="E1009" s="2">
        <v>35931</v>
      </c>
      <c r="F1009" s="1" t="s">
        <v>348</v>
      </c>
      <c r="G1009" s="2">
        <v>45063</v>
      </c>
      <c r="H1009" s="1" t="s">
        <v>26</v>
      </c>
      <c r="I1009" s="1" t="s">
        <v>27</v>
      </c>
      <c r="J1009" s="1" t="s">
        <v>28</v>
      </c>
      <c r="K1009" s="1" t="s">
        <v>29</v>
      </c>
      <c r="L1009">
        <v>1342.75</v>
      </c>
      <c r="M1009">
        <v>797.94</v>
      </c>
      <c r="N1009" s="1" t="s">
        <v>30</v>
      </c>
      <c r="O1009" s="1" t="s">
        <v>31</v>
      </c>
      <c r="P1009" s="1" t="s">
        <v>32</v>
      </c>
      <c r="Q1009">
        <v>4</v>
      </c>
      <c r="R1009">
        <v>0.1</v>
      </c>
      <c r="S1009" s="1" t="s">
        <v>88</v>
      </c>
      <c r="T1009">
        <v>4833.8999999999996</v>
      </c>
      <c r="U1009">
        <v>3191.76</v>
      </c>
      <c r="V1009">
        <v>1642.14</v>
      </c>
      <c r="W1009">
        <f>retail_business_table[[#This Row],[discount]]*100</f>
        <v>10</v>
      </c>
    </row>
    <row r="1010" spans="1:23" x14ac:dyDescent="0.25">
      <c r="A1010" s="1" t="s">
        <v>1563</v>
      </c>
      <c r="B1010" s="2">
        <v>45231</v>
      </c>
      <c r="C1010" s="1" t="s">
        <v>534</v>
      </c>
      <c r="D1010" s="1" t="s">
        <v>24</v>
      </c>
      <c r="E1010" s="2">
        <v>28630</v>
      </c>
      <c r="F1010" s="1" t="s">
        <v>535</v>
      </c>
      <c r="G1010" s="2">
        <v>44438</v>
      </c>
      <c r="H1010" s="1" t="s">
        <v>217</v>
      </c>
      <c r="I1010" s="1" t="s">
        <v>218</v>
      </c>
      <c r="J1010" s="1" t="s">
        <v>48</v>
      </c>
      <c r="K1010" s="1" t="s">
        <v>131</v>
      </c>
      <c r="L1010">
        <v>1197.18</v>
      </c>
      <c r="M1010">
        <v>722.74</v>
      </c>
      <c r="N1010" s="1" t="s">
        <v>40</v>
      </c>
      <c r="O1010" s="1" t="s">
        <v>41</v>
      </c>
      <c r="P1010" s="1" t="s">
        <v>42</v>
      </c>
      <c r="Q1010">
        <v>4</v>
      </c>
      <c r="R1010">
        <v>0.1</v>
      </c>
      <c r="S1010" s="1" t="s">
        <v>33</v>
      </c>
      <c r="T1010">
        <v>4309.848</v>
      </c>
      <c r="U1010">
        <v>2890.96</v>
      </c>
      <c r="V1010">
        <v>1418.8879999999999</v>
      </c>
      <c r="W1010">
        <f>retail_business_table[[#This Row],[discount]]*100</f>
        <v>10</v>
      </c>
    </row>
    <row r="1011" spans="1:23" x14ac:dyDescent="0.25">
      <c r="A1011" s="1" t="s">
        <v>1564</v>
      </c>
      <c r="B1011" s="2">
        <v>45421</v>
      </c>
      <c r="C1011" s="1" t="s">
        <v>423</v>
      </c>
      <c r="D1011" s="1" t="s">
        <v>24</v>
      </c>
      <c r="E1011" s="2">
        <v>35433</v>
      </c>
      <c r="F1011" s="1" t="s">
        <v>424</v>
      </c>
      <c r="G1011" s="2">
        <v>44735</v>
      </c>
      <c r="H1011" s="1" t="s">
        <v>64</v>
      </c>
      <c r="I1011" s="1" t="s">
        <v>65</v>
      </c>
      <c r="J1011" s="1" t="s">
        <v>28</v>
      </c>
      <c r="K1011" s="1" t="s">
        <v>39</v>
      </c>
      <c r="L1011">
        <v>1501.46</v>
      </c>
      <c r="M1011">
        <v>1167.73</v>
      </c>
      <c r="N1011" s="1" t="s">
        <v>30</v>
      </c>
      <c r="O1011" s="1" t="s">
        <v>31</v>
      </c>
      <c r="P1011" s="1" t="s">
        <v>32</v>
      </c>
      <c r="Q1011">
        <v>3</v>
      </c>
      <c r="R1011">
        <v>0</v>
      </c>
      <c r="S1011" s="1" t="s">
        <v>33</v>
      </c>
      <c r="T1011">
        <v>4504.38</v>
      </c>
      <c r="U1011">
        <v>3503.19</v>
      </c>
      <c r="V1011">
        <v>1001.19</v>
      </c>
      <c r="W1011">
        <f>retail_business_table[[#This Row],[discount]]*100</f>
        <v>0</v>
      </c>
    </row>
    <row r="1012" spans="1:23" x14ac:dyDescent="0.25">
      <c r="A1012" s="1" t="s">
        <v>1565</v>
      </c>
      <c r="B1012" s="2">
        <v>45403</v>
      </c>
      <c r="C1012" s="1" t="s">
        <v>764</v>
      </c>
      <c r="D1012" s="1" t="s">
        <v>24</v>
      </c>
      <c r="E1012" s="2">
        <v>22326</v>
      </c>
      <c r="F1012" s="1" t="s">
        <v>765</v>
      </c>
      <c r="G1012" s="2">
        <v>45653</v>
      </c>
      <c r="H1012" s="1" t="s">
        <v>233</v>
      </c>
      <c r="I1012" s="1" t="s">
        <v>234</v>
      </c>
      <c r="J1012" s="1" t="s">
        <v>48</v>
      </c>
      <c r="K1012" s="1" t="s">
        <v>153</v>
      </c>
      <c r="L1012">
        <v>1673.69</v>
      </c>
      <c r="M1012">
        <v>1323.38</v>
      </c>
      <c r="N1012" s="1" t="s">
        <v>30</v>
      </c>
      <c r="O1012" s="1" t="s">
        <v>31</v>
      </c>
      <c r="P1012" s="1" t="s">
        <v>32</v>
      </c>
      <c r="Q1012">
        <v>5</v>
      </c>
      <c r="R1012">
        <v>0.15</v>
      </c>
      <c r="S1012" s="1" t="s">
        <v>69</v>
      </c>
      <c r="T1012">
        <v>7113.1824999999999</v>
      </c>
      <c r="U1012">
        <v>6616.9</v>
      </c>
      <c r="V1012">
        <v>496.28250000000003</v>
      </c>
      <c r="W1012">
        <f>retail_business_table[[#This Row],[discount]]*100</f>
        <v>15</v>
      </c>
    </row>
    <row r="1013" spans="1:23" x14ac:dyDescent="0.25">
      <c r="A1013" s="1" t="s">
        <v>1566</v>
      </c>
      <c r="B1013" s="2">
        <v>45343</v>
      </c>
      <c r="C1013" s="1" t="s">
        <v>366</v>
      </c>
      <c r="D1013" s="1" t="s">
        <v>24</v>
      </c>
      <c r="E1013" s="2">
        <v>28268</v>
      </c>
      <c r="F1013" s="1" t="s">
        <v>367</v>
      </c>
      <c r="G1013" s="2">
        <v>44926</v>
      </c>
      <c r="H1013" s="1" t="s">
        <v>196</v>
      </c>
      <c r="I1013" s="1" t="s">
        <v>197</v>
      </c>
      <c r="J1013" s="1" t="s">
        <v>48</v>
      </c>
      <c r="K1013" s="1" t="s">
        <v>131</v>
      </c>
      <c r="L1013">
        <v>673.78</v>
      </c>
      <c r="M1013">
        <v>363.33</v>
      </c>
      <c r="N1013" s="1" t="s">
        <v>66</v>
      </c>
      <c r="O1013" s="1" t="s">
        <v>67</v>
      </c>
      <c r="P1013" s="1" t="s">
        <v>68</v>
      </c>
      <c r="Q1013">
        <v>2</v>
      </c>
      <c r="R1013">
        <v>0.05</v>
      </c>
      <c r="S1013" s="1" t="s">
        <v>33</v>
      </c>
      <c r="T1013">
        <v>1280.182</v>
      </c>
      <c r="U1013">
        <v>726.66</v>
      </c>
      <c r="V1013">
        <v>553.52200000000005</v>
      </c>
      <c r="W1013">
        <f>retail_business_table[[#This Row],[discount]]*100</f>
        <v>5</v>
      </c>
    </row>
    <row r="1014" spans="1:23" x14ac:dyDescent="0.25">
      <c r="A1014" s="1" t="s">
        <v>1567</v>
      </c>
      <c r="B1014" s="2">
        <v>45341</v>
      </c>
      <c r="C1014" s="1" t="s">
        <v>590</v>
      </c>
      <c r="D1014" s="1" t="s">
        <v>24</v>
      </c>
      <c r="E1014" s="2">
        <v>27339</v>
      </c>
      <c r="F1014" s="1" t="s">
        <v>591</v>
      </c>
      <c r="G1014" s="2">
        <v>44754</v>
      </c>
      <c r="H1014" s="1" t="s">
        <v>188</v>
      </c>
      <c r="I1014" s="1" t="s">
        <v>189</v>
      </c>
      <c r="J1014" s="1" t="s">
        <v>28</v>
      </c>
      <c r="K1014" s="1" t="s">
        <v>125</v>
      </c>
      <c r="L1014">
        <v>323.92</v>
      </c>
      <c r="M1014">
        <v>242.98</v>
      </c>
      <c r="N1014" s="1" t="s">
        <v>66</v>
      </c>
      <c r="O1014" s="1" t="s">
        <v>67</v>
      </c>
      <c r="P1014" s="1" t="s">
        <v>68</v>
      </c>
      <c r="Q1014">
        <v>1</v>
      </c>
      <c r="R1014">
        <v>0</v>
      </c>
      <c r="S1014" s="1" t="s">
        <v>69</v>
      </c>
      <c r="T1014">
        <v>323.92</v>
      </c>
      <c r="U1014">
        <v>242.98</v>
      </c>
      <c r="V1014">
        <v>80.94</v>
      </c>
      <c r="W1014">
        <f>retail_business_table[[#This Row],[discount]]*100</f>
        <v>0</v>
      </c>
    </row>
    <row r="1015" spans="1:23" x14ac:dyDescent="0.25">
      <c r="A1015" s="1" t="s">
        <v>1568</v>
      </c>
      <c r="B1015" s="2">
        <v>45790</v>
      </c>
      <c r="C1015" s="1" t="s">
        <v>918</v>
      </c>
      <c r="D1015" s="1" t="s">
        <v>24</v>
      </c>
      <c r="E1015" s="2">
        <v>33160</v>
      </c>
      <c r="F1015" s="1" t="s">
        <v>919</v>
      </c>
      <c r="G1015" s="2">
        <v>44587</v>
      </c>
      <c r="H1015" s="1" t="s">
        <v>541</v>
      </c>
      <c r="I1015" s="1" t="s">
        <v>542</v>
      </c>
      <c r="J1015" s="1" t="s">
        <v>28</v>
      </c>
      <c r="K1015" s="1" t="s">
        <v>59</v>
      </c>
      <c r="L1015">
        <v>109.78</v>
      </c>
      <c r="M1015">
        <v>70.59</v>
      </c>
      <c r="N1015" s="1" t="s">
        <v>50</v>
      </c>
      <c r="O1015" s="1" t="s">
        <v>51</v>
      </c>
      <c r="P1015" s="1" t="s">
        <v>52</v>
      </c>
      <c r="Q1015">
        <v>3</v>
      </c>
      <c r="R1015">
        <v>0</v>
      </c>
      <c r="S1015" s="1" t="s">
        <v>33</v>
      </c>
      <c r="T1015">
        <v>329.34</v>
      </c>
      <c r="U1015">
        <v>211.77</v>
      </c>
      <c r="V1015">
        <v>117.57</v>
      </c>
      <c r="W1015">
        <f>retail_business_table[[#This Row],[discount]]*100</f>
        <v>0</v>
      </c>
    </row>
    <row r="1016" spans="1:23" x14ac:dyDescent="0.25">
      <c r="A1016" s="1" t="s">
        <v>1569</v>
      </c>
      <c r="B1016" s="2">
        <v>45828</v>
      </c>
      <c r="C1016" s="1" t="s">
        <v>387</v>
      </c>
      <c r="D1016" s="1" t="s">
        <v>62</v>
      </c>
      <c r="E1016" s="2">
        <v>22255</v>
      </c>
      <c r="F1016" s="1" t="s">
        <v>388</v>
      </c>
      <c r="G1016" s="2">
        <v>45465</v>
      </c>
      <c r="H1016" s="1" t="s">
        <v>85</v>
      </c>
      <c r="I1016" s="1" t="s">
        <v>86</v>
      </c>
      <c r="J1016" s="1" t="s">
        <v>28</v>
      </c>
      <c r="K1016" s="1" t="s">
        <v>87</v>
      </c>
      <c r="L1016">
        <v>1396.22</v>
      </c>
      <c r="M1016">
        <v>1004.09</v>
      </c>
      <c r="N1016" s="1" t="s">
        <v>66</v>
      </c>
      <c r="O1016" s="1" t="s">
        <v>67</v>
      </c>
      <c r="P1016" s="1" t="s">
        <v>68</v>
      </c>
      <c r="Q1016">
        <v>3</v>
      </c>
      <c r="R1016">
        <v>0.15</v>
      </c>
      <c r="S1016" s="1" t="s">
        <v>53</v>
      </c>
      <c r="T1016">
        <v>3560.3609999999999</v>
      </c>
      <c r="U1016">
        <v>3012.27</v>
      </c>
      <c r="V1016">
        <v>548.09100000000001</v>
      </c>
      <c r="W1016">
        <f>retail_business_table[[#This Row],[discount]]*100</f>
        <v>15</v>
      </c>
    </row>
    <row r="1017" spans="1:23" x14ac:dyDescent="0.25">
      <c r="A1017" s="1" t="s">
        <v>1570</v>
      </c>
      <c r="B1017" s="2">
        <v>45480</v>
      </c>
      <c r="C1017" s="1" t="s">
        <v>477</v>
      </c>
      <c r="D1017" s="1" t="s">
        <v>24</v>
      </c>
      <c r="E1017" s="2">
        <v>31688</v>
      </c>
      <c r="F1017" s="1" t="s">
        <v>478</v>
      </c>
      <c r="G1017" s="2">
        <v>44751</v>
      </c>
      <c r="H1017" s="1" t="s">
        <v>135</v>
      </c>
      <c r="I1017" s="1" t="s">
        <v>136</v>
      </c>
      <c r="J1017" s="1" t="s">
        <v>80</v>
      </c>
      <c r="K1017" s="1" t="s">
        <v>100</v>
      </c>
      <c r="L1017">
        <v>1015.76</v>
      </c>
      <c r="M1017">
        <v>584.4</v>
      </c>
      <c r="N1017" s="1" t="s">
        <v>30</v>
      </c>
      <c r="O1017" s="1" t="s">
        <v>31</v>
      </c>
      <c r="P1017" s="1" t="s">
        <v>32</v>
      </c>
      <c r="Q1017">
        <v>2</v>
      </c>
      <c r="R1017">
        <v>0.05</v>
      </c>
      <c r="S1017" s="1" t="s">
        <v>69</v>
      </c>
      <c r="T1017">
        <v>1929.944</v>
      </c>
      <c r="U1017">
        <v>1168.8</v>
      </c>
      <c r="V1017">
        <v>761.14400000000001</v>
      </c>
      <c r="W1017">
        <f>retail_business_table[[#This Row],[discount]]*100</f>
        <v>5</v>
      </c>
    </row>
    <row r="1018" spans="1:23" x14ac:dyDescent="0.25">
      <c r="A1018" s="1" t="s">
        <v>1571</v>
      </c>
      <c r="B1018" s="2">
        <v>45243</v>
      </c>
      <c r="C1018" s="1" t="s">
        <v>715</v>
      </c>
      <c r="D1018" s="1" t="s">
        <v>62</v>
      </c>
      <c r="E1018" s="2">
        <v>26827</v>
      </c>
      <c r="F1018" s="1" t="s">
        <v>716</v>
      </c>
      <c r="G1018" s="2">
        <v>45532</v>
      </c>
      <c r="H1018" s="1" t="s">
        <v>393</v>
      </c>
      <c r="I1018" s="1" t="s">
        <v>394</v>
      </c>
      <c r="J1018" s="1" t="s">
        <v>28</v>
      </c>
      <c r="K1018" s="1" t="s">
        <v>29</v>
      </c>
      <c r="L1018">
        <v>1165.3699999999999</v>
      </c>
      <c r="M1018">
        <v>926.55</v>
      </c>
      <c r="N1018" s="1" t="s">
        <v>73</v>
      </c>
      <c r="O1018" s="1" t="s">
        <v>74</v>
      </c>
      <c r="P1018" s="1" t="s">
        <v>52</v>
      </c>
      <c r="Q1018">
        <v>3</v>
      </c>
      <c r="R1018">
        <v>0.15</v>
      </c>
      <c r="S1018" s="1" t="s">
        <v>69</v>
      </c>
      <c r="T1018">
        <v>2971.6934999999999</v>
      </c>
      <c r="U1018">
        <v>2779.65</v>
      </c>
      <c r="V1018">
        <v>192.04349999999999</v>
      </c>
      <c r="W1018">
        <f>retail_business_table[[#This Row],[discount]]*100</f>
        <v>15</v>
      </c>
    </row>
    <row r="1019" spans="1:23" x14ac:dyDescent="0.25">
      <c r="A1019" s="1" t="s">
        <v>1572</v>
      </c>
      <c r="B1019" s="2">
        <v>45451</v>
      </c>
      <c r="C1019" s="1" t="s">
        <v>387</v>
      </c>
      <c r="D1019" s="1" t="s">
        <v>62</v>
      </c>
      <c r="E1019" s="2">
        <v>22255</v>
      </c>
      <c r="F1019" s="1" t="s">
        <v>388</v>
      </c>
      <c r="G1019" s="2">
        <v>45465</v>
      </c>
      <c r="H1019" s="1" t="s">
        <v>425</v>
      </c>
      <c r="I1019" s="1" t="s">
        <v>426</v>
      </c>
      <c r="J1019" s="1" t="s">
        <v>80</v>
      </c>
      <c r="K1019" s="1" t="s">
        <v>106</v>
      </c>
      <c r="L1019">
        <v>304.70999999999998</v>
      </c>
      <c r="M1019">
        <v>164.01</v>
      </c>
      <c r="N1019" s="1" t="s">
        <v>66</v>
      </c>
      <c r="O1019" s="1" t="s">
        <v>67</v>
      </c>
      <c r="P1019" s="1" t="s">
        <v>68</v>
      </c>
      <c r="Q1019">
        <v>4</v>
      </c>
      <c r="R1019">
        <v>0</v>
      </c>
      <c r="S1019" s="1" t="s">
        <v>33</v>
      </c>
      <c r="T1019">
        <v>1218.8399999999999</v>
      </c>
      <c r="U1019">
        <v>656.04</v>
      </c>
      <c r="V1019">
        <v>562.79999999999995</v>
      </c>
      <c r="W1019">
        <f>retail_business_table[[#This Row],[discount]]*100</f>
        <v>0</v>
      </c>
    </row>
    <row r="1020" spans="1:23" x14ac:dyDescent="0.25">
      <c r="A1020" s="1" t="s">
        <v>1573</v>
      </c>
      <c r="B1020" s="2">
        <v>45470</v>
      </c>
      <c r="C1020" s="1" t="s">
        <v>764</v>
      </c>
      <c r="D1020" s="1" t="s">
        <v>24</v>
      </c>
      <c r="E1020" s="2">
        <v>22326</v>
      </c>
      <c r="F1020" s="1" t="s">
        <v>765</v>
      </c>
      <c r="G1020" s="2">
        <v>45653</v>
      </c>
      <c r="H1020" s="1" t="s">
        <v>175</v>
      </c>
      <c r="I1020" s="1" t="s">
        <v>176</v>
      </c>
      <c r="J1020" s="1" t="s">
        <v>28</v>
      </c>
      <c r="K1020" s="1" t="s">
        <v>29</v>
      </c>
      <c r="L1020">
        <v>540.94000000000005</v>
      </c>
      <c r="M1020">
        <v>398.25</v>
      </c>
      <c r="N1020" s="1" t="s">
        <v>66</v>
      </c>
      <c r="O1020" s="1" t="s">
        <v>67</v>
      </c>
      <c r="P1020" s="1" t="s">
        <v>68</v>
      </c>
      <c r="Q1020">
        <v>3</v>
      </c>
      <c r="R1020">
        <v>0.05</v>
      </c>
      <c r="S1020" s="1" t="s">
        <v>33</v>
      </c>
      <c r="T1020">
        <v>1541.6790000000001</v>
      </c>
      <c r="U1020">
        <v>1194.75</v>
      </c>
      <c r="V1020">
        <v>346.92899999999997</v>
      </c>
      <c r="W1020">
        <f>retail_business_table[[#This Row],[discount]]*100</f>
        <v>5</v>
      </c>
    </row>
    <row r="1021" spans="1:23" x14ac:dyDescent="0.25">
      <c r="A1021" s="1" t="s">
        <v>1574</v>
      </c>
      <c r="B1021" s="2">
        <v>45890</v>
      </c>
      <c r="C1021" s="1" t="s">
        <v>317</v>
      </c>
      <c r="D1021" s="1" t="s">
        <v>24</v>
      </c>
      <c r="E1021" s="2">
        <v>27205</v>
      </c>
      <c r="F1021" s="1" t="s">
        <v>318</v>
      </c>
      <c r="G1021" s="2">
        <v>44509</v>
      </c>
      <c r="H1021" s="1" t="s">
        <v>319</v>
      </c>
      <c r="I1021" s="1" t="s">
        <v>320</v>
      </c>
      <c r="J1021" s="1" t="s">
        <v>48</v>
      </c>
      <c r="K1021" s="1" t="s">
        <v>131</v>
      </c>
      <c r="L1021">
        <v>1194.1199999999999</v>
      </c>
      <c r="M1021">
        <v>838.95</v>
      </c>
      <c r="N1021" s="1" t="s">
        <v>40</v>
      </c>
      <c r="O1021" s="1" t="s">
        <v>41</v>
      </c>
      <c r="P1021" s="1" t="s">
        <v>42</v>
      </c>
      <c r="Q1021">
        <v>1</v>
      </c>
      <c r="R1021">
        <v>0</v>
      </c>
      <c r="S1021" s="1" t="s">
        <v>53</v>
      </c>
      <c r="T1021">
        <v>1194.1199999999999</v>
      </c>
      <c r="U1021">
        <v>838.95</v>
      </c>
      <c r="V1021">
        <v>355.17</v>
      </c>
      <c r="W1021">
        <f>retail_business_table[[#This Row],[discount]]*100</f>
        <v>0</v>
      </c>
    </row>
    <row r="1022" spans="1:23" x14ac:dyDescent="0.25">
      <c r="A1022" s="1" t="s">
        <v>1575</v>
      </c>
      <c r="B1022" s="2">
        <v>45333</v>
      </c>
      <c r="C1022" s="1" t="s">
        <v>290</v>
      </c>
      <c r="D1022" s="1" t="s">
        <v>62</v>
      </c>
      <c r="E1022" s="2">
        <v>30807</v>
      </c>
      <c r="F1022" s="1" t="s">
        <v>291</v>
      </c>
      <c r="G1022" s="2">
        <v>45889</v>
      </c>
      <c r="H1022" s="1" t="s">
        <v>305</v>
      </c>
      <c r="I1022" s="1" t="s">
        <v>306</v>
      </c>
      <c r="J1022" s="1" t="s">
        <v>80</v>
      </c>
      <c r="K1022" s="1" t="s">
        <v>307</v>
      </c>
      <c r="L1022">
        <v>318.05</v>
      </c>
      <c r="M1022">
        <v>187.34</v>
      </c>
      <c r="N1022" s="1" t="s">
        <v>30</v>
      </c>
      <c r="O1022" s="1" t="s">
        <v>31</v>
      </c>
      <c r="P1022" s="1" t="s">
        <v>32</v>
      </c>
      <c r="Q1022">
        <v>3</v>
      </c>
      <c r="R1022">
        <v>0</v>
      </c>
      <c r="S1022" s="1" t="s">
        <v>88</v>
      </c>
      <c r="T1022">
        <v>954.15</v>
      </c>
      <c r="U1022">
        <v>562.02</v>
      </c>
      <c r="V1022">
        <v>392.13</v>
      </c>
      <c r="W1022">
        <f>retail_business_table[[#This Row],[discount]]*100</f>
        <v>0</v>
      </c>
    </row>
    <row r="1023" spans="1:23" x14ac:dyDescent="0.25">
      <c r="A1023" s="1" t="s">
        <v>1576</v>
      </c>
      <c r="B1023" s="2">
        <v>45359</v>
      </c>
      <c r="C1023" s="1" t="s">
        <v>600</v>
      </c>
      <c r="D1023" s="1" t="s">
        <v>24</v>
      </c>
      <c r="E1023" s="2">
        <v>19984</v>
      </c>
      <c r="F1023" s="1" t="s">
        <v>601</v>
      </c>
      <c r="G1023" s="2">
        <v>44328</v>
      </c>
      <c r="H1023" s="1" t="s">
        <v>135</v>
      </c>
      <c r="I1023" s="1" t="s">
        <v>136</v>
      </c>
      <c r="J1023" s="1" t="s">
        <v>80</v>
      </c>
      <c r="K1023" s="1" t="s">
        <v>100</v>
      </c>
      <c r="L1023">
        <v>1015.76</v>
      </c>
      <c r="M1023">
        <v>584.4</v>
      </c>
      <c r="N1023" s="1" t="s">
        <v>40</v>
      </c>
      <c r="O1023" s="1" t="s">
        <v>41</v>
      </c>
      <c r="P1023" s="1" t="s">
        <v>42</v>
      </c>
      <c r="Q1023">
        <v>2</v>
      </c>
      <c r="R1023">
        <v>0.15</v>
      </c>
      <c r="S1023" s="1" t="s">
        <v>88</v>
      </c>
      <c r="T1023">
        <v>1726.7919999999999</v>
      </c>
      <c r="U1023">
        <v>1168.8</v>
      </c>
      <c r="V1023">
        <v>557.99199999999996</v>
      </c>
      <c r="W1023">
        <f>retail_business_table[[#This Row],[discount]]*100</f>
        <v>15</v>
      </c>
    </row>
    <row r="1024" spans="1:23" x14ac:dyDescent="0.25">
      <c r="A1024" s="1" t="s">
        <v>1577</v>
      </c>
      <c r="B1024" s="2">
        <v>45483</v>
      </c>
      <c r="C1024" s="1" t="s">
        <v>562</v>
      </c>
      <c r="D1024" s="1" t="s">
        <v>62</v>
      </c>
      <c r="E1024" s="2">
        <v>32344</v>
      </c>
      <c r="F1024" s="1" t="s">
        <v>563</v>
      </c>
      <c r="G1024" s="2">
        <v>44826</v>
      </c>
      <c r="H1024" s="1" t="s">
        <v>233</v>
      </c>
      <c r="I1024" s="1" t="s">
        <v>234</v>
      </c>
      <c r="J1024" s="1" t="s">
        <v>48</v>
      </c>
      <c r="K1024" s="1" t="s">
        <v>153</v>
      </c>
      <c r="L1024">
        <v>1673.69</v>
      </c>
      <c r="M1024">
        <v>1323.38</v>
      </c>
      <c r="N1024" s="1" t="s">
        <v>40</v>
      </c>
      <c r="O1024" s="1" t="s">
        <v>41</v>
      </c>
      <c r="P1024" s="1" t="s">
        <v>42</v>
      </c>
      <c r="Q1024">
        <v>5</v>
      </c>
      <c r="R1024">
        <v>0</v>
      </c>
      <c r="S1024" s="1" t="s">
        <v>69</v>
      </c>
      <c r="T1024">
        <v>8368.4500000000007</v>
      </c>
      <c r="U1024">
        <v>6616.9</v>
      </c>
      <c r="V1024">
        <v>1751.55</v>
      </c>
      <c r="W1024">
        <f>retail_business_table[[#This Row],[discount]]*100</f>
        <v>0</v>
      </c>
    </row>
    <row r="1025" spans="1:23" x14ac:dyDescent="0.25">
      <c r="A1025" s="1" t="s">
        <v>1578</v>
      </c>
      <c r="B1025" s="2">
        <v>45630</v>
      </c>
      <c r="C1025" s="1" t="s">
        <v>760</v>
      </c>
      <c r="D1025" s="1" t="s">
        <v>62</v>
      </c>
      <c r="E1025" s="2">
        <v>38340</v>
      </c>
      <c r="F1025" s="1" t="s">
        <v>761</v>
      </c>
      <c r="G1025" s="2">
        <v>45347</v>
      </c>
      <c r="H1025" s="1" t="s">
        <v>175</v>
      </c>
      <c r="I1025" s="1" t="s">
        <v>176</v>
      </c>
      <c r="J1025" s="1" t="s">
        <v>28</v>
      </c>
      <c r="K1025" s="1" t="s">
        <v>29</v>
      </c>
      <c r="L1025">
        <v>540.94000000000005</v>
      </c>
      <c r="M1025">
        <v>398.25</v>
      </c>
      <c r="N1025" s="1" t="s">
        <v>73</v>
      </c>
      <c r="O1025" s="1" t="s">
        <v>74</v>
      </c>
      <c r="P1025" s="1" t="s">
        <v>52</v>
      </c>
      <c r="Q1025">
        <v>4</v>
      </c>
      <c r="R1025">
        <v>0</v>
      </c>
      <c r="S1025" s="1" t="s">
        <v>88</v>
      </c>
      <c r="T1025">
        <v>2163.7600000000002</v>
      </c>
      <c r="U1025">
        <v>1593</v>
      </c>
      <c r="V1025">
        <v>570.76</v>
      </c>
      <c r="W1025">
        <f>retail_business_table[[#This Row],[discount]]*100</f>
        <v>0</v>
      </c>
    </row>
    <row r="1026" spans="1:23" x14ac:dyDescent="0.25">
      <c r="A1026" s="1" t="s">
        <v>1579</v>
      </c>
      <c r="B1026" s="2">
        <v>45287</v>
      </c>
      <c r="C1026" s="1" t="s">
        <v>780</v>
      </c>
      <c r="D1026" s="1" t="s">
        <v>62</v>
      </c>
      <c r="E1026" s="2">
        <v>26908</v>
      </c>
      <c r="F1026" s="1" t="s">
        <v>781</v>
      </c>
      <c r="G1026" s="2">
        <v>45561</v>
      </c>
      <c r="H1026" s="1" t="s">
        <v>165</v>
      </c>
      <c r="I1026" s="1" t="s">
        <v>166</v>
      </c>
      <c r="J1026" s="1" t="s">
        <v>28</v>
      </c>
      <c r="K1026" s="1" t="s">
        <v>59</v>
      </c>
      <c r="L1026">
        <v>1878.47</v>
      </c>
      <c r="M1026">
        <v>1014.91</v>
      </c>
      <c r="N1026" s="1" t="s">
        <v>73</v>
      </c>
      <c r="O1026" s="1" t="s">
        <v>74</v>
      </c>
      <c r="P1026" s="1" t="s">
        <v>52</v>
      </c>
      <c r="Q1026">
        <v>3</v>
      </c>
      <c r="R1026">
        <v>0.1</v>
      </c>
      <c r="S1026" s="1" t="s">
        <v>53</v>
      </c>
      <c r="T1026">
        <v>5071.8689999999997</v>
      </c>
      <c r="U1026">
        <v>3044.73</v>
      </c>
      <c r="V1026">
        <v>2027.1389999999999</v>
      </c>
      <c r="W1026">
        <f>retail_business_table[[#This Row],[discount]]*100</f>
        <v>10</v>
      </c>
    </row>
    <row r="1027" spans="1:23" x14ac:dyDescent="0.25">
      <c r="A1027" s="1" t="s">
        <v>1580</v>
      </c>
      <c r="B1027" s="2">
        <v>45195</v>
      </c>
      <c r="C1027" s="1" t="s">
        <v>967</v>
      </c>
      <c r="D1027" s="1" t="s">
        <v>62</v>
      </c>
      <c r="E1027" s="2">
        <v>20604</v>
      </c>
      <c r="F1027" s="1" t="s">
        <v>968</v>
      </c>
      <c r="G1027" s="2">
        <v>45543</v>
      </c>
      <c r="H1027" s="1" t="s">
        <v>241</v>
      </c>
      <c r="I1027" s="1" t="s">
        <v>242</v>
      </c>
      <c r="J1027" s="1" t="s">
        <v>28</v>
      </c>
      <c r="K1027" s="1" t="s">
        <v>125</v>
      </c>
      <c r="L1027">
        <v>1286.55</v>
      </c>
      <c r="M1027">
        <v>797.54</v>
      </c>
      <c r="N1027" s="1" t="s">
        <v>50</v>
      </c>
      <c r="O1027" s="1" t="s">
        <v>51</v>
      </c>
      <c r="P1027" s="1" t="s">
        <v>52</v>
      </c>
      <c r="Q1027">
        <v>1</v>
      </c>
      <c r="R1027">
        <v>0.1</v>
      </c>
      <c r="S1027" s="1" t="s">
        <v>33</v>
      </c>
      <c r="T1027">
        <v>1157.895</v>
      </c>
      <c r="U1027">
        <v>797.54</v>
      </c>
      <c r="V1027">
        <v>360.35500000000002</v>
      </c>
      <c r="W1027">
        <f>retail_business_table[[#This Row],[discount]]*100</f>
        <v>10</v>
      </c>
    </row>
    <row r="1028" spans="1:23" x14ac:dyDescent="0.25">
      <c r="A1028" s="1" t="s">
        <v>1581</v>
      </c>
      <c r="B1028" s="2">
        <v>45596</v>
      </c>
      <c r="C1028" s="1" t="s">
        <v>275</v>
      </c>
      <c r="D1028" s="1" t="s">
        <v>24</v>
      </c>
      <c r="E1028" s="2">
        <v>23046</v>
      </c>
      <c r="F1028" s="1" t="s">
        <v>276</v>
      </c>
      <c r="G1028" s="2">
        <v>44431</v>
      </c>
      <c r="H1028" s="1" t="s">
        <v>328</v>
      </c>
      <c r="I1028" s="1" t="s">
        <v>329</v>
      </c>
      <c r="J1028" s="1" t="s">
        <v>48</v>
      </c>
      <c r="K1028" s="1" t="s">
        <v>147</v>
      </c>
      <c r="L1028">
        <v>1745.61</v>
      </c>
      <c r="M1028">
        <v>1322.44</v>
      </c>
      <c r="N1028" s="1" t="s">
        <v>30</v>
      </c>
      <c r="O1028" s="1" t="s">
        <v>31</v>
      </c>
      <c r="P1028" s="1" t="s">
        <v>32</v>
      </c>
      <c r="Q1028">
        <v>2</v>
      </c>
      <c r="R1028">
        <v>0.1</v>
      </c>
      <c r="S1028" s="1" t="s">
        <v>88</v>
      </c>
      <c r="T1028">
        <v>3142.098</v>
      </c>
      <c r="U1028">
        <v>2644.88</v>
      </c>
      <c r="V1028">
        <v>497.21800000000002</v>
      </c>
      <c r="W1028">
        <f>retail_business_table[[#This Row],[discount]]*100</f>
        <v>10</v>
      </c>
    </row>
    <row r="1029" spans="1:23" x14ac:dyDescent="0.25">
      <c r="A1029" s="1" t="s">
        <v>1582</v>
      </c>
      <c r="B1029" s="2">
        <v>45726</v>
      </c>
      <c r="C1029" s="1" t="s">
        <v>335</v>
      </c>
      <c r="D1029" s="1" t="s">
        <v>24</v>
      </c>
      <c r="E1029" s="2">
        <v>23030</v>
      </c>
      <c r="F1029" s="1" t="s">
        <v>336</v>
      </c>
      <c r="G1029" s="2">
        <v>44957</v>
      </c>
      <c r="H1029" s="1" t="s">
        <v>46</v>
      </c>
      <c r="I1029" s="1" t="s">
        <v>47</v>
      </c>
      <c r="J1029" s="1" t="s">
        <v>48</v>
      </c>
      <c r="K1029" s="1" t="s">
        <v>49</v>
      </c>
      <c r="L1029">
        <v>818.76</v>
      </c>
      <c r="M1029">
        <v>527.62</v>
      </c>
      <c r="N1029" s="1" t="s">
        <v>30</v>
      </c>
      <c r="O1029" s="1" t="s">
        <v>31</v>
      </c>
      <c r="P1029" s="1" t="s">
        <v>32</v>
      </c>
      <c r="Q1029">
        <v>4</v>
      </c>
      <c r="R1029">
        <v>0</v>
      </c>
      <c r="S1029" s="1" t="s">
        <v>33</v>
      </c>
      <c r="T1029">
        <v>3275.04</v>
      </c>
      <c r="U1029">
        <v>2110.48</v>
      </c>
      <c r="V1029">
        <v>1164.56</v>
      </c>
      <c r="W1029">
        <f>retail_business_table[[#This Row],[discount]]*100</f>
        <v>0</v>
      </c>
    </row>
    <row r="1030" spans="1:23" x14ac:dyDescent="0.25">
      <c r="A1030" s="1" t="s">
        <v>1583</v>
      </c>
      <c r="B1030" s="2">
        <v>45342</v>
      </c>
      <c r="C1030" s="1" t="s">
        <v>215</v>
      </c>
      <c r="D1030" s="1" t="s">
        <v>24</v>
      </c>
      <c r="E1030" s="2">
        <v>38555</v>
      </c>
      <c r="F1030" s="1" t="s">
        <v>216</v>
      </c>
      <c r="G1030" s="2">
        <v>44145</v>
      </c>
      <c r="H1030" s="1" t="s">
        <v>352</v>
      </c>
      <c r="I1030" s="1" t="s">
        <v>353</v>
      </c>
      <c r="J1030" s="1" t="s">
        <v>80</v>
      </c>
      <c r="K1030" s="1" t="s">
        <v>81</v>
      </c>
      <c r="L1030">
        <v>1095.72</v>
      </c>
      <c r="M1030">
        <v>822.2</v>
      </c>
      <c r="N1030" s="1" t="s">
        <v>50</v>
      </c>
      <c r="O1030" s="1" t="s">
        <v>51</v>
      </c>
      <c r="P1030" s="1" t="s">
        <v>52</v>
      </c>
      <c r="Q1030">
        <v>3</v>
      </c>
      <c r="R1030">
        <v>0.15</v>
      </c>
      <c r="S1030" s="1" t="s">
        <v>69</v>
      </c>
      <c r="T1030">
        <v>2794.0859999999998</v>
      </c>
      <c r="U1030">
        <v>2466.6</v>
      </c>
      <c r="V1030">
        <v>327.48599999999999</v>
      </c>
      <c r="W1030">
        <f>retail_business_table[[#This Row],[discount]]*100</f>
        <v>15</v>
      </c>
    </row>
    <row r="1031" spans="1:23" x14ac:dyDescent="0.25">
      <c r="A1031" s="1" t="s">
        <v>1584</v>
      </c>
      <c r="B1031" s="2">
        <v>45270</v>
      </c>
      <c r="C1031" s="1" t="s">
        <v>266</v>
      </c>
      <c r="D1031" s="1" t="s">
        <v>62</v>
      </c>
      <c r="E1031" s="2">
        <v>26428</v>
      </c>
      <c r="F1031" s="1" t="s">
        <v>267</v>
      </c>
      <c r="G1031" s="2">
        <v>44123</v>
      </c>
      <c r="H1031" s="1" t="s">
        <v>233</v>
      </c>
      <c r="I1031" s="1" t="s">
        <v>234</v>
      </c>
      <c r="J1031" s="1" t="s">
        <v>48</v>
      </c>
      <c r="K1031" s="1" t="s">
        <v>153</v>
      </c>
      <c r="L1031">
        <v>1673.69</v>
      </c>
      <c r="M1031">
        <v>1323.38</v>
      </c>
      <c r="N1031" s="1" t="s">
        <v>40</v>
      </c>
      <c r="O1031" s="1" t="s">
        <v>41</v>
      </c>
      <c r="P1031" s="1" t="s">
        <v>42</v>
      </c>
      <c r="Q1031">
        <v>5</v>
      </c>
      <c r="R1031">
        <v>0.05</v>
      </c>
      <c r="S1031" s="1" t="s">
        <v>53</v>
      </c>
      <c r="T1031">
        <v>7950.0275000000001</v>
      </c>
      <c r="U1031">
        <v>6616.9</v>
      </c>
      <c r="V1031">
        <v>1333.1275000000001</v>
      </c>
      <c r="W1031">
        <f>retail_business_table[[#This Row],[discount]]*100</f>
        <v>5</v>
      </c>
    </row>
    <row r="1032" spans="1:23" x14ac:dyDescent="0.25">
      <c r="A1032" s="1" t="s">
        <v>1585</v>
      </c>
      <c r="B1032" s="2">
        <v>45378</v>
      </c>
      <c r="C1032" s="1" t="s">
        <v>281</v>
      </c>
      <c r="D1032" s="1" t="s">
        <v>24</v>
      </c>
      <c r="E1032" s="2">
        <v>36698</v>
      </c>
      <c r="F1032" s="1" t="s">
        <v>282</v>
      </c>
      <c r="G1032" s="2">
        <v>44462</v>
      </c>
      <c r="H1032" s="1" t="s">
        <v>212</v>
      </c>
      <c r="I1032" s="1" t="s">
        <v>213</v>
      </c>
      <c r="J1032" s="1" t="s">
        <v>48</v>
      </c>
      <c r="K1032" s="1" t="s">
        <v>49</v>
      </c>
      <c r="L1032">
        <v>1952.65</v>
      </c>
      <c r="M1032">
        <v>1451.27</v>
      </c>
      <c r="N1032" s="1" t="s">
        <v>73</v>
      </c>
      <c r="O1032" s="1" t="s">
        <v>74</v>
      </c>
      <c r="P1032" s="1" t="s">
        <v>52</v>
      </c>
      <c r="Q1032">
        <v>2</v>
      </c>
      <c r="R1032">
        <v>0.15</v>
      </c>
      <c r="S1032" s="1" t="s">
        <v>33</v>
      </c>
      <c r="T1032">
        <v>3319.5050000000001</v>
      </c>
      <c r="U1032">
        <v>2902.54</v>
      </c>
      <c r="V1032">
        <v>416.96499999999997</v>
      </c>
      <c r="W1032">
        <f>retail_business_table[[#This Row],[discount]]*100</f>
        <v>15</v>
      </c>
    </row>
    <row r="1033" spans="1:23" x14ac:dyDescent="0.25">
      <c r="A1033" s="1" t="s">
        <v>1586</v>
      </c>
      <c r="B1033" s="2">
        <v>45453</v>
      </c>
      <c r="C1033" s="1" t="s">
        <v>942</v>
      </c>
      <c r="D1033" s="1" t="s">
        <v>24</v>
      </c>
      <c r="E1033" s="2">
        <v>24005</v>
      </c>
      <c r="F1033" s="1" t="s">
        <v>943</v>
      </c>
      <c r="G1033" s="2">
        <v>45374</v>
      </c>
      <c r="H1033" s="1" t="s">
        <v>201</v>
      </c>
      <c r="I1033" s="1" t="s">
        <v>202</v>
      </c>
      <c r="J1033" s="1" t="s">
        <v>48</v>
      </c>
      <c r="K1033" s="1" t="s">
        <v>94</v>
      </c>
      <c r="L1033">
        <v>1762.92</v>
      </c>
      <c r="M1033">
        <v>1346.48</v>
      </c>
      <c r="N1033" s="1" t="s">
        <v>30</v>
      </c>
      <c r="O1033" s="1" t="s">
        <v>31</v>
      </c>
      <c r="P1033" s="1" t="s">
        <v>32</v>
      </c>
      <c r="Q1033">
        <v>4</v>
      </c>
      <c r="R1033">
        <v>0.05</v>
      </c>
      <c r="S1033" s="1" t="s">
        <v>69</v>
      </c>
      <c r="T1033">
        <v>6699.0959999999995</v>
      </c>
      <c r="U1033">
        <v>5385.92</v>
      </c>
      <c r="V1033">
        <v>1313.1759999999999</v>
      </c>
      <c r="W1033">
        <f>retail_business_table[[#This Row],[discount]]*100</f>
        <v>5</v>
      </c>
    </row>
    <row r="1034" spans="1:23" x14ac:dyDescent="0.25">
      <c r="A1034" s="1" t="s">
        <v>1587</v>
      </c>
      <c r="B1034" s="2">
        <v>45671</v>
      </c>
      <c r="C1034" s="1" t="s">
        <v>517</v>
      </c>
      <c r="D1034" s="1" t="s">
        <v>24</v>
      </c>
      <c r="E1034" s="2">
        <v>25414</v>
      </c>
      <c r="F1034" s="1" t="s">
        <v>518</v>
      </c>
      <c r="G1034" s="2">
        <v>44835</v>
      </c>
      <c r="H1034" s="1" t="s">
        <v>260</v>
      </c>
      <c r="I1034" s="1" t="s">
        <v>261</v>
      </c>
      <c r="J1034" s="1" t="s">
        <v>48</v>
      </c>
      <c r="K1034" s="1" t="s">
        <v>131</v>
      </c>
      <c r="L1034">
        <v>1272.23</v>
      </c>
      <c r="M1034">
        <v>952.65</v>
      </c>
      <c r="N1034" s="1" t="s">
        <v>50</v>
      </c>
      <c r="O1034" s="1" t="s">
        <v>51</v>
      </c>
      <c r="P1034" s="1" t="s">
        <v>52</v>
      </c>
      <c r="Q1034">
        <v>5</v>
      </c>
      <c r="R1034">
        <v>0.05</v>
      </c>
      <c r="S1034" s="1" t="s">
        <v>69</v>
      </c>
      <c r="T1034">
        <v>6043.0924999999997</v>
      </c>
      <c r="U1034">
        <v>4763.25</v>
      </c>
      <c r="V1034">
        <v>1279.8425</v>
      </c>
      <c r="W1034">
        <f>retail_business_table[[#This Row],[discount]]*100</f>
        <v>5</v>
      </c>
    </row>
    <row r="1035" spans="1:23" x14ac:dyDescent="0.25">
      <c r="A1035" s="1" t="s">
        <v>1588</v>
      </c>
      <c r="B1035" s="2">
        <v>45211</v>
      </c>
      <c r="C1035" s="1" t="s">
        <v>236</v>
      </c>
      <c r="D1035" s="1" t="s">
        <v>62</v>
      </c>
      <c r="E1035" s="2">
        <v>37929</v>
      </c>
      <c r="F1035" s="1" t="s">
        <v>237</v>
      </c>
      <c r="G1035" s="2">
        <v>44928</v>
      </c>
      <c r="H1035" s="1" t="s">
        <v>319</v>
      </c>
      <c r="I1035" s="1" t="s">
        <v>320</v>
      </c>
      <c r="J1035" s="1" t="s">
        <v>48</v>
      </c>
      <c r="K1035" s="1" t="s">
        <v>131</v>
      </c>
      <c r="L1035">
        <v>1194.1199999999999</v>
      </c>
      <c r="M1035">
        <v>838.95</v>
      </c>
      <c r="N1035" s="1" t="s">
        <v>73</v>
      </c>
      <c r="O1035" s="1" t="s">
        <v>74</v>
      </c>
      <c r="P1035" s="1" t="s">
        <v>52</v>
      </c>
      <c r="Q1035">
        <v>2</v>
      </c>
      <c r="R1035">
        <v>0.15</v>
      </c>
      <c r="S1035" s="1" t="s">
        <v>69</v>
      </c>
      <c r="T1035">
        <v>2030.0039999999999</v>
      </c>
      <c r="U1035">
        <v>1677.9</v>
      </c>
      <c r="V1035">
        <v>352.10399999999998</v>
      </c>
      <c r="W1035">
        <f>retail_business_table[[#This Row],[discount]]*100</f>
        <v>15</v>
      </c>
    </row>
    <row r="1036" spans="1:23" x14ac:dyDescent="0.25">
      <c r="A1036" s="1" t="s">
        <v>1589</v>
      </c>
      <c r="B1036" s="2">
        <v>45694</v>
      </c>
      <c r="C1036" s="1" t="s">
        <v>517</v>
      </c>
      <c r="D1036" s="1" t="s">
        <v>24</v>
      </c>
      <c r="E1036" s="2">
        <v>25414</v>
      </c>
      <c r="F1036" s="1" t="s">
        <v>518</v>
      </c>
      <c r="G1036" s="2">
        <v>44835</v>
      </c>
      <c r="H1036" s="1" t="s">
        <v>165</v>
      </c>
      <c r="I1036" s="1" t="s">
        <v>166</v>
      </c>
      <c r="J1036" s="1" t="s">
        <v>28</v>
      </c>
      <c r="K1036" s="1" t="s">
        <v>59</v>
      </c>
      <c r="L1036">
        <v>1878.47</v>
      </c>
      <c r="M1036">
        <v>1014.91</v>
      </c>
      <c r="N1036" s="1" t="s">
        <v>73</v>
      </c>
      <c r="O1036" s="1" t="s">
        <v>74</v>
      </c>
      <c r="P1036" s="1" t="s">
        <v>52</v>
      </c>
      <c r="Q1036">
        <v>2</v>
      </c>
      <c r="R1036">
        <v>0.1</v>
      </c>
      <c r="S1036" s="1" t="s">
        <v>88</v>
      </c>
      <c r="T1036">
        <v>3381.2460000000001</v>
      </c>
      <c r="U1036">
        <v>2029.82</v>
      </c>
      <c r="V1036">
        <v>1351.4259999999999</v>
      </c>
      <c r="W1036">
        <f>retail_business_table[[#This Row],[discount]]*100</f>
        <v>10</v>
      </c>
    </row>
    <row r="1037" spans="1:23" x14ac:dyDescent="0.25">
      <c r="A1037" s="1" t="s">
        <v>1590</v>
      </c>
      <c r="B1037" s="2">
        <v>45508</v>
      </c>
      <c r="C1037" s="1" t="s">
        <v>278</v>
      </c>
      <c r="D1037" s="1" t="s">
        <v>24</v>
      </c>
      <c r="E1037" s="2">
        <v>22435</v>
      </c>
      <c r="F1037" s="1" t="s">
        <v>279</v>
      </c>
      <c r="G1037" s="2">
        <v>45087</v>
      </c>
      <c r="H1037" s="1" t="s">
        <v>46</v>
      </c>
      <c r="I1037" s="1" t="s">
        <v>47</v>
      </c>
      <c r="J1037" s="1" t="s">
        <v>48</v>
      </c>
      <c r="K1037" s="1" t="s">
        <v>49</v>
      </c>
      <c r="L1037">
        <v>818.76</v>
      </c>
      <c r="M1037">
        <v>527.62</v>
      </c>
      <c r="N1037" s="1" t="s">
        <v>73</v>
      </c>
      <c r="O1037" s="1" t="s">
        <v>74</v>
      </c>
      <c r="P1037" s="1" t="s">
        <v>52</v>
      </c>
      <c r="Q1037">
        <v>1</v>
      </c>
      <c r="R1037">
        <v>0.05</v>
      </c>
      <c r="S1037" s="1" t="s">
        <v>33</v>
      </c>
      <c r="T1037">
        <v>777.822</v>
      </c>
      <c r="U1037">
        <v>527.62</v>
      </c>
      <c r="V1037">
        <v>250.202</v>
      </c>
      <c r="W1037">
        <f>retail_business_table[[#This Row],[discount]]*100</f>
        <v>5</v>
      </c>
    </row>
    <row r="1038" spans="1:23" x14ac:dyDescent="0.25">
      <c r="A1038" s="1" t="s">
        <v>1591</v>
      </c>
      <c r="B1038" s="2">
        <v>45588</v>
      </c>
      <c r="C1038" s="1" t="s">
        <v>96</v>
      </c>
      <c r="D1038" s="1" t="s">
        <v>24</v>
      </c>
      <c r="E1038" s="2">
        <v>27138</v>
      </c>
      <c r="F1038" s="1" t="s">
        <v>97</v>
      </c>
      <c r="G1038" s="2">
        <v>44326</v>
      </c>
      <c r="H1038" s="1" t="s">
        <v>57</v>
      </c>
      <c r="I1038" s="1" t="s">
        <v>58</v>
      </c>
      <c r="J1038" s="1" t="s">
        <v>28</v>
      </c>
      <c r="K1038" s="1" t="s">
        <v>59</v>
      </c>
      <c r="L1038">
        <v>1044.6400000000001</v>
      </c>
      <c r="M1038">
        <v>775.07</v>
      </c>
      <c r="N1038" s="1" t="s">
        <v>66</v>
      </c>
      <c r="O1038" s="1" t="s">
        <v>67</v>
      </c>
      <c r="P1038" s="1" t="s">
        <v>68</v>
      </c>
      <c r="Q1038">
        <v>3</v>
      </c>
      <c r="R1038">
        <v>0.15</v>
      </c>
      <c r="S1038" s="1" t="s">
        <v>53</v>
      </c>
      <c r="T1038">
        <v>2663.8319999999999</v>
      </c>
      <c r="U1038">
        <v>2325.21</v>
      </c>
      <c r="V1038">
        <v>338.62200000000001</v>
      </c>
      <c r="W1038">
        <f>retail_business_table[[#This Row],[discount]]*100</f>
        <v>15</v>
      </c>
    </row>
    <row r="1039" spans="1:23" x14ac:dyDescent="0.25">
      <c r="A1039" s="1" t="s">
        <v>1592</v>
      </c>
      <c r="B1039" s="2">
        <v>45299</v>
      </c>
      <c r="C1039" s="1" t="s">
        <v>754</v>
      </c>
      <c r="D1039" s="1" t="s">
        <v>24</v>
      </c>
      <c r="E1039" s="2">
        <v>32411</v>
      </c>
      <c r="F1039" s="1" t="s">
        <v>755</v>
      </c>
      <c r="G1039" s="2">
        <v>45671</v>
      </c>
      <c r="H1039" s="1" t="s">
        <v>201</v>
      </c>
      <c r="I1039" s="1" t="s">
        <v>202</v>
      </c>
      <c r="J1039" s="1" t="s">
        <v>48</v>
      </c>
      <c r="K1039" s="1" t="s">
        <v>94</v>
      </c>
      <c r="L1039">
        <v>1762.92</v>
      </c>
      <c r="M1039">
        <v>1346.48</v>
      </c>
      <c r="N1039" s="1" t="s">
        <v>40</v>
      </c>
      <c r="O1039" s="1" t="s">
        <v>41</v>
      </c>
      <c r="P1039" s="1" t="s">
        <v>42</v>
      </c>
      <c r="Q1039">
        <v>3</v>
      </c>
      <c r="R1039">
        <v>0.05</v>
      </c>
      <c r="S1039" s="1" t="s">
        <v>69</v>
      </c>
      <c r="T1039">
        <v>5024.3220000000001</v>
      </c>
      <c r="U1039">
        <v>4039.44</v>
      </c>
      <c r="V1039">
        <v>984.88199999999995</v>
      </c>
      <c r="W1039">
        <f>retail_business_table[[#This Row],[discount]]*100</f>
        <v>5</v>
      </c>
    </row>
    <row r="1040" spans="1:23" x14ac:dyDescent="0.25">
      <c r="A1040" s="1" t="s">
        <v>1593</v>
      </c>
      <c r="B1040" s="2">
        <v>45821</v>
      </c>
      <c r="C1040" s="1" t="s">
        <v>503</v>
      </c>
      <c r="D1040" s="1" t="s">
        <v>62</v>
      </c>
      <c r="E1040" s="2">
        <v>21956</v>
      </c>
      <c r="F1040" s="1" t="s">
        <v>504</v>
      </c>
      <c r="G1040" s="2">
        <v>44911</v>
      </c>
      <c r="H1040" s="1" t="s">
        <v>37</v>
      </c>
      <c r="I1040" s="1" t="s">
        <v>38</v>
      </c>
      <c r="J1040" s="1" t="s">
        <v>28</v>
      </c>
      <c r="K1040" s="1" t="s">
        <v>39</v>
      </c>
      <c r="L1040">
        <v>29.24</v>
      </c>
      <c r="M1040">
        <v>15.28</v>
      </c>
      <c r="N1040" s="1" t="s">
        <v>50</v>
      </c>
      <c r="O1040" s="1" t="s">
        <v>51</v>
      </c>
      <c r="P1040" s="1" t="s">
        <v>52</v>
      </c>
      <c r="Q1040">
        <v>2</v>
      </c>
      <c r="R1040">
        <v>0</v>
      </c>
      <c r="S1040" s="1" t="s">
        <v>33</v>
      </c>
      <c r="T1040">
        <v>58.48</v>
      </c>
      <c r="U1040">
        <v>30.56</v>
      </c>
      <c r="V1040">
        <v>27.92</v>
      </c>
      <c r="W1040">
        <f>retail_business_table[[#This Row],[discount]]*100</f>
        <v>0</v>
      </c>
    </row>
    <row r="1041" spans="1:23" x14ac:dyDescent="0.25">
      <c r="A1041" s="1" t="s">
        <v>1594</v>
      </c>
      <c r="B1041" s="2">
        <v>45377</v>
      </c>
      <c r="C1041" s="1" t="s">
        <v>480</v>
      </c>
      <c r="D1041" s="1" t="s">
        <v>24</v>
      </c>
      <c r="E1041" s="2">
        <v>20787</v>
      </c>
      <c r="F1041" s="1" t="s">
        <v>481</v>
      </c>
      <c r="G1041" s="2">
        <v>45295</v>
      </c>
      <c r="H1041" s="1" t="s">
        <v>241</v>
      </c>
      <c r="I1041" s="1" t="s">
        <v>242</v>
      </c>
      <c r="J1041" s="1" t="s">
        <v>28</v>
      </c>
      <c r="K1041" s="1" t="s">
        <v>125</v>
      </c>
      <c r="L1041">
        <v>1286.55</v>
      </c>
      <c r="M1041">
        <v>797.54</v>
      </c>
      <c r="N1041" s="1" t="s">
        <v>73</v>
      </c>
      <c r="O1041" s="1" t="s">
        <v>74</v>
      </c>
      <c r="P1041" s="1" t="s">
        <v>52</v>
      </c>
      <c r="Q1041">
        <v>5</v>
      </c>
      <c r="R1041">
        <v>0.05</v>
      </c>
      <c r="S1041" s="1" t="s">
        <v>69</v>
      </c>
      <c r="T1041">
        <v>6111.1125000000002</v>
      </c>
      <c r="U1041">
        <v>3987.7</v>
      </c>
      <c r="V1041">
        <v>2123.4124999999999</v>
      </c>
      <c r="W1041">
        <f>retail_business_table[[#This Row],[discount]]*100</f>
        <v>5</v>
      </c>
    </row>
    <row r="1042" spans="1:23" x14ac:dyDescent="0.25">
      <c r="A1042" s="1" t="s">
        <v>1595</v>
      </c>
      <c r="B1042" s="2">
        <v>45799</v>
      </c>
      <c r="C1042" s="1" t="s">
        <v>882</v>
      </c>
      <c r="D1042" s="1" t="s">
        <v>24</v>
      </c>
      <c r="E1042" s="2">
        <v>35712</v>
      </c>
      <c r="F1042" s="1" t="s">
        <v>883</v>
      </c>
      <c r="G1042" s="2">
        <v>45823</v>
      </c>
      <c r="H1042" s="1" t="s">
        <v>46</v>
      </c>
      <c r="I1042" s="1" t="s">
        <v>47</v>
      </c>
      <c r="J1042" s="1" t="s">
        <v>48</v>
      </c>
      <c r="K1042" s="1" t="s">
        <v>49</v>
      </c>
      <c r="L1042">
        <v>818.76</v>
      </c>
      <c r="M1042">
        <v>527.62</v>
      </c>
      <c r="N1042" s="1" t="s">
        <v>66</v>
      </c>
      <c r="O1042" s="1" t="s">
        <v>67</v>
      </c>
      <c r="P1042" s="1" t="s">
        <v>68</v>
      </c>
      <c r="Q1042">
        <v>3</v>
      </c>
      <c r="R1042">
        <v>0</v>
      </c>
      <c r="S1042" s="1" t="s">
        <v>53</v>
      </c>
      <c r="T1042">
        <v>2456.2800000000002</v>
      </c>
      <c r="U1042">
        <v>1582.86</v>
      </c>
      <c r="V1042">
        <v>873.42</v>
      </c>
      <c r="W1042">
        <f>retail_business_table[[#This Row],[discount]]*100</f>
        <v>0</v>
      </c>
    </row>
    <row r="1043" spans="1:23" x14ac:dyDescent="0.25">
      <c r="A1043" s="1" t="s">
        <v>1596</v>
      </c>
      <c r="B1043" s="2">
        <v>45584</v>
      </c>
      <c r="C1043" s="1" t="s">
        <v>199</v>
      </c>
      <c r="D1043" s="1" t="s">
        <v>62</v>
      </c>
      <c r="E1043" s="2">
        <v>33347</v>
      </c>
      <c r="F1043" s="1" t="s">
        <v>200</v>
      </c>
      <c r="G1043" s="2">
        <v>45007</v>
      </c>
      <c r="H1043" s="1" t="s">
        <v>233</v>
      </c>
      <c r="I1043" s="1" t="s">
        <v>234</v>
      </c>
      <c r="J1043" s="1" t="s">
        <v>48</v>
      </c>
      <c r="K1043" s="1" t="s">
        <v>153</v>
      </c>
      <c r="L1043">
        <v>1673.69</v>
      </c>
      <c r="M1043">
        <v>1323.38</v>
      </c>
      <c r="N1043" s="1" t="s">
        <v>73</v>
      </c>
      <c r="O1043" s="1" t="s">
        <v>74</v>
      </c>
      <c r="P1043" s="1" t="s">
        <v>52</v>
      </c>
      <c r="Q1043">
        <v>5</v>
      </c>
      <c r="R1043">
        <v>0.15</v>
      </c>
      <c r="S1043" s="1" t="s">
        <v>33</v>
      </c>
      <c r="T1043">
        <v>7113.1824999999999</v>
      </c>
      <c r="U1043">
        <v>6616.9</v>
      </c>
      <c r="V1043">
        <v>496.28250000000003</v>
      </c>
      <c r="W1043">
        <f>retail_business_table[[#This Row],[discount]]*100</f>
        <v>15</v>
      </c>
    </row>
    <row r="1044" spans="1:23" x14ac:dyDescent="0.25">
      <c r="A1044" s="1" t="s">
        <v>1597</v>
      </c>
      <c r="B1044" s="2">
        <v>45413</v>
      </c>
      <c r="C1044" s="1" t="s">
        <v>709</v>
      </c>
      <c r="D1044" s="1" t="s">
        <v>24</v>
      </c>
      <c r="E1044" s="2">
        <v>38351</v>
      </c>
      <c r="F1044" s="1" t="s">
        <v>710</v>
      </c>
      <c r="G1044" s="2">
        <v>44661</v>
      </c>
      <c r="H1044" s="1" t="s">
        <v>233</v>
      </c>
      <c r="I1044" s="1" t="s">
        <v>234</v>
      </c>
      <c r="J1044" s="1" t="s">
        <v>48</v>
      </c>
      <c r="K1044" s="1" t="s">
        <v>153</v>
      </c>
      <c r="L1044">
        <v>1673.69</v>
      </c>
      <c r="M1044">
        <v>1323.38</v>
      </c>
      <c r="N1044" s="1" t="s">
        <v>40</v>
      </c>
      <c r="O1044" s="1" t="s">
        <v>41</v>
      </c>
      <c r="P1044" s="1" t="s">
        <v>42</v>
      </c>
      <c r="Q1044">
        <v>4</v>
      </c>
      <c r="R1044">
        <v>0.15</v>
      </c>
      <c r="S1044" s="1" t="s">
        <v>69</v>
      </c>
      <c r="T1044">
        <v>5690.5460000000003</v>
      </c>
      <c r="U1044">
        <v>5293.52</v>
      </c>
      <c r="V1044">
        <v>397.02600000000001</v>
      </c>
      <c r="W1044">
        <f>retail_business_table[[#This Row],[discount]]*100</f>
        <v>15</v>
      </c>
    </row>
    <row r="1045" spans="1:23" x14ac:dyDescent="0.25">
      <c r="A1045" s="1" t="s">
        <v>1598</v>
      </c>
      <c r="B1045" s="2">
        <v>45485</v>
      </c>
      <c r="C1045" s="1" t="s">
        <v>663</v>
      </c>
      <c r="D1045" s="1" t="s">
        <v>62</v>
      </c>
      <c r="E1045" s="2">
        <v>36564</v>
      </c>
      <c r="F1045" s="1" t="s">
        <v>664</v>
      </c>
      <c r="G1045" s="2">
        <v>44509</v>
      </c>
      <c r="H1045" s="1" t="s">
        <v>196</v>
      </c>
      <c r="I1045" s="1" t="s">
        <v>197</v>
      </c>
      <c r="J1045" s="1" t="s">
        <v>48</v>
      </c>
      <c r="K1045" s="1" t="s">
        <v>131</v>
      </c>
      <c r="L1045">
        <v>673.78</v>
      </c>
      <c r="M1045">
        <v>363.33</v>
      </c>
      <c r="N1045" s="1" t="s">
        <v>50</v>
      </c>
      <c r="O1045" s="1" t="s">
        <v>51</v>
      </c>
      <c r="P1045" s="1" t="s">
        <v>52</v>
      </c>
      <c r="Q1045">
        <v>2</v>
      </c>
      <c r="R1045">
        <v>0</v>
      </c>
      <c r="S1045" s="1" t="s">
        <v>53</v>
      </c>
      <c r="T1045">
        <v>1347.56</v>
      </c>
      <c r="U1045">
        <v>726.66</v>
      </c>
      <c r="V1045">
        <v>620.9</v>
      </c>
      <c r="W1045">
        <f>retail_business_table[[#This Row],[discount]]*100</f>
        <v>0</v>
      </c>
    </row>
    <row r="1046" spans="1:23" x14ac:dyDescent="0.25">
      <c r="A1046" s="1" t="s">
        <v>1599</v>
      </c>
      <c r="B1046" s="2">
        <v>45600</v>
      </c>
      <c r="C1046" s="1" t="s">
        <v>529</v>
      </c>
      <c r="D1046" s="1" t="s">
        <v>62</v>
      </c>
      <c r="E1046" s="2">
        <v>23491</v>
      </c>
      <c r="F1046" s="1" t="s">
        <v>530</v>
      </c>
      <c r="G1046" s="2">
        <v>45707</v>
      </c>
      <c r="H1046" s="1" t="s">
        <v>222</v>
      </c>
      <c r="I1046" s="1" t="s">
        <v>223</v>
      </c>
      <c r="J1046" s="1" t="s">
        <v>28</v>
      </c>
      <c r="K1046" s="1" t="s">
        <v>39</v>
      </c>
      <c r="L1046">
        <v>388.26</v>
      </c>
      <c r="M1046">
        <v>199.3</v>
      </c>
      <c r="N1046" s="1" t="s">
        <v>66</v>
      </c>
      <c r="O1046" s="1" t="s">
        <v>67</v>
      </c>
      <c r="P1046" s="1" t="s">
        <v>68</v>
      </c>
      <c r="Q1046">
        <v>3</v>
      </c>
      <c r="R1046">
        <v>0.15</v>
      </c>
      <c r="S1046" s="1" t="s">
        <v>69</v>
      </c>
      <c r="T1046">
        <v>990.06299999999999</v>
      </c>
      <c r="U1046">
        <v>597.9</v>
      </c>
      <c r="V1046">
        <v>392.16300000000001</v>
      </c>
      <c r="W1046">
        <f>retail_business_table[[#This Row],[discount]]*100</f>
        <v>15</v>
      </c>
    </row>
    <row r="1047" spans="1:23" x14ac:dyDescent="0.25">
      <c r="A1047" s="1" t="s">
        <v>1600</v>
      </c>
      <c r="B1047" s="2">
        <v>45719</v>
      </c>
      <c r="C1047" s="1" t="s">
        <v>539</v>
      </c>
      <c r="D1047" s="1" t="s">
        <v>62</v>
      </c>
      <c r="E1047" s="2">
        <v>21380</v>
      </c>
      <c r="F1047" s="1" t="s">
        <v>540</v>
      </c>
      <c r="G1047" s="2">
        <v>44723</v>
      </c>
      <c r="H1047" s="1" t="s">
        <v>201</v>
      </c>
      <c r="I1047" s="1" t="s">
        <v>202</v>
      </c>
      <c r="J1047" s="1" t="s">
        <v>48</v>
      </c>
      <c r="K1047" s="1" t="s">
        <v>94</v>
      </c>
      <c r="L1047">
        <v>1762.92</v>
      </c>
      <c r="M1047">
        <v>1346.48</v>
      </c>
      <c r="N1047" s="1" t="s">
        <v>50</v>
      </c>
      <c r="O1047" s="1" t="s">
        <v>51</v>
      </c>
      <c r="P1047" s="1" t="s">
        <v>52</v>
      </c>
      <c r="Q1047">
        <v>2</v>
      </c>
      <c r="R1047">
        <v>0</v>
      </c>
      <c r="S1047" s="1" t="s">
        <v>69</v>
      </c>
      <c r="T1047">
        <v>3525.84</v>
      </c>
      <c r="U1047">
        <v>2692.96</v>
      </c>
      <c r="V1047">
        <v>832.88</v>
      </c>
      <c r="W1047">
        <f>retail_business_table[[#This Row],[discount]]*100</f>
        <v>0</v>
      </c>
    </row>
    <row r="1048" spans="1:23" x14ac:dyDescent="0.25">
      <c r="A1048" s="1" t="s">
        <v>1601</v>
      </c>
      <c r="B1048" s="2">
        <v>45184</v>
      </c>
      <c r="C1048" s="1" t="s">
        <v>366</v>
      </c>
      <c r="D1048" s="1" t="s">
        <v>24</v>
      </c>
      <c r="E1048" s="2">
        <v>28268</v>
      </c>
      <c r="F1048" s="1" t="s">
        <v>367</v>
      </c>
      <c r="G1048" s="2">
        <v>44926</v>
      </c>
      <c r="H1048" s="1" t="s">
        <v>64</v>
      </c>
      <c r="I1048" s="1" t="s">
        <v>65</v>
      </c>
      <c r="J1048" s="1" t="s">
        <v>28</v>
      </c>
      <c r="K1048" s="1" t="s">
        <v>39</v>
      </c>
      <c r="L1048">
        <v>1501.46</v>
      </c>
      <c r="M1048">
        <v>1167.73</v>
      </c>
      <c r="N1048" s="1" t="s">
        <v>73</v>
      </c>
      <c r="O1048" s="1" t="s">
        <v>74</v>
      </c>
      <c r="P1048" s="1" t="s">
        <v>52</v>
      </c>
      <c r="Q1048">
        <v>4</v>
      </c>
      <c r="R1048">
        <v>0.1</v>
      </c>
      <c r="S1048" s="1" t="s">
        <v>53</v>
      </c>
      <c r="T1048">
        <v>5405.2560000000003</v>
      </c>
      <c r="U1048">
        <v>4670.92</v>
      </c>
      <c r="V1048">
        <v>734.33600000000001</v>
      </c>
      <c r="W1048">
        <f>retail_business_table[[#This Row],[discount]]*100</f>
        <v>10</v>
      </c>
    </row>
    <row r="1049" spans="1:23" x14ac:dyDescent="0.25">
      <c r="A1049" s="1" t="s">
        <v>1602</v>
      </c>
      <c r="B1049" s="2">
        <v>45308</v>
      </c>
      <c r="C1049" s="1" t="s">
        <v>780</v>
      </c>
      <c r="D1049" s="1" t="s">
        <v>62</v>
      </c>
      <c r="E1049" s="2">
        <v>26908</v>
      </c>
      <c r="F1049" s="1" t="s">
        <v>781</v>
      </c>
      <c r="G1049" s="2">
        <v>45561</v>
      </c>
      <c r="H1049" s="1" t="s">
        <v>129</v>
      </c>
      <c r="I1049" s="1" t="s">
        <v>130</v>
      </c>
      <c r="J1049" s="1" t="s">
        <v>48</v>
      </c>
      <c r="K1049" s="1" t="s">
        <v>131</v>
      </c>
      <c r="L1049">
        <v>1487.41</v>
      </c>
      <c r="M1049">
        <v>813.07</v>
      </c>
      <c r="N1049" s="1" t="s">
        <v>40</v>
      </c>
      <c r="O1049" s="1" t="s">
        <v>41</v>
      </c>
      <c r="P1049" s="1" t="s">
        <v>42</v>
      </c>
      <c r="Q1049">
        <v>4</v>
      </c>
      <c r="R1049">
        <v>0</v>
      </c>
      <c r="S1049" s="1" t="s">
        <v>53</v>
      </c>
      <c r="T1049">
        <v>5949.64</v>
      </c>
      <c r="U1049">
        <v>3252.28</v>
      </c>
      <c r="V1049">
        <v>2697.36</v>
      </c>
      <c r="W1049">
        <f>retail_business_table[[#This Row],[discount]]*100</f>
        <v>0</v>
      </c>
    </row>
    <row r="1050" spans="1:23" x14ac:dyDescent="0.25">
      <c r="A1050" s="1" t="s">
        <v>1603</v>
      </c>
      <c r="B1050" s="2">
        <v>45282</v>
      </c>
      <c r="C1050" s="1" t="s">
        <v>297</v>
      </c>
      <c r="D1050" s="1" t="s">
        <v>62</v>
      </c>
      <c r="E1050" s="2">
        <v>27579</v>
      </c>
      <c r="F1050" s="1" t="s">
        <v>298</v>
      </c>
      <c r="G1050" s="2">
        <v>45571</v>
      </c>
      <c r="H1050" s="1" t="s">
        <v>188</v>
      </c>
      <c r="I1050" s="1" t="s">
        <v>189</v>
      </c>
      <c r="J1050" s="1" t="s">
        <v>28</v>
      </c>
      <c r="K1050" s="1" t="s">
        <v>125</v>
      </c>
      <c r="L1050">
        <v>323.92</v>
      </c>
      <c r="M1050">
        <v>242.98</v>
      </c>
      <c r="N1050" s="1" t="s">
        <v>30</v>
      </c>
      <c r="O1050" s="1" t="s">
        <v>31</v>
      </c>
      <c r="P1050" s="1" t="s">
        <v>32</v>
      </c>
      <c r="Q1050">
        <v>4</v>
      </c>
      <c r="R1050">
        <v>0</v>
      </c>
      <c r="S1050" s="1" t="s">
        <v>88</v>
      </c>
      <c r="T1050">
        <v>1295.68</v>
      </c>
      <c r="U1050">
        <v>971.92</v>
      </c>
      <c r="V1050">
        <v>323.76</v>
      </c>
      <c r="W1050">
        <f>retail_business_table[[#This Row],[discount]]*100</f>
        <v>0</v>
      </c>
    </row>
    <row r="1051" spans="1:23" x14ac:dyDescent="0.25">
      <c r="A1051" s="1" t="s">
        <v>1604</v>
      </c>
      <c r="B1051" s="2">
        <v>45454</v>
      </c>
      <c r="C1051" s="1" t="s">
        <v>331</v>
      </c>
      <c r="D1051" s="1" t="s">
        <v>24</v>
      </c>
      <c r="E1051" s="2">
        <v>20358</v>
      </c>
      <c r="F1051" s="1" t="s">
        <v>332</v>
      </c>
      <c r="G1051" s="2">
        <v>45869</v>
      </c>
      <c r="H1051" s="1" t="s">
        <v>113</v>
      </c>
      <c r="I1051" s="1" t="s">
        <v>114</v>
      </c>
      <c r="J1051" s="1" t="s">
        <v>28</v>
      </c>
      <c r="K1051" s="1" t="s">
        <v>87</v>
      </c>
      <c r="L1051">
        <v>1216.3599999999999</v>
      </c>
      <c r="M1051">
        <v>794.8</v>
      </c>
      <c r="N1051" s="1" t="s">
        <v>40</v>
      </c>
      <c r="O1051" s="1" t="s">
        <v>41</v>
      </c>
      <c r="P1051" s="1" t="s">
        <v>42</v>
      </c>
      <c r="Q1051">
        <v>1</v>
      </c>
      <c r="R1051">
        <v>0.05</v>
      </c>
      <c r="S1051" s="1" t="s">
        <v>53</v>
      </c>
      <c r="T1051">
        <v>1155.5419999999999</v>
      </c>
      <c r="U1051">
        <v>794.8</v>
      </c>
      <c r="V1051">
        <v>360.74200000000002</v>
      </c>
      <c r="W1051">
        <f>retail_business_table[[#This Row],[discount]]*100</f>
        <v>5</v>
      </c>
    </row>
    <row r="1052" spans="1:23" x14ac:dyDescent="0.25">
      <c r="A1052" s="1" t="s">
        <v>1605</v>
      </c>
      <c r="B1052" s="2">
        <v>45530</v>
      </c>
      <c r="C1052" s="1" t="s">
        <v>369</v>
      </c>
      <c r="D1052" s="1" t="s">
        <v>24</v>
      </c>
      <c r="E1052" s="2">
        <v>24326</v>
      </c>
      <c r="F1052" s="1" t="s">
        <v>370</v>
      </c>
      <c r="G1052" s="2">
        <v>44260</v>
      </c>
      <c r="H1052" s="1" t="s">
        <v>123</v>
      </c>
      <c r="I1052" s="1" t="s">
        <v>124</v>
      </c>
      <c r="J1052" s="1" t="s">
        <v>28</v>
      </c>
      <c r="K1052" s="1" t="s">
        <v>125</v>
      </c>
      <c r="L1052">
        <v>1858.75</v>
      </c>
      <c r="M1052">
        <v>1451.16</v>
      </c>
      <c r="N1052" s="1" t="s">
        <v>66</v>
      </c>
      <c r="O1052" s="1" t="s">
        <v>67</v>
      </c>
      <c r="P1052" s="1" t="s">
        <v>68</v>
      </c>
      <c r="Q1052">
        <v>5</v>
      </c>
      <c r="R1052">
        <v>0.15</v>
      </c>
      <c r="S1052" s="1" t="s">
        <v>88</v>
      </c>
      <c r="T1052">
        <v>7899.6875</v>
      </c>
      <c r="U1052">
        <v>7255.8</v>
      </c>
      <c r="V1052">
        <v>643.88750000000005</v>
      </c>
      <c r="W1052">
        <f>retail_business_table[[#This Row],[discount]]*100</f>
        <v>15</v>
      </c>
    </row>
    <row r="1053" spans="1:23" x14ac:dyDescent="0.25">
      <c r="A1053" s="1" t="s">
        <v>1606</v>
      </c>
      <c r="B1053" s="2">
        <v>45643</v>
      </c>
      <c r="C1053" s="1" t="s">
        <v>423</v>
      </c>
      <c r="D1053" s="1" t="s">
        <v>24</v>
      </c>
      <c r="E1053" s="2">
        <v>35433</v>
      </c>
      <c r="F1053" s="1" t="s">
        <v>424</v>
      </c>
      <c r="G1053" s="2">
        <v>44735</v>
      </c>
      <c r="H1053" s="1" t="s">
        <v>425</v>
      </c>
      <c r="I1053" s="1" t="s">
        <v>426</v>
      </c>
      <c r="J1053" s="1" t="s">
        <v>80</v>
      </c>
      <c r="K1053" s="1" t="s">
        <v>106</v>
      </c>
      <c r="L1053">
        <v>304.70999999999998</v>
      </c>
      <c r="M1053">
        <v>164.01</v>
      </c>
      <c r="N1053" s="1" t="s">
        <v>30</v>
      </c>
      <c r="O1053" s="1" t="s">
        <v>31</v>
      </c>
      <c r="P1053" s="1" t="s">
        <v>32</v>
      </c>
      <c r="Q1053">
        <v>4</v>
      </c>
      <c r="R1053">
        <v>0.15</v>
      </c>
      <c r="S1053" s="1" t="s">
        <v>33</v>
      </c>
      <c r="T1053">
        <v>1036.0139999999999</v>
      </c>
      <c r="U1053">
        <v>656.04</v>
      </c>
      <c r="V1053">
        <v>379.97399999999999</v>
      </c>
      <c r="W1053">
        <f>retail_business_table[[#This Row],[discount]]*100</f>
        <v>15</v>
      </c>
    </row>
    <row r="1054" spans="1:23" x14ac:dyDescent="0.25">
      <c r="A1054" s="1" t="s">
        <v>1607</v>
      </c>
      <c r="B1054" s="2">
        <v>45448</v>
      </c>
      <c r="C1054" s="1" t="s">
        <v>428</v>
      </c>
      <c r="D1054" s="1" t="s">
        <v>62</v>
      </c>
      <c r="E1054" s="2">
        <v>25706</v>
      </c>
      <c r="F1054" s="1" t="s">
        <v>429</v>
      </c>
      <c r="G1054" s="2">
        <v>44405</v>
      </c>
      <c r="H1054" s="1" t="s">
        <v>222</v>
      </c>
      <c r="I1054" s="1" t="s">
        <v>223</v>
      </c>
      <c r="J1054" s="1" t="s">
        <v>28</v>
      </c>
      <c r="K1054" s="1" t="s">
        <v>39</v>
      </c>
      <c r="L1054">
        <v>388.26</v>
      </c>
      <c r="M1054">
        <v>199.3</v>
      </c>
      <c r="N1054" s="1" t="s">
        <v>30</v>
      </c>
      <c r="O1054" s="1" t="s">
        <v>31</v>
      </c>
      <c r="P1054" s="1" t="s">
        <v>32</v>
      </c>
      <c r="Q1054">
        <v>4</v>
      </c>
      <c r="R1054">
        <v>0.05</v>
      </c>
      <c r="S1054" s="1" t="s">
        <v>53</v>
      </c>
      <c r="T1054">
        <v>1475.3879999999999</v>
      </c>
      <c r="U1054">
        <v>797.2</v>
      </c>
      <c r="V1054">
        <v>678.18799999999999</v>
      </c>
      <c r="W1054">
        <f>retail_business_table[[#This Row],[discount]]*100</f>
        <v>5</v>
      </c>
    </row>
    <row r="1055" spans="1:23" x14ac:dyDescent="0.25">
      <c r="A1055" s="1" t="s">
        <v>1608</v>
      </c>
      <c r="B1055" s="2">
        <v>45710</v>
      </c>
      <c r="C1055" s="1" t="s">
        <v>287</v>
      </c>
      <c r="D1055" s="1" t="s">
        <v>24</v>
      </c>
      <c r="E1055" s="2">
        <v>38700</v>
      </c>
      <c r="F1055" s="1" t="s">
        <v>288</v>
      </c>
      <c r="G1055" s="2">
        <v>44688</v>
      </c>
      <c r="H1055" s="1" t="s">
        <v>337</v>
      </c>
      <c r="I1055" s="1" t="s">
        <v>338</v>
      </c>
      <c r="J1055" s="1" t="s">
        <v>48</v>
      </c>
      <c r="K1055" s="1" t="s">
        <v>153</v>
      </c>
      <c r="L1055">
        <v>1193.0899999999999</v>
      </c>
      <c r="M1055">
        <v>818.24</v>
      </c>
      <c r="N1055" s="1" t="s">
        <v>73</v>
      </c>
      <c r="O1055" s="1" t="s">
        <v>74</v>
      </c>
      <c r="P1055" s="1" t="s">
        <v>52</v>
      </c>
      <c r="Q1055">
        <v>1</v>
      </c>
      <c r="R1055">
        <v>0.05</v>
      </c>
      <c r="S1055" s="1" t="s">
        <v>53</v>
      </c>
      <c r="T1055">
        <v>1133.4355</v>
      </c>
      <c r="U1055">
        <v>818.24</v>
      </c>
      <c r="V1055">
        <v>315.19549999999998</v>
      </c>
      <c r="W1055">
        <f>retail_business_table[[#This Row],[discount]]*100</f>
        <v>5</v>
      </c>
    </row>
    <row r="1056" spans="1:23" x14ac:dyDescent="0.25">
      <c r="A1056" s="1" t="s">
        <v>1609</v>
      </c>
      <c r="B1056" s="2">
        <v>45258</v>
      </c>
      <c r="C1056" s="1" t="s">
        <v>284</v>
      </c>
      <c r="D1056" s="1" t="s">
        <v>62</v>
      </c>
      <c r="E1056" s="2">
        <v>37024</v>
      </c>
      <c r="F1056" s="1" t="s">
        <v>285</v>
      </c>
      <c r="G1056" s="2">
        <v>45117</v>
      </c>
      <c r="H1056" s="1" t="s">
        <v>170</v>
      </c>
      <c r="I1056" s="1" t="s">
        <v>171</v>
      </c>
      <c r="J1056" s="1" t="s">
        <v>28</v>
      </c>
      <c r="K1056" s="1" t="s">
        <v>39</v>
      </c>
      <c r="L1056">
        <v>1134.8</v>
      </c>
      <c r="M1056">
        <v>675.1</v>
      </c>
      <c r="N1056" s="1" t="s">
        <v>40</v>
      </c>
      <c r="O1056" s="1" t="s">
        <v>41</v>
      </c>
      <c r="P1056" s="1" t="s">
        <v>42</v>
      </c>
      <c r="Q1056">
        <v>1</v>
      </c>
      <c r="R1056">
        <v>0</v>
      </c>
      <c r="S1056" s="1" t="s">
        <v>69</v>
      </c>
      <c r="T1056">
        <v>1134.8</v>
      </c>
      <c r="U1056">
        <v>675.1</v>
      </c>
      <c r="V1056">
        <v>459.7</v>
      </c>
      <c r="W1056">
        <f>retail_business_table[[#This Row],[discount]]*100</f>
        <v>0</v>
      </c>
    </row>
    <row r="1057" spans="1:23" x14ac:dyDescent="0.25">
      <c r="A1057" s="1" t="s">
        <v>1610</v>
      </c>
      <c r="B1057" s="2">
        <v>45275</v>
      </c>
      <c r="C1057" s="1" t="s">
        <v>231</v>
      </c>
      <c r="D1057" s="1" t="s">
        <v>24</v>
      </c>
      <c r="E1057" s="2">
        <v>37249</v>
      </c>
      <c r="F1057" s="1" t="s">
        <v>232</v>
      </c>
      <c r="G1057" s="2">
        <v>45832</v>
      </c>
      <c r="H1057" s="1" t="s">
        <v>26</v>
      </c>
      <c r="I1057" s="1" t="s">
        <v>27</v>
      </c>
      <c r="J1057" s="1" t="s">
        <v>28</v>
      </c>
      <c r="K1057" s="1" t="s">
        <v>29</v>
      </c>
      <c r="L1057">
        <v>1342.75</v>
      </c>
      <c r="M1057">
        <v>797.94</v>
      </c>
      <c r="N1057" s="1" t="s">
        <v>73</v>
      </c>
      <c r="O1057" s="1" t="s">
        <v>74</v>
      </c>
      <c r="P1057" s="1" t="s">
        <v>52</v>
      </c>
      <c r="Q1057">
        <v>5</v>
      </c>
      <c r="R1057">
        <v>0.05</v>
      </c>
      <c r="S1057" s="1" t="s">
        <v>53</v>
      </c>
      <c r="T1057">
        <v>6378.0625</v>
      </c>
      <c r="U1057">
        <v>3989.7</v>
      </c>
      <c r="V1057">
        <v>2388.3625000000002</v>
      </c>
      <c r="W1057">
        <f>retail_business_table[[#This Row],[discount]]*100</f>
        <v>5</v>
      </c>
    </row>
    <row r="1058" spans="1:23" x14ac:dyDescent="0.25">
      <c r="A1058" s="1" t="s">
        <v>1611</v>
      </c>
      <c r="B1058" s="2">
        <v>45285</v>
      </c>
      <c r="C1058" s="1" t="s">
        <v>396</v>
      </c>
      <c r="D1058" s="1" t="s">
        <v>62</v>
      </c>
      <c r="E1058" s="2">
        <v>31890</v>
      </c>
      <c r="F1058" s="1" t="s">
        <v>397</v>
      </c>
      <c r="G1058" s="2">
        <v>45694</v>
      </c>
      <c r="H1058" s="1" t="s">
        <v>46</v>
      </c>
      <c r="I1058" s="1" t="s">
        <v>47</v>
      </c>
      <c r="J1058" s="1" t="s">
        <v>48</v>
      </c>
      <c r="K1058" s="1" t="s">
        <v>49</v>
      </c>
      <c r="L1058">
        <v>818.76</v>
      </c>
      <c r="M1058">
        <v>527.62</v>
      </c>
      <c r="N1058" s="1" t="s">
        <v>30</v>
      </c>
      <c r="O1058" s="1" t="s">
        <v>31</v>
      </c>
      <c r="P1058" s="1" t="s">
        <v>32</v>
      </c>
      <c r="Q1058">
        <v>4</v>
      </c>
      <c r="R1058">
        <v>0</v>
      </c>
      <c r="S1058" s="1" t="s">
        <v>69</v>
      </c>
      <c r="T1058">
        <v>3275.04</v>
      </c>
      <c r="U1058">
        <v>2110.48</v>
      </c>
      <c r="V1058">
        <v>1164.56</v>
      </c>
      <c r="W1058">
        <f>retail_business_table[[#This Row],[discount]]*100</f>
        <v>0</v>
      </c>
    </row>
    <row r="1059" spans="1:23" x14ac:dyDescent="0.25">
      <c r="A1059" s="1" t="s">
        <v>1612</v>
      </c>
      <c r="B1059" s="2">
        <v>45363</v>
      </c>
      <c r="C1059" s="1" t="s">
        <v>390</v>
      </c>
      <c r="D1059" s="1" t="s">
        <v>62</v>
      </c>
      <c r="E1059" s="2">
        <v>32027</v>
      </c>
      <c r="F1059" s="1" t="s">
        <v>391</v>
      </c>
      <c r="G1059" s="2">
        <v>44913</v>
      </c>
      <c r="H1059" s="1" t="s">
        <v>110</v>
      </c>
      <c r="I1059" s="1" t="s">
        <v>111</v>
      </c>
      <c r="J1059" s="1" t="s">
        <v>28</v>
      </c>
      <c r="K1059" s="1" t="s">
        <v>29</v>
      </c>
      <c r="L1059">
        <v>453.62</v>
      </c>
      <c r="M1059">
        <v>316.63</v>
      </c>
      <c r="N1059" s="1" t="s">
        <v>73</v>
      </c>
      <c r="O1059" s="1" t="s">
        <v>74</v>
      </c>
      <c r="P1059" s="1" t="s">
        <v>52</v>
      </c>
      <c r="Q1059">
        <v>2</v>
      </c>
      <c r="R1059">
        <v>0.15</v>
      </c>
      <c r="S1059" s="1" t="s">
        <v>88</v>
      </c>
      <c r="T1059">
        <v>771.154</v>
      </c>
      <c r="U1059">
        <v>633.26</v>
      </c>
      <c r="V1059">
        <v>137.89400000000001</v>
      </c>
      <c r="W1059">
        <f>retail_business_table[[#This Row],[discount]]*100</f>
        <v>15</v>
      </c>
    </row>
    <row r="1060" spans="1:23" x14ac:dyDescent="0.25">
      <c r="A1060" s="1" t="s">
        <v>1613</v>
      </c>
      <c r="B1060" s="2">
        <v>45860</v>
      </c>
      <c r="C1060" s="1" t="s">
        <v>644</v>
      </c>
      <c r="D1060" s="1" t="s">
        <v>62</v>
      </c>
      <c r="E1060" s="2">
        <v>25547</v>
      </c>
      <c r="F1060" s="1" t="s">
        <v>645</v>
      </c>
      <c r="G1060" s="2">
        <v>45312</v>
      </c>
      <c r="H1060" s="1" t="s">
        <v>357</v>
      </c>
      <c r="I1060" s="1" t="s">
        <v>358</v>
      </c>
      <c r="J1060" s="1" t="s">
        <v>28</v>
      </c>
      <c r="K1060" s="1" t="s">
        <v>87</v>
      </c>
      <c r="L1060">
        <v>270.45</v>
      </c>
      <c r="M1060">
        <v>187.6</v>
      </c>
      <c r="N1060" s="1" t="s">
        <v>30</v>
      </c>
      <c r="O1060" s="1" t="s">
        <v>31</v>
      </c>
      <c r="P1060" s="1" t="s">
        <v>32</v>
      </c>
      <c r="Q1060">
        <v>2</v>
      </c>
      <c r="R1060">
        <v>0</v>
      </c>
      <c r="S1060" s="1" t="s">
        <v>88</v>
      </c>
      <c r="T1060">
        <v>540.9</v>
      </c>
      <c r="U1060">
        <v>375.2</v>
      </c>
      <c r="V1060">
        <v>165.7</v>
      </c>
      <c r="W1060">
        <f>retail_business_table[[#This Row],[discount]]*100</f>
        <v>0</v>
      </c>
    </row>
    <row r="1061" spans="1:23" x14ac:dyDescent="0.25">
      <c r="A1061" s="1" t="s">
        <v>1614</v>
      </c>
      <c r="B1061" s="2">
        <v>45665</v>
      </c>
      <c r="C1061" s="1" t="s">
        <v>350</v>
      </c>
      <c r="D1061" s="1" t="s">
        <v>24</v>
      </c>
      <c r="E1061" s="2">
        <v>37417</v>
      </c>
      <c r="F1061" s="1" t="s">
        <v>351</v>
      </c>
      <c r="G1061" s="2">
        <v>44800</v>
      </c>
      <c r="H1061" s="1" t="s">
        <v>118</v>
      </c>
      <c r="I1061" s="1" t="s">
        <v>119</v>
      </c>
      <c r="J1061" s="1" t="s">
        <v>48</v>
      </c>
      <c r="K1061" s="1" t="s">
        <v>94</v>
      </c>
      <c r="L1061">
        <v>428.05</v>
      </c>
      <c r="M1061">
        <v>246.07</v>
      </c>
      <c r="N1061" s="1" t="s">
        <v>40</v>
      </c>
      <c r="O1061" s="1" t="s">
        <v>41</v>
      </c>
      <c r="P1061" s="1" t="s">
        <v>42</v>
      </c>
      <c r="Q1061">
        <v>3</v>
      </c>
      <c r="R1061">
        <v>0</v>
      </c>
      <c r="S1061" s="1" t="s">
        <v>53</v>
      </c>
      <c r="T1061">
        <v>1284.1500000000001</v>
      </c>
      <c r="U1061">
        <v>738.21</v>
      </c>
      <c r="V1061">
        <v>545.94000000000005</v>
      </c>
      <c r="W1061">
        <f>retail_business_table[[#This Row],[discount]]*100</f>
        <v>0</v>
      </c>
    </row>
    <row r="1062" spans="1:23" x14ac:dyDescent="0.25">
      <c r="A1062" s="1" t="s">
        <v>1615</v>
      </c>
      <c r="B1062" s="2">
        <v>45563</v>
      </c>
      <c r="C1062" s="1" t="s">
        <v>724</v>
      </c>
      <c r="D1062" s="1" t="s">
        <v>24</v>
      </c>
      <c r="E1062" s="2">
        <v>32522</v>
      </c>
      <c r="F1062" s="1" t="s">
        <v>725</v>
      </c>
      <c r="G1062" s="2">
        <v>45231</v>
      </c>
      <c r="H1062" s="1" t="s">
        <v>377</v>
      </c>
      <c r="I1062" s="1" t="s">
        <v>378</v>
      </c>
      <c r="J1062" s="1" t="s">
        <v>28</v>
      </c>
      <c r="K1062" s="1" t="s">
        <v>59</v>
      </c>
      <c r="L1062">
        <v>366.93</v>
      </c>
      <c r="M1062">
        <v>285.23</v>
      </c>
      <c r="N1062" s="1" t="s">
        <v>73</v>
      </c>
      <c r="O1062" s="1" t="s">
        <v>74</v>
      </c>
      <c r="P1062" s="1" t="s">
        <v>52</v>
      </c>
      <c r="Q1062">
        <v>5</v>
      </c>
      <c r="R1062">
        <v>0.05</v>
      </c>
      <c r="S1062" s="1" t="s">
        <v>53</v>
      </c>
      <c r="T1062">
        <v>1742.9175</v>
      </c>
      <c r="U1062">
        <v>1426.15</v>
      </c>
      <c r="V1062">
        <v>316.76749999999998</v>
      </c>
      <c r="W1062">
        <f>retail_business_table[[#This Row],[discount]]*100</f>
        <v>5</v>
      </c>
    </row>
    <row r="1063" spans="1:23" x14ac:dyDescent="0.25">
      <c r="A1063" s="1" t="s">
        <v>1616</v>
      </c>
      <c r="B1063" s="2">
        <v>45388</v>
      </c>
      <c r="C1063" s="1" t="s">
        <v>61</v>
      </c>
      <c r="D1063" s="1" t="s">
        <v>62</v>
      </c>
      <c r="E1063" s="2">
        <v>28708</v>
      </c>
      <c r="F1063" s="1" t="s">
        <v>63</v>
      </c>
      <c r="G1063" s="2">
        <v>45298</v>
      </c>
      <c r="H1063" s="1" t="s">
        <v>140</v>
      </c>
      <c r="I1063" s="1" t="s">
        <v>141</v>
      </c>
      <c r="J1063" s="1" t="s">
        <v>28</v>
      </c>
      <c r="K1063" s="1" t="s">
        <v>125</v>
      </c>
      <c r="L1063">
        <v>1798.97</v>
      </c>
      <c r="M1063">
        <v>1329.15</v>
      </c>
      <c r="N1063" s="1" t="s">
        <v>40</v>
      </c>
      <c r="O1063" s="1" t="s">
        <v>41</v>
      </c>
      <c r="P1063" s="1" t="s">
        <v>42</v>
      </c>
      <c r="Q1063">
        <v>1</v>
      </c>
      <c r="R1063">
        <v>0.05</v>
      </c>
      <c r="S1063" s="1" t="s">
        <v>33</v>
      </c>
      <c r="T1063">
        <v>1709.0215000000001</v>
      </c>
      <c r="U1063">
        <v>1329.15</v>
      </c>
      <c r="V1063">
        <v>379.87150000000003</v>
      </c>
      <c r="W1063">
        <f>retail_business_table[[#This Row],[discount]]*100</f>
        <v>5</v>
      </c>
    </row>
    <row r="1064" spans="1:23" x14ac:dyDescent="0.25">
      <c r="A1064" s="1" t="s">
        <v>1617</v>
      </c>
      <c r="B1064" s="2">
        <v>45443</v>
      </c>
      <c r="C1064" s="1" t="s">
        <v>981</v>
      </c>
      <c r="D1064" s="1" t="s">
        <v>62</v>
      </c>
      <c r="E1064" s="2">
        <v>21861</v>
      </c>
      <c r="F1064" s="1" t="s">
        <v>982</v>
      </c>
      <c r="G1064" s="2">
        <v>44427</v>
      </c>
      <c r="H1064" s="1" t="s">
        <v>98</v>
      </c>
      <c r="I1064" s="1" t="s">
        <v>99</v>
      </c>
      <c r="J1064" s="1" t="s">
        <v>80</v>
      </c>
      <c r="K1064" s="1" t="s">
        <v>100</v>
      </c>
      <c r="L1064">
        <v>1879.08</v>
      </c>
      <c r="M1064">
        <v>1004.56</v>
      </c>
      <c r="N1064" s="1" t="s">
        <v>50</v>
      </c>
      <c r="O1064" s="1" t="s">
        <v>51</v>
      </c>
      <c r="P1064" s="1" t="s">
        <v>52</v>
      </c>
      <c r="Q1064">
        <v>2</v>
      </c>
      <c r="R1064">
        <v>0.05</v>
      </c>
      <c r="S1064" s="1" t="s">
        <v>69</v>
      </c>
      <c r="T1064">
        <v>3570.252</v>
      </c>
      <c r="U1064">
        <v>2009.12</v>
      </c>
      <c r="V1064">
        <v>1561.1320000000001</v>
      </c>
      <c r="W1064">
        <f>retail_business_table[[#This Row],[discount]]*100</f>
        <v>5</v>
      </c>
    </row>
    <row r="1065" spans="1:23" x14ac:dyDescent="0.25">
      <c r="A1065" s="1" t="s">
        <v>1618</v>
      </c>
      <c r="B1065" s="2">
        <v>45256</v>
      </c>
      <c r="C1065" s="1" t="s">
        <v>660</v>
      </c>
      <c r="D1065" s="1" t="s">
        <v>24</v>
      </c>
      <c r="E1065" s="2">
        <v>21086</v>
      </c>
      <c r="F1065" s="1" t="s">
        <v>661</v>
      </c>
      <c r="G1065" s="2">
        <v>44153</v>
      </c>
      <c r="H1065" s="1" t="s">
        <v>328</v>
      </c>
      <c r="I1065" s="1" t="s">
        <v>329</v>
      </c>
      <c r="J1065" s="1" t="s">
        <v>48</v>
      </c>
      <c r="K1065" s="1" t="s">
        <v>147</v>
      </c>
      <c r="L1065">
        <v>1745.61</v>
      </c>
      <c r="M1065">
        <v>1322.44</v>
      </c>
      <c r="N1065" s="1" t="s">
        <v>66</v>
      </c>
      <c r="O1065" s="1" t="s">
        <v>67</v>
      </c>
      <c r="P1065" s="1" t="s">
        <v>68</v>
      </c>
      <c r="Q1065">
        <v>4</v>
      </c>
      <c r="R1065">
        <v>0.1</v>
      </c>
      <c r="S1065" s="1" t="s">
        <v>33</v>
      </c>
      <c r="T1065">
        <v>6284.1959999999999</v>
      </c>
      <c r="U1065">
        <v>5289.76</v>
      </c>
      <c r="V1065">
        <v>994.43600000000004</v>
      </c>
      <c r="W1065">
        <f>retail_business_table[[#This Row],[discount]]*100</f>
        <v>10</v>
      </c>
    </row>
    <row r="1066" spans="1:23" x14ac:dyDescent="0.25">
      <c r="A1066" s="1" t="s">
        <v>1619</v>
      </c>
      <c r="B1066" s="2">
        <v>45461</v>
      </c>
      <c r="C1066" s="1" t="s">
        <v>724</v>
      </c>
      <c r="D1066" s="1" t="s">
        <v>24</v>
      </c>
      <c r="E1066" s="2">
        <v>32522</v>
      </c>
      <c r="F1066" s="1" t="s">
        <v>725</v>
      </c>
      <c r="G1066" s="2">
        <v>45231</v>
      </c>
      <c r="H1066" s="1" t="s">
        <v>113</v>
      </c>
      <c r="I1066" s="1" t="s">
        <v>114</v>
      </c>
      <c r="J1066" s="1" t="s">
        <v>28</v>
      </c>
      <c r="K1066" s="1" t="s">
        <v>87</v>
      </c>
      <c r="L1066">
        <v>1216.3599999999999</v>
      </c>
      <c r="M1066">
        <v>794.8</v>
      </c>
      <c r="N1066" s="1" t="s">
        <v>40</v>
      </c>
      <c r="O1066" s="1" t="s">
        <v>41</v>
      </c>
      <c r="P1066" s="1" t="s">
        <v>42</v>
      </c>
      <c r="Q1066">
        <v>3</v>
      </c>
      <c r="R1066">
        <v>0.05</v>
      </c>
      <c r="S1066" s="1" t="s">
        <v>88</v>
      </c>
      <c r="T1066">
        <v>3466.6260000000002</v>
      </c>
      <c r="U1066">
        <v>2384.4</v>
      </c>
      <c r="V1066">
        <v>1082.2260000000001</v>
      </c>
      <c r="W1066">
        <f>retail_business_table[[#This Row],[discount]]*100</f>
        <v>5</v>
      </c>
    </row>
    <row r="1067" spans="1:23" x14ac:dyDescent="0.25">
      <c r="A1067" s="1" t="s">
        <v>1620</v>
      </c>
      <c r="B1067" s="2">
        <v>45724</v>
      </c>
      <c r="C1067" s="1" t="s">
        <v>489</v>
      </c>
      <c r="D1067" s="1" t="s">
        <v>62</v>
      </c>
      <c r="E1067" s="2">
        <v>23730</v>
      </c>
      <c r="F1067" s="1" t="s">
        <v>490</v>
      </c>
      <c r="G1067" s="2">
        <v>45670</v>
      </c>
      <c r="H1067" s="1" t="s">
        <v>212</v>
      </c>
      <c r="I1067" s="1" t="s">
        <v>213</v>
      </c>
      <c r="J1067" s="1" t="s">
        <v>48</v>
      </c>
      <c r="K1067" s="1" t="s">
        <v>49</v>
      </c>
      <c r="L1067">
        <v>1952.65</v>
      </c>
      <c r="M1067">
        <v>1451.27</v>
      </c>
      <c r="N1067" s="1" t="s">
        <v>50</v>
      </c>
      <c r="O1067" s="1" t="s">
        <v>51</v>
      </c>
      <c r="P1067" s="1" t="s">
        <v>52</v>
      </c>
      <c r="Q1067">
        <v>1</v>
      </c>
      <c r="R1067">
        <v>0.1</v>
      </c>
      <c r="S1067" s="1" t="s">
        <v>88</v>
      </c>
      <c r="T1067">
        <v>1757.385</v>
      </c>
      <c r="U1067">
        <v>1451.27</v>
      </c>
      <c r="V1067">
        <v>306.11500000000001</v>
      </c>
      <c r="W1067">
        <f>retail_business_table[[#This Row],[discount]]*100</f>
        <v>10</v>
      </c>
    </row>
    <row r="1068" spans="1:23" x14ac:dyDescent="0.25">
      <c r="A1068" s="1" t="s">
        <v>1621</v>
      </c>
      <c r="B1068" s="2">
        <v>45660</v>
      </c>
      <c r="C1068" s="1" t="s">
        <v>1335</v>
      </c>
      <c r="D1068" s="1" t="s">
        <v>24</v>
      </c>
      <c r="E1068" s="2">
        <v>27633</v>
      </c>
      <c r="F1068" s="1" t="s">
        <v>1336</v>
      </c>
      <c r="G1068" s="2">
        <v>45850</v>
      </c>
      <c r="H1068" s="1" t="s">
        <v>170</v>
      </c>
      <c r="I1068" s="1" t="s">
        <v>171</v>
      </c>
      <c r="J1068" s="1" t="s">
        <v>28</v>
      </c>
      <c r="K1068" s="1" t="s">
        <v>39</v>
      </c>
      <c r="L1068">
        <v>1134.8</v>
      </c>
      <c r="M1068">
        <v>675.1</v>
      </c>
      <c r="N1068" s="1" t="s">
        <v>40</v>
      </c>
      <c r="O1068" s="1" t="s">
        <v>41</v>
      </c>
      <c r="P1068" s="1" t="s">
        <v>42</v>
      </c>
      <c r="Q1068">
        <v>4</v>
      </c>
      <c r="R1068">
        <v>0</v>
      </c>
      <c r="S1068" s="1" t="s">
        <v>53</v>
      </c>
      <c r="T1068">
        <v>4539.2</v>
      </c>
      <c r="U1068">
        <v>2700.4</v>
      </c>
      <c r="V1068">
        <v>1838.8</v>
      </c>
      <c r="W1068">
        <f>retail_business_table[[#This Row],[discount]]*100</f>
        <v>0</v>
      </c>
    </row>
    <row r="1069" spans="1:23" x14ac:dyDescent="0.25">
      <c r="A1069" s="1" t="s">
        <v>1622</v>
      </c>
      <c r="B1069" s="2">
        <v>45594</v>
      </c>
      <c r="C1069" s="1" t="s">
        <v>511</v>
      </c>
      <c r="D1069" s="1" t="s">
        <v>24</v>
      </c>
      <c r="E1069" s="2">
        <v>25132</v>
      </c>
      <c r="F1069" s="1" t="s">
        <v>512</v>
      </c>
      <c r="G1069" s="2">
        <v>44228</v>
      </c>
      <c r="H1069" s="1" t="s">
        <v>222</v>
      </c>
      <c r="I1069" s="1" t="s">
        <v>223</v>
      </c>
      <c r="J1069" s="1" t="s">
        <v>28</v>
      </c>
      <c r="K1069" s="1" t="s">
        <v>39</v>
      </c>
      <c r="L1069">
        <v>388.26</v>
      </c>
      <c r="M1069">
        <v>199.3</v>
      </c>
      <c r="N1069" s="1" t="s">
        <v>50</v>
      </c>
      <c r="O1069" s="1" t="s">
        <v>51</v>
      </c>
      <c r="P1069" s="1" t="s">
        <v>52</v>
      </c>
      <c r="Q1069">
        <v>5</v>
      </c>
      <c r="R1069">
        <v>0.15</v>
      </c>
      <c r="S1069" s="1" t="s">
        <v>53</v>
      </c>
      <c r="T1069">
        <v>1650.105</v>
      </c>
      <c r="U1069">
        <v>996.5</v>
      </c>
      <c r="V1069">
        <v>653.60500000000002</v>
      </c>
      <c r="W1069">
        <f>retail_business_table[[#This Row],[discount]]*100</f>
        <v>15</v>
      </c>
    </row>
    <row r="1070" spans="1:23" x14ac:dyDescent="0.25">
      <c r="A1070" s="1" t="s">
        <v>1623</v>
      </c>
      <c r="B1070" s="2">
        <v>45623</v>
      </c>
      <c r="C1070" s="1" t="s">
        <v>1020</v>
      </c>
      <c r="D1070" s="1" t="s">
        <v>24</v>
      </c>
      <c r="E1070" s="2">
        <v>25566</v>
      </c>
      <c r="F1070" s="1" t="s">
        <v>1021</v>
      </c>
      <c r="G1070" s="2">
        <v>45113</v>
      </c>
      <c r="H1070" s="1" t="s">
        <v>104</v>
      </c>
      <c r="I1070" s="1" t="s">
        <v>105</v>
      </c>
      <c r="J1070" s="1" t="s">
        <v>80</v>
      </c>
      <c r="K1070" s="1" t="s">
        <v>106</v>
      </c>
      <c r="L1070">
        <v>25.57</v>
      </c>
      <c r="M1070">
        <v>19.05</v>
      </c>
      <c r="N1070" s="1" t="s">
        <v>40</v>
      </c>
      <c r="O1070" s="1" t="s">
        <v>41</v>
      </c>
      <c r="P1070" s="1" t="s">
        <v>42</v>
      </c>
      <c r="Q1070">
        <v>1</v>
      </c>
      <c r="R1070">
        <v>0</v>
      </c>
      <c r="S1070" s="1" t="s">
        <v>69</v>
      </c>
      <c r="T1070">
        <v>25.57</v>
      </c>
      <c r="U1070">
        <v>19.05</v>
      </c>
      <c r="V1070">
        <v>6.52</v>
      </c>
      <c r="W1070">
        <f>retail_business_table[[#This Row],[discount]]*100</f>
        <v>0</v>
      </c>
    </row>
    <row r="1071" spans="1:23" x14ac:dyDescent="0.25">
      <c r="A1071" s="1" t="s">
        <v>1624</v>
      </c>
      <c r="B1071" s="2">
        <v>45478</v>
      </c>
      <c r="C1071" s="1" t="s">
        <v>61</v>
      </c>
      <c r="D1071" s="1" t="s">
        <v>62</v>
      </c>
      <c r="E1071" s="2">
        <v>28708</v>
      </c>
      <c r="F1071" s="1" t="s">
        <v>63</v>
      </c>
      <c r="G1071" s="2">
        <v>45298</v>
      </c>
      <c r="H1071" s="1" t="s">
        <v>474</v>
      </c>
      <c r="I1071" s="1" t="s">
        <v>475</v>
      </c>
      <c r="J1071" s="1" t="s">
        <v>28</v>
      </c>
      <c r="K1071" s="1" t="s">
        <v>59</v>
      </c>
      <c r="L1071">
        <v>337.63</v>
      </c>
      <c r="M1071">
        <v>169.03</v>
      </c>
      <c r="N1071" s="1" t="s">
        <v>30</v>
      </c>
      <c r="O1071" s="1" t="s">
        <v>31</v>
      </c>
      <c r="P1071" s="1" t="s">
        <v>32</v>
      </c>
      <c r="Q1071">
        <v>5</v>
      </c>
      <c r="R1071">
        <v>0.05</v>
      </c>
      <c r="S1071" s="1" t="s">
        <v>88</v>
      </c>
      <c r="T1071">
        <v>1603.7425000000001</v>
      </c>
      <c r="U1071">
        <v>845.15</v>
      </c>
      <c r="V1071">
        <v>758.59249999999997</v>
      </c>
      <c r="W1071">
        <f>retail_business_table[[#This Row],[discount]]*100</f>
        <v>5</v>
      </c>
    </row>
    <row r="1072" spans="1:23" x14ac:dyDescent="0.25">
      <c r="A1072" s="1" t="s">
        <v>1625</v>
      </c>
      <c r="B1072" s="2">
        <v>45722</v>
      </c>
      <c r="C1072" s="1" t="s">
        <v>709</v>
      </c>
      <c r="D1072" s="1" t="s">
        <v>24</v>
      </c>
      <c r="E1072" s="2">
        <v>38351</v>
      </c>
      <c r="F1072" s="1" t="s">
        <v>710</v>
      </c>
      <c r="G1072" s="2">
        <v>44661</v>
      </c>
      <c r="H1072" s="1" t="s">
        <v>175</v>
      </c>
      <c r="I1072" s="1" t="s">
        <v>176</v>
      </c>
      <c r="J1072" s="1" t="s">
        <v>28</v>
      </c>
      <c r="K1072" s="1" t="s">
        <v>29</v>
      </c>
      <c r="L1072">
        <v>540.94000000000005</v>
      </c>
      <c r="M1072">
        <v>398.25</v>
      </c>
      <c r="N1072" s="1" t="s">
        <v>50</v>
      </c>
      <c r="O1072" s="1" t="s">
        <v>51</v>
      </c>
      <c r="P1072" s="1" t="s">
        <v>52</v>
      </c>
      <c r="Q1072">
        <v>1</v>
      </c>
      <c r="R1072">
        <v>0.1</v>
      </c>
      <c r="S1072" s="1" t="s">
        <v>88</v>
      </c>
      <c r="T1072">
        <v>486.846</v>
      </c>
      <c r="U1072">
        <v>398.25</v>
      </c>
      <c r="V1072">
        <v>88.596000000000004</v>
      </c>
      <c r="W1072">
        <f>retail_business_table[[#This Row],[discount]]*100</f>
        <v>10</v>
      </c>
    </row>
    <row r="1073" spans="1:23" x14ac:dyDescent="0.25">
      <c r="A1073" s="1" t="s">
        <v>1626</v>
      </c>
      <c r="B1073" s="2">
        <v>45348</v>
      </c>
      <c r="C1073" s="1" t="s">
        <v>96</v>
      </c>
      <c r="D1073" s="1" t="s">
        <v>24</v>
      </c>
      <c r="E1073" s="2">
        <v>27138</v>
      </c>
      <c r="F1073" s="1" t="s">
        <v>97</v>
      </c>
      <c r="G1073" s="2">
        <v>44326</v>
      </c>
      <c r="H1073" s="1" t="s">
        <v>170</v>
      </c>
      <c r="I1073" s="1" t="s">
        <v>171</v>
      </c>
      <c r="J1073" s="1" t="s">
        <v>28</v>
      </c>
      <c r="K1073" s="1" t="s">
        <v>39</v>
      </c>
      <c r="L1073">
        <v>1134.8</v>
      </c>
      <c r="M1073">
        <v>675.1</v>
      </c>
      <c r="N1073" s="1" t="s">
        <v>66</v>
      </c>
      <c r="O1073" s="1" t="s">
        <v>67</v>
      </c>
      <c r="P1073" s="1" t="s">
        <v>68</v>
      </c>
      <c r="Q1073">
        <v>5</v>
      </c>
      <c r="R1073">
        <v>0.1</v>
      </c>
      <c r="S1073" s="1" t="s">
        <v>33</v>
      </c>
      <c r="T1073">
        <v>5106.6000000000004</v>
      </c>
      <c r="U1073">
        <v>3375.5</v>
      </c>
      <c r="V1073">
        <v>1731.1</v>
      </c>
      <c r="W1073">
        <f>retail_business_table[[#This Row],[discount]]*100</f>
        <v>10</v>
      </c>
    </row>
    <row r="1074" spans="1:23" x14ac:dyDescent="0.25">
      <c r="A1074" s="1" t="s">
        <v>1627</v>
      </c>
      <c r="B1074" s="2">
        <v>45708</v>
      </c>
      <c r="C1074" s="1" t="s">
        <v>266</v>
      </c>
      <c r="D1074" s="1" t="s">
        <v>62</v>
      </c>
      <c r="E1074" s="2">
        <v>26428</v>
      </c>
      <c r="F1074" s="1" t="s">
        <v>267</v>
      </c>
      <c r="G1074" s="2">
        <v>44123</v>
      </c>
      <c r="H1074" s="1" t="s">
        <v>228</v>
      </c>
      <c r="I1074" s="1" t="s">
        <v>229</v>
      </c>
      <c r="J1074" s="1" t="s">
        <v>48</v>
      </c>
      <c r="K1074" s="1" t="s">
        <v>49</v>
      </c>
      <c r="L1074">
        <v>1635.01</v>
      </c>
      <c r="M1074">
        <v>1043.29</v>
      </c>
      <c r="N1074" s="1" t="s">
        <v>66</v>
      </c>
      <c r="O1074" s="1" t="s">
        <v>67</v>
      </c>
      <c r="P1074" s="1" t="s">
        <v>68</v>
      </c>
      <c r="Q1074">
        <v>1</v>
      </c>
      <c r="R1074">
        <v>0.15</v>
      </c>
      <c r="S1074" s="1" t="s">
        <v>69</v>
      </c>
      <c r="T1074">
        <v>1389.7584999999999</v>
      </c>
      <c r="U1074">
        <v>1043.29</v>
      </c>
      <c r="V1074">
        <v>346.46850000000001</v>
      </c>
      <c r="W1074">
        <f>retail_business_table[[#This Row],[discount]]*100</f>
        <v>15</v>
      </c>
    </row>
    <row r="1075" spans="1:23" x14ac:dyDescent="0.25">
      <c r="A1075" s="1" t="s">
        <v>1628</v>
      </c>
      <c r="B1075" s="2">
        <v>45480</v>
      </c>
      <c r="C1075" s="1" t="s">
        <v>663</v>
      </c>
      <c r="D1075" s="1" t="s">
        <v>62</v>
      </c>
      <c r="E1075" s="2">
        <v>36564</v>
      </c>
      <c r="F1075" s="1" t="s">
        <v>664</v>
      </c>
      <c r="G1075" s="2">
        <v>44509</v>
      </c>
      <c r="H1075" s="1" t="s">
        <v>98</v>
      </c>
      <c r="I1075" s="1" t="s">
        <v>99</v>
      </c>
      <c r="J1075" s="1" t="s">
        <v>80</v>
      </c>
      <c r="K1075" s="1" t="s">
        <v>100</v>
      </c>
      <c r="L1075">
        <v>1879.08</v>
      </c>
      <c r="M1075">
        <v>1004.56</v>
      </c>
      <c r="N1075" s="1" t="s">
        <v>30</v>
      </c>
      <c r="O1075" s="1" t="s">
        <v>31</v>
      </c>
      <c r="P1075" s="1" t="s">
        <v>32</v>
      </c>
      <c r="Q1075">
        <v>5</v>
      </c>
      <c r="R1075">
        <v>0.05</v>
      </c>
      <c r="S1075" s="1" t="s">
        <v>53</v>
      </c>
      <c r="T1075">
        <v>8925.6299999999992</v>
      </c>
      <c r="U1075">
        <v>5022.8</v>
      </c>
      <c r="V1075">
        <v>3902.83</v>
      </c>
      <c r="W1075">
        <f>retail_business_table[[#This Row],[discount]]*100</f>
        <v>5</v>
      </c>
    </row>
    <row r="1076" spans="1:23" x14ac:dyDescent="0.25">
      <c r="A1076" s="1" t="s">
        <v>1629</v>
      </c>
      <c r="B1076" s="2">
        <v>45685</v>
      </c>
      <c r="C1076" s="1" t="s">
        <v>603</v>
      </c>
      <c r="D1076" s="1" t="s">
        <v>24</v>
      </c>
      <c r="E1076" s="2">
        <v>38926</v>
      </c>
      <c r="F1076" s="1" t="s">
        <v>604</v>
      </c>
      <c r="G1076" s="2">
        <v>45195</v>
      </c>
      <c r="H1076" s="1" t="s">
        <v>305</v>
      </c>
      <c r="I1076" s="1" t="s">
        <v>306</v>
      </c>
      <c r="J1076" s="1" t="s">
        <v>80</v>
      </c>
      <c r="K1076" s="1" t="s">
        <v>307</v>
      </c>
      <c r="L1076">
        <v>318.05</v>
      </c>
      <c r="M1076">
        <v>187.34</v>
      </c>
      <c r="N1076" s="1" t="s">
        <v>73</v>
      </c>
      <c r="O1076" s="1" t="s">
        <v>74</v>
      </c>
      <c r="P1076" s="1" t="s">
        <v>52</v>
      </c>
      <c r="Q1076">
        <v>3</v>
      </c>
      <c r="R1076">
        <v>0</v>
      </c>
      <c r="S1076" s="1" t="s">
        <v>88</v>
      </c>
      <c r="T1076">
        <v>954.15</v>
      </c>
      <c r="U1076">
        <v>562.02</v>
      </c>
      <c r="V1076">
        <v>392.13</v>
      </c>
      <c r="W1076">
        <f>retail_business_table[[#This Row],[discount]]*100</f>
        <v>0</v>
      </c>
    </row>
    <row r="1077" spans="1:23" x14ac:dyDescent="0.25">
      <c r="A1077" s="1" t="s">
        <v>1630</v>
      </c>
      <c r="B1077" s="2">
        <v>45836</v>
      </c>
      <c r="C1077" s="1" t="s">
        <v>660</v>
      </c>
      <c r="D1077" s="1" t="s">
        <v>24</v>
      </c>
      <c r="E1077" s="2">
        <v>21086</v>
      </c>
      <c r="F1077" s="1" t="s">
        <v>661</v>
      </c>
      <c r="G1077" s="2">
        <v>44153</v>
      </c>
      <c r="H1077" s="1" t="s">
        <v>196</v>
      </c>
      <c r="I1077" s="1" t="s">
        <v>197</v>
      </c>
      <c r="J1077" s="1" t="s">
        <v>48</v>
      </c>
      <c r="K1077" s="1" t="s">
        <v>131</v>
      </c>
      <c r="L1077">
        <v>673.78</v>
      </c>
      <c r="M1077">
        <v>363.33</v>
      </c>
      <c r="N1077" s="1" t="s">
        <v>30</v>
      </c>
      <c r="O1077" s="1" t="s">
        <v>31</v>
      </c>
      <c r="P1077" s="1" t="s">
        <v>32</v>
      </c>
      <c r="Q1077">
        <v>3</v>
      </c>
      <c r="R1077">
        <v>0.1</v>
      </c>
      <c r="S1077" s="1" t="s">
        <v>53</v>
      </c>
      <c r="T1077">
        <v>1819.2059999999999</v>
      </c>
      <c r="U1077">
        <v>1089.99</v>
      </c>
      <c r="V1077">
        <v>729.21600000000001</v>
      </c>
      <c r="W1077">
        <f>retail_business_table[[#This Row],[discount]]*100</f>
        <v>10</v>
      </c>
    </row>
    <row r="1078" spans="1:23" x14ac:dyDescent="0.25">
      <c r="A1078" s="1" t="s">
        <v>1631</v>
      </c>
      <c r="B1078" s="2">
        <v>45800</v>
      </c>
      <c r="C1078" s="1" t="s">
        <v>565</v>
      </c>
      <c r="D1078" s="1" t="s">
        <v>24</v>
      </c>
      <c r="E1078" s="2">
        <v>34565</v>
      </c>
      <c r="F1078" s="1" t="s">
        <v>566</v>
      </c>
      <c r="G1078" s="2">
        <v>45608</v>
      </c>
      <c r="H1078" s="1" t="s">
        <v>412</v>
      </c>
      <c r="I1078" s="1" t="s">
        <v>413</v>
      </c>
      <c r="J1078" s="1" t="s">
        <v>48</v>
      </c>
      <c r="K1078" s="1" t="s">
        <v>147</v>
      </c>
      <c r="L1078">
        <v>1246.1099999999999</v>
      </c>
      <c r="M1078">
        <v>833.52</v>
      </c>
      <c r="N1078" s="1" t="s">
        <v>40</v>
      </c>
      <c r="O1078" s="1" t="s">
        <v>41</v>
      </c>
      <c r="P1078" s="1" t="s">
        <v>42</v>
      </c>
      <c r="Q1078">
        <v>5</v>
      </c>
      <c r="R1078">
        <v>0</v>
      </c>
      <c r="S1078" s="1" t="s">
        <v>33</v>
      </c>
      <c r="T1078">
        <v>6230.55</v>
      </c>
      <c r="U1078">
        <v>4167.6000000000004</v>
      </c>
      <c r="V1078">
        <v>2062.9499999999998</v>
      </c>
      <c r="W1078">
        <f>retail_business_table[[#This Row],[discount]]*100</f>
        <v>0</v>
      </c>
    </row>
    <row r="1079" spans="1:23" x14ac:dyDescent="0.25">
      <c r="A1079" s="1" t="s">
        <v>1632</v>
      </c>
      <c r="B1079" s="2">
        <v>45650</v>
      </c>
      <c r="C1079" s="1" t="s">
        <v>314</v>
      </c>
      <c r="D1079" s="1" t="s">
        <v>24</v>
      </c>
      <c r="E1079" s="2">
        <v>24531</v>
      </c>
      <c r="F1079" s="1" t="s">
        <v>315</v>
      </c>
      <c r="G1079" s="2">
        <v>44480</v>
      </c>
      <c r="H1079" s="1" t="s">
        <v>78</v>
      </c>
      <c r="I1079" s="1" t="s">
        <v>79</v>
      </c>
      <c r="J1079" s="1" t="s">
        <v>80</v>
      </c>
      <c r="K1079" s="1" t="s">
        <v>81</v>
      </c>
      <c r="L1079">
        <v>123.19</v>
      </c>
      <c r="M1079">
        <v>80.36</v>
      </c>
      <c r="N1079" s="1" t="s">
        <v>50</v>
      </c>
      <c r="O1079" s="1" t="s">
        <v>51</v>
      </c>
      <c r="P1079" s="1" t="s">
        <v>52</v>
      </c>
      <c r="Q1079">
        <v>1</v>
      </c>
      <c r="R1079">
        <v>0.1</v>
      </c>
      <c r="S1079" s="1" t="s">
        <v>33</v>
      </c>
      <c r="T1079">
        <v>110.871</v>
      </c>
      <c r="U1079">
        <v>80.36</v>
      </c>
      <c r="V1079">
        <v>30.510999999999999</v>
      </c>
      <c r="W1079">
        <f>retail_business_table[[#This Row],[discount]]*100</f>
        <v>10</v>
      </c>
    </row>
    <row r="1080" spans="1:23" x14ac:dyDescent="0.25">
      <c r="A1080" s="1" t="s">
        <v>1633</v>
      </c>
      <c r="B1080" s="2">
        <v>45650</v>
      </c>
      <c r="C1080" s="1" t="s">
        <v>695</v>
      </c>
      <c r="D1080" s="1" t="s">
        <v>24</v>
      </c>
      <c r="E1080" s="2">
        <v>31478</v>
      </c>
      <c r="F1080" s="1" t="s">
        <v>696</v>
      </c>
      <c r="G1080" s="2">
        <v>45172</v>
      </c>
      <c r="H1080" s="1" t="s">
        <v>217</v>
      </c>
      <c r="I1080" s="1" t="s">
        <v>218</v>
      </c>
      <c r="J1080" s="1" t="s">
        <v>48</v>
      </c>
      <c r="K1080" s="1" t="s">
        <v>131</v>
      </c>
      <c r="L1080">
        <v>1197.18</v>
      </c>
      <c r="M1080">
        <v>722.74</v>
      </c>
      <c r="N1080" s="1" t="s">
        <v>40</v>
      </c>
      <c r="O1080" s="1" t="s">
        <v>41</v>
      </c>
      <c r="P1080" s="1" t="s">
        <v>42</v>
      </c>
      <c r="Q1080">
        <v>5</v>
      </c>
      <c r="R1080">
        <v>0.05</v>
      </c>
      <c r="S1080" s="1" t="s">
        <v>69</v>
      </c>
      <c r="T1080">
        <v>5686.6049999999996</v>
      </c>
      <c r="U1080">
        <v>3613.7</v>
      </c>
      <c r="V1080">
        <v>2072.9050000000002</v>
      </c>
      <c r="W1080">
        <f>retail_business_table[[#This Row],[discount]]*100</f>
        <v>5</v>
      </c>
    </row>
    <row r="1081" spans="1:23" x14ac:dyDescent="0.25">
      <c r="A1081" s="1" t="s">
        <v>1634</v>
      </c>
      <c r="B1081" s="2">
        <v>45540</v>
      </c>
      <c r="C1081" s="1" t="s">
        <v>102</v>
      </c>
      <c r="D1081" s="1" t="s">
        <v>24</v>
      </c>
      <c r="E1081" s="2">
        <v>24092</v>
      </c>
      <c r="F1081" s="1" t="s">
        <v>103</v>
      </c>
      <c r="G1081" s="2">
        <v>44917</v>
      </c>
      <c r="H1081" s="1" t="s">
        <v>628</v>
      </c>
      <c r="I1081" s="1" t="s">
        <v>629</v>
      </c>
      <c r="J1081" s="1" t="s">
        <v>28</v>
      </c>
      <c r="K1081" s="1" t="s">
        <v>125</v>
      </c>
      <c r="L1081">
        <v>1853.77</v>
      </c>
      <c r="M1081">
        <v>1363.52</v>
      </c>
      <c r="N1081" s="1" t="s">
        <v>66</v>
      </c>
      <c r="O1081" s="1" t="s">
        <v>67</v>
      </c>
      <c r="P1081" s="1" t="s">
        <v>68</v>
      </c>
      <c r="Q1081">
        <v>1</v>
      </c>
      <c r="R1081">
        <v>0</v>
      </c>
      <c r="S1081" s="1" t="s">
        <v>53</v>
      </c>
      <c r="T1081">
        <v>1853.77</v>
      </c>
      <c r="U1081">
        <v>1363.52</v>
      </c>
      <c r="V1081">
        <v>490.25</v>
      </c>
      <c r="W1081">
        <f>retail_business_table[[#This Row],[discount]]*100</f>
        <v>0</v>
      </c>
    </row>
    <row r="1082" spans="1:23" x14ac:dyDescent="0.25">
      <c r="A1082" s="1" t="s">
        <v>1635</v>
      </c>
      <c r="B1082" s="2">
        <v>45286</v>
      </c>
      <c r="C1082" s="1" t="s">
        <v>1220</v>
      </c>
      <c r="D1082" s="1" t="s">
        <v>62</v>
      </c>
      <c r="E1082" s="2">
        <v>22041</v>
      </c>
      <c r="F1082" s="1" t="s">
        <v>1221</v>
      </c>
      <c r="G1082" s="2">
        <v>45329</v>
      </c>
      <c r="H1082" s="1" t="s">
        <v>46</v>
      </c>
      <c r="I1082" s="1" t="s">
        <v>47</v>
      </c>
      <c r="J1082" s="1" t="s">
        <v>48</v>
      </c>
      <c r="K1082" s="1" t="s">
        <v>49</v>
      </c>
      <c r="L1082">
        <v>818.76</v>
      </c>
      <c r="M1082">
        <v>527.62</v>
      </c>
      <c r="N1082" s="1" t="s">
        <v>73</v>
      </c>
      <c r="O1082" s="1" t="s">
        <v>74</v>
      </c>
      <c r="P1082" s="1" t="s">
        <v>52</v>
      </c>
      <c r="Q1082">
        <v>3</v>
      </c>
      <c r="R1082">
        <v>0.15</v>
      </c>
      <c r="S1082" s="1" t="s">
        <v>33</v>
      </c>
      <c r="T1082">
        <v>2087.8380000000002</v>
      </c>
      <c r="U1082">
        <v>1582.86</v>
      </c>
      <c r="V1082">
        <v>504.97800000000001</v>
      </c>
      <c r="W1082">
        <f>retail_business_table[[#This Row],[discount]]*100</f>
        <v>15</v>
      </c>
    </row>
    <row r="1083" spans="1:23" x14ac:dyDescent="0.25">
      <c r="A1083" s="1" t="s">
        <v>1636</v>
      </c>
      <c r="B1083" s="2">
        <v>45270</v>
      </c>
      <c r="C1083" s="1" t="s">
        <v>904</v>
      </c>
      <c r="D1083" s="1" t="s">
        <v>24</v>
      </c>
      <c r="E1083" s="2">
        <v>26914</v>
      </c>
      <c r="F1083" s="1" t="s">
        <v>905</v>
      </c>
      <c r="G1083" s="2">
        <v>44266</v>
      </c>
      <c r="H1083" s="1" t="s">
        <v>201</v>
      </c>
      <c r="I1083" s="1" t="s">
        <v>202</v>
      </c>
      <c r="J1083" s="1" t="s">
        <v>48</v>
      </c>
      <c r="K1083" s="1" t="s">
        <v>94</v>
      </c>
      <c r="L1083">
        <v>1762.92</v>
      </c>
      <c r="M1083">
        <v>1346.48</v>
      </c>
      <c r="N1083" s="1" t="s">
        <v>73</v>
      </c>
      <c r="O1083" s="1" t="s">
        <v>74</v>
      </c>
      <c r="P1083" s="1" t="s">
        <v>52</v>
      </c>
      <c r="Q1083">
        <v>5</v>
      </c>
      <c r="R1083">
        <v>0.1</v>
      </c>
      <c r="S1083" s="1" t="s">
        <v>69</v>
      </c>
      <c r="T1083">
        <v>7933.14</v>
      </c>
      <c r="U1083">
        <v>6732.4</v>
      </c>
      <c r="V1083">
        <v>1200.74</v>
      </c>
      <c r="W1083">
        <f>retail_business_table[[#This Row],[discount]]*100</f>
        <v>10</v>
      </c>
    </row>
    <row r="1084" spans="1:23" x14ac:dyDescent="0.25">
      <c r="A1084" s="1" t="s">
        <v>1637</v>
      </c>
      <c r="B1084" s="2">
        <v>45399</v>
      </c>
      <c r="C1084" s="1" t="s">
        <v>547</v>
      </c>
      <c r="D1084" s="1" t="s">
        <v>24</v>
      </c>
      <c r="E1084" s="2">
        <v>29791</v>
      </c>
      <c r="F1084" s="1" t="s">
        <v>548</v>
      </c>
      <c r="G1084" s="2">
        <v>45184</v>
      </c>
      <c r="H1084" s="1" t="s">
        <v>246</v>
      </c>
      <c r="I1084" s="1" t="s">
        <v>247</v>
      </c>
      <c r="J1084" s="1" t="s">
        <v>28</v>
      </c>
      <c r="K1084" s="1" t="s">
        <v>39</v>
      </c>
      <c r="L1084">
        <v>429.15</v>
      </c>
      <c r="M1084">
        <v>258.72000000000003</v>
      </c>
      <c r="N1084" s="1" t="s">
        <v>73</v>
      </c>
      <c r="O1084" s="1" t="s">
        <v>74</v>
      </c>
      <c r="P1084" s="1" t="s">
        <v>52</v>
      </c>
      <c r="Q1084">
        <v>4</v>
      </c>
      <c r="R1084">
        <v>0.15</v>
      </c>
      <c r="S1084" s="1" t="s">
        <v>53</v>
      </c>
      <c r="T1084">
        <v>1459.11</v>
      </c>
      <c r="U1084">
        <v>1034.8800000000001</v>
      </c>
      <c r="V1084">
        <v>424.23</v>
      </c>
      <c r="W1084">
        <f>retail_business_table[[#This Row],[discount]]*100</f>
        <v>15</v>
      </c>
    </row>
    <row r="1085" spans="1:23" x14ac:dyDescent="0.25">
      <c r="A1085" s="1" t="s">
        <v>1638</v>
      </c>
      <c r="B1085" s="2">
        <v>45745</v>
      </c>
      <c r="C1085" s="1" t="s">
        <v>655</v>
      </c>
      <c r="D1085" s="1" t="s">
        <v>62</v>
      </c>
      <c r="E1085" s="2">
        <v>38901</v>
      </c>
      <c r="F1085" s="1" t="s">
        <v>656</v>
      </c>
      <c r="G1085" s="2">
        <v>45713</v>
      </c>
      <c r="H1085" s="1" t="s">
        <v>78</v>
      </c>
      <c r="I1085" s="1" t="s">
        <v>79</v>
      </c>
      <c r="J1085" s="1" t="s">
        <v>80</v>
      </c>
      <c r="K1085" s="1" t="s">
        <v>81</v>
      </c>
      <c r="L1085">
        <v>123.19</v>
      </c>
      <c r="M1085">
        <v>80.36</v>
      </c>
      <c r="N1085" s="1" t="s">
        <v>73</v>
      </c>
      <c r="O1085" s="1" t="s">
        <v>74</v>
      </c>
      <c r="P1085" s="1" t="s">
        <v>52</v>
      </c>
      <c r="Q1085">
        <v>2</v>
      </c>
      <c r="R1085">
        <v>0.1</v>
      </c>
      <c r="S1085" s="1" t="s">
        <v>69</v>
      </c>
      <c r="T1085">
        <v>221.74199999999999</v>
      </c>
      <c r="U1085">
        <v>160.72</v>
      </c>
      <c r="V1085">
        <v>61.021999999999998</v>
      </c>
      <c r="W1085">
        <f>retail_business_table[[#This Row],[discount]]*100</f>
        <v>10</v>
      </c>
    </row>
    <row r="1086" spans="1:23" x14ac:dyDescent="0.25">
      <c r="A1086" s="1" t="s">
        <v>1639</v>
      </c>
      <c r="B1086" s="2">
        <v>45621</v>
      </c>
      <c r="C1086" s="1" t="s">
        <v>341</v>
      </c>
      <c r="D1086" s="1" t="s">
        <v>24</v>
      </c>
      <c r="E1086" s="2">
        <v>35319</v>
      </c>
      <c r="F1086" s="1" t="s">
        <v>342</v>
      </c>
      <c r="G1086" s="2">
        <v>44829</v>
      </c>
      <c r="H1086" s="1" t="s">
        <v>357</v>
      </c>
      <c r="I1086" s="1" t="s">
        <v>358</v>
      </c>
      <c r="J1086" s="1" t="s">
        <v>28</v>
      </c>
      <c r="K1086" s="1" t="s">
        <v>87</v>
      </c>
      <c r="L1086">
        <v>270.45</v>
      </c>
      <c r="M1086">
        <v>187.6</v>
      </c>
      <c r="N1086" s="1" t="s">
        <v>66</v>
      </c>
      <c r="O1086" s="1" t="s">
        <v>67</v>
      </c>
      <c r="P1086" s="1" t="s">
        <v>68</v>
      </c>
      <c r="Q1086">
        <v>1</v>
      </c>
      <c r="R1086">
        <v>0.15</v>
      </c>
      <c r="S1086" s="1" t="s">
        <v>88</v>
      </c>
      <c r="T1086">
        <v>229.88249999999999</v>
      </c>
      <c r="U1086">
        <v>187.6</v>
      </c>
      <c r="V1086">
        <v>42.282499999999999</v>
      </c>
      <c r="W1086">
        <f>retail_business_table[[#This Row],[discount]]*100</f>
        <v>15</v>
      </c>
    </row>
    <row r="1087" spans="1:23" x14ac:dyDescent="0.25">
      <c r="A1087" s="1" t="s">
        <v>1640</v>
      </c>
      <c r="B1087" s="2">
        <v>45751</v>
      </c>
      <c r="C1087" s="1" t="s">
        <v>369</v>
      </c>
      <c r="D1087" s="1" t="s">
        <v>24</v>
      </c>
      <c r="E1087" s="2">
        <v>24326</v>
      </c>
      <c r="F1087" s="1" t="s">
        <v>370</v>
      </c>
      <c r="G1087" s="2">
        <v>44260</v>
      </c>
      <c r="H1087" s="1" t="s">
        <v>377</v>
      </c>
      <c r="I1087" s="1" t="s">
        <v>378</v>
      </c>
      <c r="J1087" s="1" t="s">
        <v>28</v>
      </c>
      <c r="K1087" s="1" t="s">
        <v>59</v>
      </c>
      <c r="L1087">
        <v>366.93</v>
      </c>
      <c r="M1087">
        <v>285.23</v>
      </c>
      <c r="N1087" s="1" t="s">
        <v>50</v>
      </c>
      <c r="O1087" s="1" t="s">
        <v>51</v>
      </c>
      <c r="P1087" s="1" t="s">
        <v>52</v>
      </c>
      <c r="Q1087">
        <v>5</v>
      </c>
      <c r="R1087">
        <v>0.15</v>
      </c>
      <c r="S1087" s="1" t="s">
        <v>53</v>
      </c>
      <c r="T1087">
        <v>1559.4525000000001</v>
      </c>
      <c r="U1087">
        <v>1426.15</v>
      </c>
      <c r="V1087">
        <v>133.30250000000001</v>
      </c>
      <c r="W1087">
        <f>retail_business_table[[#This Row],[discount]]*100</f>
        <v>15</v>
      </c>
    </row>
    <row r="1088" spans="1:23" x14ac:dyDescent="0.25">
      <c r="A1088" s="1" t="s">
        <v>1641</v>
      </c>
      <c r="B1088" s="2">
        <v>45663</v>
      </c>
      <c r="C1088" s="1" t="s">
        <v>310</v>
      </c>
      <c r="D1088" s="1" t="s">
        <v>24</v>
      </c>
      <c r="E1088" s="2">
        <v>32850</v>
      </c>
      <c r="F1088" s="1" t="s">
        <v>311</v>
      </c>
      <c r="G1088" s="2">
        <v>44393</v>
      </c>
      <c r="H1088" s="1" t="s">
        <v>393</v>
      </c>
      <c r="I1088" s="1" t="s">
        <v>394</v>
      </c>
      <c r="J1088" s="1" t="s">
        <v>28</v>
      </c>
      <c r="K1088" s="1" t="s">
        <v>29</v>
      </c>
      <c r="L1088">
        <v>1165.3699999999999</v>
      </c>
      <c r="M1088">
        <v>926.55</v>
      </c>
      <c r="N1088" s="1" t="s">
        <v>30</v>
      </c>
      <c r="O1088" s="1" t="s">
        <v>31</v>
      </c>
      <c r="P1088" s="1" t="s">
        <v>32</v>
      </c>
      <c r="Q1088">
        <v>3</v>
      </c>
      <c r="R1088">
        <v>0.05</v>
      </c>
      <c r="S1088" s="1" t="s">
        <v>88</v>
      </c>
      <c r="T1088">
        <v>3321.3045000000002</v>
      </c>
      <c r="U1088">
        <v>2779.65</v>
      </c>
      <c r="V1088">
        <v>541.65449999999998</v>
      </c>
      <c r="W1088">
        <f>retail_business_table[[#This Row],[discount]]*100</f>
        <v>5</v>
      </c>
    </row>
    <row r="1089" spans="1:23" x14ac:dyDescent="0.25">
      <c r="A1089" s="1" t="s">
        <v>1642</v>
      </c>
      <c r="B1089" s="2">
        <v>45353</v>
      </c>
      <c r="C1089" s="1" t="s">
        <v>138</v>
      </c>
      <c r="D1089" s="1" t="s">
        <v>24</v>
      </c>
      <c r="E1089" s="2">
        <v>25047</v>
      </c>
      <c r="F1089" s="1" t="s">
        <v>139</v>
      </c>
      <c r="G1089" s="2">
        <v>44186</v>
      </c>
      <c r="H1089" s="1" t="s">
        <v>85</v>
      </c>
      <c r="I1089" s="1" t="s">
        <v>86</v>
      </c>
      <c r="J1089" s="1" t="s">
        <v>28</v>
      </c>
      <c r="K1089" s="1" t="s">
        <v>87</v>
      </c>
      <c r="L1089">
        <v>1396.22</v>
      </c>
      <c r="M1089">
        <v>1004.09</v>
      </c>
      <c r="N1089" s="1" t="s">
        <v>50</v>
      </c>
      <c r="O1089" s="1" t="s">
        <v>51</v>
      </c>
      <c r="P1089" s="1" t="s">
        <v>52</v>
      </c>
      <c r="Q1089">
        <v>3</v>
      </c>
      <c r="R1089">
        <v>0.1</v>
      </c>
      <c r="S1089" s="1" t="s">
        <v>88</v>
      </c>
      <c r="T1089">
        <v>3769.7939999999999</v>
      </c>
      <c r="U1089">
        <v>3012.27</v>
      </c>
      <c r="V1089">
        <v>757.524</v>
      </c>
      <c r="W1089">
        <f>retail_business_table[[#This Row],[discount]]*100</f>
        <v>10</v>
      </c>
    </row>
    <row r="1090" spans="1:23" x14ac:dyDescent="0.25">
      <c r="A1090" s="1" t="s">
        <v>1643</v>
      </c>
      <c r="B1090" s="2">
        <v>45385</v>
      </c>
      <c r="C1090" s="1" t="s">
        <v>851</v>
      </c>
      <c r="D1090" s="1" t="s">
        <v>62</v>
      </c>
      <c r="E1090" s="2">
        <v>29021</v>
      </c>
      <c r="F1090" s="1" t="s">
        <v>852</v>
      </c>
      <c r="G1090" s="2">
        <v>45479</v>
      </c>
      <c r="H1090" s="1" t="s">
        <v>135</v>
      </c>
      <c r="I1090" s="1" t="s">
        <v>136</v>
      </c>
      <c r="J1090" s="1" t="s">
        <v>80</v>
      </c>
      <c r="K1090" s="1" t="s">
        <v>100</v>
      </c>
      <c r="L1090">
        <v>1015.76</v>
      </c>
      <c r="M1090">
        <v>584.4</v>
      </c>
      <c r="N1090" s="1" t="s">
        <v>30</v>
      </c>
      <c r="O1090" s="1" t="s">
        <v>31</v>
      </c>
      <c r="P1090" s="1" t="s">
        <v>32</v>
      </c>
      <c r="Q1090">
        <v>5</v>
      </c>
      <c r="R1090">
        <v>0.1</v>
      </c>
      <c r="S1090" s="1" t="s">
        <v>88</v>
      </c>
      <c r="T1090">
        <v>4570.92</v>
      </c>
      <c r="U1090">
        <v>2922</v>
      </c>
      <c r="V1090">
        <v>1648.92</v>
      </c>
      <c r="W1090">
        <f>retail_business_table[[#This Row],[discount]]*100</f>
        <v>10</v>
      </c>
    </row>
    <row r="1091" spans="1:23" x14ac:dyDescent="0.25">
      <c r="A1091" s="1" t="s">
        <v>1644</v>
      </c>
      <c r="B1091" s="2">
        <v>45371</v>
      </c>
      <c r="C1091" s="1" t="s">
        <v>350</v>
      </c>
      <c r="D1091" s="1" t="s">
        <v>24</v>
      </c>
      <c r="E1091" s="2">
        <v>37417</v>
      </c>
      <c r="F1091" s="1" t="s">
        <v>351</v>
      </c>
      <c r="G1091" s="2">
        <v>44800</v>
      </c>
      <c r="H1091" s="1" t="s">
        <v>78</v>
      </c>
      <c r="I1091" s="1" t="s">
        <v>79</v>
      </c>
      <c r="J1091" s="1" t="s">
        <v>80</v>
      </c>
      <c r="K1091" s="1" t="s">
        <v>81</v>
      </c>
      <c r="L1091">
        <v>123.19</v>
      </c>
      <c r="M1091">
        <v>80.36</v>
      </c>
      <c r="N1091" s="1" t="s">
        <v>30</v>
      </c>
      <c r="O1091" s="1" t="s">
        <v>31</v>
      </c>
      <c r="P1091" s="1" t="s">
        <v>32</v>
      </c>
      <c r="Q1091">
        <v>3</v>
      </c>
      <c r="R1091">
        <v>0.15</v>
      </c>
      <c r="S1091" s="1" t="s">
        <v>88</v>
      </c>
      <c r="T1091">
        <v>314.1345</v>
      </c>
      <c r="U1091">
        <v>241.08</v>
      </c>
      <c r="V1091">
        <v>73.054500000000004</v>
      </c>
      <c r="W1091">
        <f>retail_business_table[[#This Row],[discount]]*100</f>
        <v>15</v>
      </c>
    </row>
    <row r="1092" spans="1:23" x14ac:dyDescent="0.25">
      <c r="A1092" s="1" t="s">
        <v>1645</v>
      </c>
      <c r="B1092" s="2">
        <v>45680</v>
      </c>
      <c r="C1092" s="1" t="s">
        <v>461</v>
      </c>
      <c r="D1092" s="1" t="s">
        <v>24</v>
      </c>
      <c r="E1092" s="2">
        <v>27756</v>
      </c>
      <c r="F1092" s="1" t="s">
        <v>462</v>
      </c>
      <c r="G1092" s="2">
        <v>45208</v>
      </c>
      <c r="H1092" s="1" t="s">
        <v>328</v>
      </c>
      <c r="I1092" s="1" t="s">
        <v>329</v>
      </c>
      <c r="J1092" s="1" t="s">
        <v>48</v>
      </c>
      <c r="K1092" s="1" t="s">
        <v>147</v>
      </c>
      <c r="L1092">
        <v>1745.61</v>
      </c>
      <c r="M1092">
        <v>1322.44</v>
      </c>
      <c r="N1092" s="1" t="s">
        <v>50</v>
      </c>
      <c r="O1092" s="1" t="s">
        <v>51</v>
      </c>
      <c r="P1092" s="1" t="s">
        <v>52</v>
      </c>
      <c r="Q1092">
        <v>3</v>
      </c>
      <c r="R1092">
        <v>0.1</v>
      </c>
      <c r="S1092" s="1" t="s">
        <v>53</v>
      </c>
      <c r="T1092">
        <v>4713.1469999999999</v>
      </c>
      <c r="U1092">
        <v>3967.32</v>
      </c>
      <c r="V1092">
        <v>745.827</v>
      </c>
      <c r="W1092">
        <f>retail_business_table[[#This Row],[discount]]*100</f>
        <v>10</v>
      </c>
    </row>
    <row r="1093" spans="1:23" x14ac:dyDescent="0.25">
      <c r="A1093" s="1" t="s">
        <v>1646</v>
      </c>
      <c r="B1093" s="2">
        <v>45850</v>
      </c>
      <c r="C1093" s="1" t="s">
        <v>802</v>
      </c>
      <c r="D1093" s="1" t="s">
        <v>24</v>
      </c>
      <c r="E1093" s="2">
        <v>22556</v>
      </c>
      <c r="F1093" s="1" t="s">
        <v>803</v>
      </c>
      <c r="G1093" s="2">
        <v>45467</v>
      </c>
      <c r="H1093" s="1" t="s">
        <v>228</v>
      </c>
      <c r="I1093" s="1" t="s">
        <v>229</v>
      </c>
      <c r="J1093" s="1" t="s">
        <v>48</v>
      </c>
      <c r="K1093" s="1" t="s">
        <v>49</v>
      </c>
      <c r="L1093">
        <v>1635.01</v>
      </c>
      <c r="M1093">
        <v>1043.29</v>
      </c>
      <c r="N1093" s="1" t="s">
        <v>66</v>
      </c>
      <c r="O1093" s="1" t="s">
        <v>67</v>
      </c>
      <c r="P1093" s="1" t="s">
        <v>68</v>
      </c>
      <c r="Q1093">
        <v>2</v>
      </c>
      <c r="R1093">
        <v>0.15</v>
      </c>
      <c r="S1093" s="1" t="s">
        <v>69</v>
      </c>
      <c r="T1093">
        <v>2779.5169999999998</v>
      </c>
      <c r="U1093">
        <v>2086.58</v>
      </c>
      <c r="V1093">
        <v>692.93700000000001</v>
      </c>
      <c r="W1093">
        <f>retail_business_table[[#This Row],[discount]]*100</f>
        <v>15</v>
      </c>
    </row>
    <row r="1094" spans="1:23" x14ac:dyDescent="0.25">
      <c r="A1094" s="1" t="s">
        <v>1647</v>
      </c>
      <c r="B1094" s="2">
        <v>45502</v>
      </c>
      <c r="C1094" s="1" t="s">
        <v>335</v>
      </c>
      <c r="D1094" s="1" t="s">
        <v>24</v>
      </c>
      <c r="E1094" s="2">
        <v>23030</v>
      </c>
      <c r="F1094" s="1" t="s">
        <v>336</v>
      </c>
      <c r="G1094" s="2">
        <v>44957</v>
      </c>
      <c r="H1094" s="1" t="s">
        <v>140</v>
      </c>
      <c r="I1094" s="1" t="s">
        <v>141</v>
      </c>
      <c r="J1094" s="1" t="s">
        <v>28</v>
      </c>
      <c r="K1094" s="1" t="s">
        <v>125</v>
      </c>
      <c r="L1094">
        <v>1798.97</v>
      </c>
      <c r="M1094">
        <v>1329.15</v>
      </c>
      <c r="N1094" s="1" t="s">
        <v>40</v>
      </c>
      <c r="O1094" s="1" t="s">
        <v>41</v>
      </c>
      <c r="P1094" s="1" t="s">
        <v>42</v>
      </c>
      <c r="Q1094">
        <v>5</v>
      </c>
      <c r="R1094">
        <v>0.1</v>
      </c>
      <c r="S1094" s="1" t="s">
        <v>53</v>
      </c>
      <c r="T1094">
        <v>8095.3649999999998</v>
      </c>
      <c r="U1094">
        <v>6645.75</v>
      </c>
      <c r="V1094">
        <v>1449.615</v>
      </c>
      <c r="W1094">
        <f>retail_business_table[[#This Row],[discount]]*100</f>
        <v>10</v>
      </c>
    </row>
    <row r="1095" spans="1:23" x14ac:dyDescent="0.25">
      <c r="A1095" s="1" t="s">
        <v>1648</v>
      </c>
      <c r="B1095" s="2">
        <v>45441</v>
      </c>
      <c r="C1095" s="1" t="s">
        <v>396</v>
      </c>
      <c r="D1095" s="1" t="s">
        <v>62</v>
      </c>
      <c r="E1095" s="2">
        <v>31890</v>
      </c>
      <c r="F1095" s="1" t="s">
        <v>397</v>
      </c>
      <c r="G1095" s="2">
        <v>45694</v>
      </c>
      <c r="H1095" s="1" t="s">
        <v>188</v>
      </c>
      <c r="I1095" s="1" t="s">
        <v>189</v>
      </c>
      <c r="J1095" s="1" t="s">
        <v>28</v>
      </c>
      <c r="K1095" s="1" t="s">
        <v>125</v>
      </c>
      <c r="L1095">
        <v>323.92</v>
      </c>
      <c r="M1095">
        <v>242.98</v>
      </c>
      <c r="N1095" s="1" t="s">
        <v>66</v>
      </c>
      <c r="O1095" s="1" t="s">
        <v>67</v>
      </c>
      <c r="P1095" s="1" t="s">
        <v>68</v>
      </c>
      <c r="Q1095">
        <v>5</v>
      </c>
      <c r="R1095">
        <v>0.1</v>
      </c>
      <c r="S1095" s="1" t="s">
        <v>33</v>
      </c>
      <c r="T1095">
        <v>1457.64</v>
      </c>
      <c r="U1095">
        <v>1214.9000000000001</v>
      </c>
      <c r="V1095">
        <v>242.74</v>
      </c>
      <c r="W1095">
        <f>retail_business_table[[#This Row],[discount]]*100</f>
        <v>10</v>
      </c>
    </row>
    <row r="1096" spans="1:23" x14ac:dyDescent="0.25">
      <c r="A1096" s="1" t="s">
        <v>1649</v>
      </c>
      <c r="B1096" s="2">
        <v>45822</v>
      </c>
      <c r="C1096" s="1" t="s">
        <v>278</v>
      </c>
      <c r="D1096" s="1" t="s">
        <v>24</v>
      </c>
      <c r="E1096" s="2">
        <v>22435</v>
      </c>
      <c r="F1096" s="1" t="s">
        <v>279</v>
      </c>
      <c r="G1096" s="2">
        <v>45087</v>
      </c>
      <c r="H1096" s="1" t="s">
        <v>118</v>
      </c>
      <c r="I1096" s="1" t="s">
        <v>119</v>
      </c>
      <c r="J1096" s="1" t="s">
        <v>48</v>
      </c>
      <c r="K1096" s="1" t="s">
        <v>94</v>
      </c>
      <c r="L1096">
        <v>428.05</v>
      </c>
      <c r="M1096">
        <v>246.07</v>
      </c>
      <c r="N1096" s="1" t="s">
        <v>73</v>
      </c>
      <c r="O1096" s="1" t="s">
        <v>74</v>
      </c>
      <c r="P1096" s="1" t="s">
        <v>52</v>
      </c>
      <c r="Q1096">
        <v>1</v>
      </c>
      <c r="R1096">
        <v>0.05</v>
      </c>
      <c r="S1096" s="1" t="s">
        <v>33</v>
      </c>
      <c r="T1096">
        <v>406.64749999999998</v>
      </c>
      <c r="U1096">
        <v>246.07</v>
      </c>
      <c r="V1096">
        <v>160.57749999999999</v>
      </c>
      <c r="W1096">
        <f>retail_business_table[[#This Row],[discount]]*100</f>
        <v>5</v>
      </c>
    </row>
    <row r="1097" spans="1:23" x14ac:dyDescent="0.25">
      <c r="A1097" s="1" t="s">
        <v>1650</v>
      </c>
      <c r="B1097" s="2">
        <v>45746</v>
      </c>
      <c r="C1097" s="1" t="s">
        <v>275</v>
      </c>
      <c r="D1097" s="1" t="s">
        <v>24</v>
      </c>
      <c r="E1097" s="2">
        <v>23046</v>
      </c>
      <c r="F1097" s="1" t="s">
        <v>276</v>
      </c>
      <c r="G1097" s="2">
        <v>44431</v>
      </c>
      <c r="H1097" s="1" t="s">
        <v>352</v>
      </c>
      <c r="I1097" s="1" t="s">
        <v>353</v>
      </c>
      <c r="J1097" s="1" t="s">
        <v>80</v>
      </c>
      <c r="K1097" s="1" t="s">
        <v>81</v>
      </c>
      <c r="L1097">
        <v>1095.72</v>
      </c>
      <c r="M1097">
        <v>822.2</v>
      </c>
      <c r="N1097" s="1" t="s">
        <v>66</v>
      </c>
      <c r="O1097" s="1" t="s">
        <v>67</v>
      </c>
      <c r="P1097" s="1" t="s">
        <v>68</v>
      </c>
      <c r="Q1097">
        <v>2</v>
      </c>
      <c r="R1097">
        <v>0.1</v>
      </c>
      <c r="S1097" s="1" t="s">
        <v>88</v>
      </c>
      <c r="T1097">
        <v>1972.296</v>
      </c>
      <c r="U1097">
        <v>1644.4</v>
      </c>
      <c r="V1097">
        <v>327.89600000000002</v>
      </c>
      <c r="W1097">
        <f>retail_business_table[[#This Row],[discount]]*100</f>
        <v>10</v>
      </c>
    </row>
    <row r="1098" spans="1:23" x14ac:dyDescent="0.25">
      <c r="A1098" s="1" t="s">
        <v>1651</v>
      </c>
      <c r="B1098" s="2">
        <v>45550</v>
      </c>
      <c r="C1098" s="1" t="s">
        <v>207</v>
      </c>
      <c r="D1098" s="1" t="s">
        <v>62</v>
      </c>
      <c r="E1098" s="2">
        <v>27567</v>
      </c>
      <c r="F1098" s="1" t="s">
        <v>208</v>
      </c>
      <c r="G1098" s="2">
        <v>45840</v>
      </c>
      <c r="H1098" s="1" t="s">
        <v>46</v>
      </c>
      <c r="I1098" s="1" t="s">
        <v>47</v>
      </c>
      <c r="J1098" s="1" t="s">
        <v>48</v>
      </c>
      <c r="K1098" s="1" t="s">
        <v>49</v>
      </c>
      <c r="L1098">
        <v>818.76</v>
      </c>
      <c r="M1098">
        <v>527.62</v>
      </c>
      <c r="N1098" s="1" t="s">
        <v>40</v>
      </c>
      <c r="O1098" s="1" t="s">
        <v>41</v>
      </c>
      <c r="P1098" s="1" t="s">
        <v>42</v>
      </c>
      <c r="Q1098">
        <v>5</v>
      </c>
      <c r="R1098">
        <v>0.05</v>
      </c>
      <c r="S1098" s="1" t="s">
        <v>53</v>
      </c>
      <c r="T1098">
        <v>3889.11</v>
      </c>
      <c r="U1098">
        <v>2638.1</v>
      </c>
      <c r="V1098">
        <v>1251.01</v>
      </c>
      <c r="W1098">
        <f>retail_business_table[[#This Row],[discount]]*100</f>
        <v>5</v>
      </c>
    </row>
    <row r="1099" spans="1:23" x14ac:dyDescent="0.25">
      <c r="A1099" s="1" t="s">
        <v>1652</v>
      </c>
      <c r="B1099" s="2">
        <v>45608</v>
      </c>
      <c r="C1099" s="1" t="s">
        <v>709</v>
      </c>
      <c r="D1099" s="1" t="s">
        <v>24</v>
      </c>
      <c r="E1099" s="2">
        <v>38351</v>
      </c>
      <c r="F1099" s="1" t="s">
        <v>710</v>
      </c>
      <c r="G1099" s="2">
        <v>44661</v>
      </c>
      <c r="H1099" s="1" t="s">
        <v>165</v>
      </c>
      <c r="I1099" s="1" t="s">
        <v>166</v>
      </c>
      <c r="J1099" s="1" t="s">
        <v>28</v>
      </c>
      <c r="K1099" s="1" t="s">
        <v>59</v>
      </c>
      <c r="L1099">
        <v>1878.47</v>
      </c>
      <c r="M1099">
        <v>1014.91</v>
      </c>
      <c r="N1099" s="1" t="s">
        <v>73</v>
      </c>
      <c r="O1099" s="1" t="s">
        <v>74</v>
      </c>
      <c r="P1099" s="1" t="s">
        <v>52</v>
      </c>
      <c r="Q1099">
        <v>1</v>
      </c>
      <c r="R1099">
        <v>0.1</v>
      </c>
      <c r="S1099" s="1" t="s">
        <v>33</v>
      </c>
      <c r="T1099">
        <v>1690.623</v>
      </c>
      <c r="U1099">
        <v>1014.91</v>
      </c>
      <c r="V1099">
        <v>675.71299999999997</v>
      </c>
      <c r="W1099">
        <f>retail_business_table[[#This Row],[discount]]*100</f>
        <v>10</v>
      </c>
    </row>
    <row r="1100" spans="1:23" x14ac:dyDescent="0.25">
      <c r="A1100" s="1" t="s">
        <v>1653</v>
      </c>
      <c r="B1100" s="2">
        <v>45844</v>
      </c>
      <c r="C1100" s="1" t="s">
        <v>611</v>
      </c>
      <c r="D1100" s="1" t="s">
        <v>24</v>
      </c>
      <c r="E1100" s="2">
        <v>38193</v>
      </c>
      <c r="F1100" s="1" t="s">
        <v>612</v>
      </c>
      <c r="G1100" s="2">
        <v>44302</v>
      </c>
      <c r="H1100" s="1" t="s">
        <v>337</v>
      </c>
      <c r="I1100" s="1" t="s">
        <v>338</v>
      </c>
      <c r="J1100" s="1" t="s">
        <v>48</v>
      </c>
      <c r="K1100" s="1" t="s">
        <v>153</v>
      </c>
      <c r="L1100">
        <v>1193.0899999999999</v>
      </c>
      <c r="M1100">
        <v>818.24</v>
      </c>
      <c r="N1100" s="1" t="s">
        <v>66</v>
      </c>
      <c r="O1100" s="1" t="s">
        <v>67</v>
      </c>
      <c r="P1100" s="1" t="s">
        <v>68</v>
      </c>
      <c r="Q1100">
        <v>3</v>
      </c>
      <c r="R1100">
        <v>0.15</v>
      </c>
      <c r="S1100" s="1" t="s">
        <v>88</v>
      </c>
      <c r="T1100">
        <v>3042.3795</v>
      </c>
      <c r="U1100">
        <v>2454.7199999999998</v>
      </c>
      <c r="V1100">
        <v>587.65949999999998</v>
      </c>
      <c r="W1100">
        <f>retail_business_table[[#This Row],[discount]]*100</f>
        <v>15</v>
      </c>
    </row>
    <row r="1101" spans="1:23" x14ac:dyDescent="0.25">
      <c r="A1101" s="1" t="s">
        <v>1654</v>
      </c>
      <c r="B1101" s="2">
        <v>45615</v>
      </c>
      <c r="C1101" s="1" t="s">
        <v>404</v>
      </c>
      <c r="D1101" s="1" t="s">
        <v>62</v>
      </c>
      <c r="E1101" s="2">
        <v>27978</v>
      </c>
      <c r="F1101" s="1" t="s">
        <v>405</v>
      </c>
      <c r="G1101" s="2">
        <v>45697</v>
      </c>
      <c r="H1101" s="1" t="s">
        <v>92</v>
      </c>
      <c r="I1101" s="1" t="s">
        <v>93</v>
      </c>
      <c r="J1101" s="1" t="s">
        <v>48</v>
      </c>
      <c r="K1101" s="1" t="s">
        <v>94</v>
      </c>
      <c r="L1101">
        <v>1562.43</v>
      </c>
      <c r="M1101">
        <v>1195.6300000000001</v>
      </c>
      <c r="N1101" s="1" t="s">
        <v>50</v>
      </c>
      <c r="O1101" s="1" t="s">
        <v>51</v>
      </c>
      <c r="P1101" s="1" t="s">
        <v>52</v>
      </c>
      <c r="Q1101">
        <v>3</v>
      </c>
      <c r="R1101">
        <v>0.15</v>
      </c>
      <c r="S1101" s="1" t="s">
        <v>33</v>
      </c>
      <c r="T1101">
        <v>3984.1965</v>
      </c>
      <c r="U1101">
        <v>3586.89</v>
      </c>
      <c r="V1101">
        <v>397.30650000000003</v>
      </c>
      <c r="W1101">
        <f>retail_business_table[[#This Row],[discount]]*100</f>
        <v>15</v>
      </c>
    </row>
    <row r="1102" spans="1:23" x14ac:dyDescent="0.25">
      <c r="A1102" s="1" t="s">
        <v>1655</v>
      </c>
      <c r="B1102" s="2">
        <v>45777</v>
      </c>
      <c r="C1102" s="1" t="s">
        <v>684</v>
      </c>
      <c r="D1102" s="1" t="s">
        <v>62</v>
      </c>
      <c r="E1102" s="2">
        <v>38253</v>
      </c>
      <c r="F1102" s="1" t="s">
        <v>685</v>
      </c>
      <c r="G1102" s="2">
        <v>44366</v>
      </c>
      <c r="H1102" s="1" t="s">
        <v>412</v>
      </c>
      <c r="I1102" s="1" t="s">
        <v>413</v>
      </c>
      <c r="J1102" s="1" t="s">
        <v>48</v>
      </c>
      <c r="K1102" s="1" t="s">
        <v>147</v>
      </c>
      <c r="L1102">
        <v>1246.1099999999999</v>
      </c>
      <c r="M1102">
        <v>833.52</v>
      </c>
      <c r="N1102" s="1" t="s">
        <v>73</v>
      </c>
      <c r="O1102" s="1" t="s">
        <v>74</v>
      </c>
      <c r="P1102" s="1" t="s">
        <v>52</v>
      </c>
      <c r="Q1102">
        <v>3</v>
      </c>
      <c r="R1102">
        <v>0.05</v>
      </c>
      <c r="S1102" s="1" t="s">
        <v>88</v>
      </c>
      <c r="T1102">
        <v>3551.4135000000001</v>
      </c>
      <c r="U1102">
        <v>2500.56</v>
      </c>
      <c r="V1102">
        <v>1050.8534999999999</v>
      </c>
      <c r="W1102">
        <f>retail_business_table[[#This Row],[discount]]*100</f>
        <v>5</v>
      </c>
    </row>
    <row r="1103" spans="1:23" x14ac:dyDescent="0.25">
      <c r="A1103" s="1" t="s">
        <v>1656</v>
      </c>
      <c r="B1103" s="2">
        <v>45835</v>
      </c>
      <c r="C1103" s="1" t="s">
        <v>1008</v>
      </c>
      <c r="D1103" s="1" t="s">
        <v>24</v>
      </c>
      <c r="E1103" s="2">
        <v>32514</v>
      </c>
      <c r="F1103" s="1" t="s">
        <v>1009</v>
      </c>
      <c r="G1103" s="2">
        <v>44496</v>
      </c>
      <c r="H1103" s="1" t="s">
        <v>118</v>
      </c>
      <c r="I1103" s="1" t="s">
        <v>119</v>
      </c>
      <c r="J1103" s="1" t="s">
        <v>48</v>
      </c>
      <c r="K1103" s="1" t="s">
        <v>94</v>
      </c>
      <c r="L1103">
        <v>428.05</v>
      </c>
      <c r="M1103">
        <v>246.07</v>
      </c>
      <c r="N1103" s="1" t="s">
        <v>66</v>
      </c>
      <c r="O1103" s="1" t="s">
        <v>67</v>
      </c>
      <c r="P1103" s="1" t="s">
        <v>68</v>
      </c>
      <c r="Q1103">
        <v>2</v>
      </c>
      <c r="R1103">
        <v>0</v>
      </c>
      <c r="S1103" s="1" t="s">
        <v>53</v>
      </c>
      <c r="T1103">
        <v>856.1</v>
      </c>
      <c r="U1103">
        <v>492.14</v>
      </c>
      <c r="V1103">
        <v>363.96</v>
      </c>
      <c r="W1103">
        <f>retail_business_table[[#This Row],[discount]]*100</f>
        <v>0</v>
      </c>
    </row>
    <row r="1104" spans="1:23" x14ac:dyDescent="0.25">
      <c r="A1104" s="1" t="s">
        <v>1657</v>
      </c>
      <c r="B1104" s="2">
        <v>45815</v>
      </c>
      <c r="C1104" s="1" t="s">
        <v>840</v>
      </c>
      <c r="D1104" s="1" t="s">
        <v>24</v>
      </c>
      <c r="E1104" s="2">
        <v>29985</v>
      </c>
      <c r="F1104" s="1" t="s">
        <v>841</v>
      </c>
      <c r="G1104" s="2">
        <v>45488</v>
      </c>
      <c r="H1104" s="1" t="s">
        <v>157</v>
      </c>
      <c r="I1104" s="1" t="s">
        <v>158</v>
      </c>
      <c r="J1104" s="1" t="s">
        <v>48</v>
      </c>
      <c r="K1104" s="1" t="s">
        <v>131</v>
      </c>
      <c r="L1104">
        <v>1079.8900000000001</v>
      </c>
      <c r="M1104">
        <v>703.83</v>
      </c>
      <c r="N1104" s="1" t="s">
        <v>66</v>
      </c>
      <c r="O1104" s="1" t="s">
        <v>67</v>
      </c>
      <c r="P1104" s="1" t="s">
        <v>68</v>
      </c>
      <c r="Q1104">
        <v>4</v>
      </c>
      <c r="R1104">
        <v>0.05</v>
      </c>
      <c r="S1104" s="1" t="s">
        <v>69</v>
      </c>
      <c r="T1104">
        <v>4103.5820000000003</v>
      </c>
      <c r="U1104">
        <v>2815.32</v>
      </c>
      <c r="V1104">
        <v>1288.2619999999999</v>
      </c>
      <c r="W1104">
        <f>retail_business_table[[#This Row],[discount]]*100</f>
        <v>5</v>
      </c>
    </row>
    <row r="1105" spans="1:23" x14ac:dyDescent="0.25">
      <c r="A1105" s="1" t="s">
        <v>1658</v>
      </c>
      <c r="B1105" s="2">
        <v>45300</v>
      </c>
      <c r="C1105" s="1" t="s">
        <v>1045</v>
      </c>
      <c r="D1105" s="1" t="s">
        <v>62</v>
      </c>
      <c r="E1105" s="2">
        <v>35714</v>
      </c>
      <c r="F1105" s="1" t="s">
        <v>1046</v>
      </c>
      <c r="G1105" s="2">
        <v>44816</v>
      </c>
      <c r="H1105" s="1" t="s">
        <v>170</v>
      </c>
      <c r="I1105" s="1" t="s">
        <v>171</v>
      </c>
      <c r="J1105" s="1" t="s">
        <v>28</v>
      </c>
      <c r="K1105" s="1" t="s">
        <v>39</v>
      </c>
      <c r="L1105">
        <v>1134.8</v>
      </c>
      <c r="M1105">
        <v>675.1</v>
      </c>
      <c r="N1105" s="1" t="s">
        <v>40</v>
      </c>
      <c r="O1105" s="1" t="s">
        <v>41</v>
      </c>
      <c r="P1105" s="1" t="s">
        <v>42</v>
      </c>
      <c r="Q1105">
        <v>5</v>
      </c>
      <c r="R1105">
        <v>0.1</v>
      </c>
      <c r="S1105" s="1" t="s">
        <v>33</v>
      </c>
      <c r="T1105">
        <v>5106.6000000000004</v>
      </c>
      <c r="U1105">
        <v>3375.5</v>
      </c>
      <c r="V1105">
        <v>1731.1</v>
      </c>
      <c r="W1105">
        <f>retail_business_table[[#This Row],[discount]]*100</f>
        <v>10</v>
      </c>
    </row>
    <row r="1106" spans="1:23" x14ac:dyDescent="0.25">
      <c r="A1106" s="1" t="s">
        <v>1659</v>
      </c>
      <c r="B1106" s="2">
        <v>45779</v>
      </c>
      <c r="C1106" s="1" t="s">
        <v>355</v>
      </c>
      <c r="D1106" s="1" t="s">
        <v>62</v>
      </c>
      <c r="E1106" s="2">
        <v>30193</v>
      </c>
      <c r="F1106" s="1" t="s">
        <v>356</v>
      </c>
      <c r="G1106" s="2">
        <v>45322</v>
      </c>
      <c r="H1106" s="1" t="s">
        <v>145</v>
      </c>
      <c r="I1106" s="1" t="s">
        <v>146</v>
      </c>
      <c r="J1106" s="1" t="s">
        <v>48</v>
      </c>
      <c r="K1106" s="1" t="s">
        <v>147</v>
      </c>
      <c r="L1106">
        <v>248.57</v>
      </c>
      <c r="M1106">
        <v>190.67</v>
      </c>
      <c r="N1106" s="1" t="s">
        <v>66</v>
      </c>
      <c r="O1106" s="1" t="s">
        <v>67</v>
      </c>
      <c r="P1106" s="1" t="s">
        <v>68</v>
      </c>
      <c r="Q1106">
        <v>5</v>
      </c>
      <c r="R1106">
        <v>0.05</v>
      </c>
      <c r="S1106" s="1" t="s">
        <v>69</v>
      </c>
      <c r="T1106">
        <v>1180.7075</v>
      </c>
      <c r="U1106">
        <v>953.35</v>
      </c>
      <c r="V1106">
        <v>227.35749999999999</v>
      </c>
      <c r="W1106">
        <f>retail_business_table[[#This Row],[discount]]*100</f>
        <v>5</v>
      </c>
    </row>
    <row r="1107" spans="1:23" x14ac:dyDescent="0.25">
      <c r="A1107" s="1" t="s">
        <v>1660</v>
      </c>
      <c r="B1107" s="2">
        <v>45388</v>
      </c>
      <c r="C1107" s="1" t="s">
        <v>1220</v>
      </c>
      <c r="D1107" s="1" t="s">
        <v>62</v>
      </c>
      <c r="E1107" s="2">
        <v>22041</v>
      </c>
      <c r="F1107" s="1" t="s">
        <v>1221</v>
      </c>
      <c r="G1107" s="2">
        <v>45329</v>
      </c>
      <c r="H1107" s="1" t="s">
        <v>260</v>
      </c>
      <c r="I1107" s="1" t="s">
        <v>261</v>
      </c>
      <c r="J1107" s="1" t="s">
        <v>48</v>
      </c>
      <c r="K1107" s="1" t="s">
        <v>131</v>
      </c>
      <c r="L1107">
        <v>1272.23</v>
      </c>
      <c r="M1107">
        <v>952.65</v>
      </c>
      <c r="N1107" s="1" t="s">
        <v>66</v>
      </c>
      <c r="O1107" s="1" t="s">
        <v>67</v>
      </c>
      <c r="P1107" s="1" t="s">
        <v>68</v>
      </c>
      <c r="Q1107">
        <v>4</v>
      </c>
      <c r="R1107">
        <v>0.15</v>
      </c>
      <c r="S1107" s="1" t="s">
        <v>88</v>
      </c>
      <c r="T1107">
        <v>4325.5820000000003</v>
      </c>
      <c r="U1107">
        <v>3810.6</v>
      </c>
      <c r="V1107">
        <v>514.98199999999997</v>
      </c>
      <c r="W1107">
        <f>retail_business_table[[#This Row],[discount]]*100</f>
        <v>15</v>
      </c>
    </row>
    <row r="1108" spans="1:23" x14ac:dyDescent="0.25">
      <c r="A1108" s="1" t="s">
        <v>1661</v>
      </c>
      <c r="B1108" s="2">
        <v>45808</v>
      </c>
      <c r="C1108" s="1" t="s">
        <v>173</v>
      </c>
      <c r="D1108" s="1" t="s">
        <v>24</v>
      </c>
      <c r="E1108" s="2">
        <v>21780</v>
      </c>
      <c r="F1108" s="1" t="s">
        <v>174</v>
      </c>
      <c r="G1108" s="2">
        <v>44138</v>
      </c>
      <c r="H1108" s="1" t="s">
        <v>78</v>
      </c>
      <c r="I1108" s="1" t="s">
        <v>79</v>
      </c>
      <c r="J1108" s="1" t="s">
        <v>80</v>
      </c>
      <c r="K1108" s="1" t="s">
        <v>81</v>
      </c>
      <c r="L1108">
        <v>123.19</v>
      </c>
      <c r="M1108">
        <v>80.36</v>
      </c>
      <c r="N1108" s="1" t="s">
        <v>30</v>
      </c>
      <c r="O1108" s="1" t="s">
        <v>31</v>
      </c>
      <c r="P1108" s="1" t="s">
        <v>32</v>
      </c>
      <c r="Q1108">
        <v>1</v>
      </c>
      <c r="R1108">
        <v>0</v>
      </c>
      <c r="S1108" s="1" t="s">
        <v>33</v>
      </c>
      <c r="T1108">
        <v>123.19</v>
      </c>
      <c r="U1108">
        <v>80.36</v>
      </c>
      <c r="V1108">
        <v>42.83</v>
      </c>
      <c r="W1108">
        <f>retail_business_table[[#This Row],[discount]]*100</f>
        <v>0</v>
      </c>
    </row>
    <row r="1109" spans="1:23" x14ac:dyDescent="0.25">
      <c r="A1109" s="1" t="s">
        <v>1662</v>
      </c>
      <c r="B1109" s="2">
        <v>45888</v>
      </c>
      <c r="C1109" s="1" t="s">
        <v>363</v>
      </c>
      <c r="D1109" s="1" t="s">
        <v>62</v>
      </c>
      <c r="E1109" s="2">
        <v>23386</v>
      </c>
      <c r="F1109" s="1" t="s">
        <v>364</v>
      </c>
      <c r="G1109" s="2">
        <v>44122</v>
      </c>
      <c r="H1109" s="1" t="s">
        <v>123</v>
      </c>
      <c r="I1109" s="1" t="s">
        <v>124</v>
      </c>
      <c r="J1109" s="1" t="s">
        <v>28</v>
      </c>
      <c r="K1109" s="1" t="s">
        <v>125</v>
      </c>
      <c r="L1109">
        <v>1858.75</v>
      </c>
      <c r="M1109">
        <v>1451.16</v>
      </c>
      <c r="N1109" s="1" t="s">
        <v>66</v>
      </c>
      <c r="O1109" s="1" t="s">
        <v>67</v>
      </c>
      <c r="P1109" s="1" t="s">
        <v>68</v>
      </c>
      <c r="Q1109">
        <v>1</v>
      </c>
      <c r="R1109">
        <v>0.1</v>
      </c>
      <c r="S1109" s="1" t="s">
        <v>88</v>
      </c>
      <c r="T1109">
        <v>1672.875</v>
      </c>
      <c r="U1109">
        <v>1451.16</v>
      </c>
      <c r="V1109">
        <v>221.715</v>
      </c>
      <c r="W1109">
        <f>retail_business_table[[#This Row],[discount]]*100</f>
        <v>10</v>
      </c>
    </row>
    <row r="1110" spans="1:23" x14ac:dyDescent="0.25">
      <c r="A1110" s="1" t="s">
        <v>1663</v>
      </c>
      <c r="B1110" s="2">
        <v>45785</v>
      </c>
      <c r="C1110" s="1" t="s">
        <v>375</v>
      </c>
      <c r="D1110" s="1" t="s">
        <v>62</v>
      </c>
      <c r="E1110" s="2">
        <v>38541</v>
      </c>
      <c r="F1110" s="1" t="s">
        <v>376</v>
      </c>
      <c r="G1110" s="2">
        <v>45601</v>
      </c>
      <c r="H1110" s="1" t="s">
        <v>628</v>
      </c>
      <c r="I1110" s="1" t="s">
        <v>629</v>
      </c>
      <c r="J1110" s="1" t="s">
        <v>28</v>
      </c>
      <c r="K1110" s="1" t="s">
        <v>125</v>
      </c>
      <c r="L1110">
        <v>1853.77</v>
      </c>
      <c r="M1110">
        <v>1363.52</v>
      </c>
      <c r="N1110" s="1" t="s">
        <v>30</v>
      </c>
      <c r="O1110" s="1" t="s">
        <v>31</v>
      </c>
      <c r="P1110" s="1" t="s">
        <v>32</v>
      </c>
      <c r="Q1110">
        <v>2</v>
      </c>
      <c r="R1110">
        <v>0.1</v>
      </c>
      <c r="S1110" s="1" t="s">
        <v>69</v>
      </c>
      <c r="T1110">
        <v>3336.7860000000001</v>
      </c>
      <c r="U1110">
        <v>2727.04</v>
      </c>
      <c r="V1110">
        <v>609.74599999999998</v>
      </c>
      <c r="W1110">
        <f>retail_business_table[[#This Row],[discount]]*100</f>
        <v>10</v>
      </c>
    </row>
    <row r="1111" spans="1:23" x14ac:dyDescent="0.25">
      <c r="A1111" s="1" t="s">
        <v>1664</v>
      </c>
      <c r="B1111" s="2">
        <v>45330</v>
      </c>
      <c r="C1111" s="1" t="s">
        <v>300</v>
      </c>
      <c r="D1111" s="1" t="s">
        <v>24</v>
      </c>
      <c r="E1111" s="2">
        <v>25009</v>
      </c>
      <c r="F1111" s="1" t="s">
        <v>301</v>
      </c>
      <c r="G1111" s="2">
        <v>44798</v>
      </c>
      <c r="H1111" s="1" t="s">
        <v>305</v>
      </c>
      <c r="I1111" s="1" t="s">
        <v>306</v>
      </c>
      <c r="J1111" s="1" t="s">
        <v>80</v>
      </c>
      <c r="K1111" s="1" t="s">
        <v>307</v>
      </c>
      <c r="L1111">
        <v>318.05</v>
      </c>
      <c r="M1111">
        <v>187.34</v>
      </c>
      <c r="N1111" s="1" t="s">
        <v>30</v>
      </c>
      <c r="O1111" s="1" t="s">
        <v>31</v>
      </c>
      <c r="P1111" s="1" t="s">
        <v>32</v>
      </c>
      <c r="Q1111">
        <v>3</v>
      </c>
      <c r="R1111">
        <v>0.1</v>
      </c>
      <c r="S1111" s="1" t="s">
        <v>53</v>
      </c>
      <c r="T1111">
        <v>858.73500000000001</v>
      </c>
      <c r="U1111">
        <v>562.02</v>
      </c>
      <c r="V1111">
        <v>296.71499999999997</v>
      </c>
      <c r="W1111">
        <f>retail_business_table[[#This Row],[discount]]*100</f>
        <v>10</v>
      </c>
    </row>
    <row r="1112" spans="1:23" x14ac:dyDescent="0.25">
      <c r="A1112" s="1" t="s">
        <v>1665</v>
      </c>
      <c r="B1112" s="2">
        <v>45533</v>
      </c>
      <c r="C1112" s="1" t="s">
        <v>571</v>
      </c>
      <c r="D1112" s="1" t="s">
        <v>62</v>
      </c>
      <c r="E1112" s="2">
        <v>28198</v>
      </c>
      <c r="F1112" s="1" t="s">
        <v>572</v>
      </c>
      <c r="G1112" s="2">
        <v>45829</v>
      </c>
      <c r="H1112" s="1" t="s">
        <v>180</v>
      </c>
      <c r="I1112" s="1" t="s">
        <v>181</v>
      </c>
      <c r="J1112" s="1" t="s">
        <v>80</v>
      </c>
      <c r="K1112" s="1" t="s">
        <v>100</v>
      </c>
      <c r="L1112">
        <v>1227.24</v>
      </c>
      <c r="M1112">
        <v>977.09</v>
      </c>
      <c r="N1112" s="1" t="s">
        <v>66</v>
      </c>
      <c r="O1112" s="1" t="s">
        <v>67</v>
      </c>
      <c r="P1112" s="1" t="s">
        <v>68</v>
      </c>
      <c r="Q1112">
        <v>3</v>
      </c>
      <c r="R1112">
        <v>0.05</v>
      </c>
      <c r="S1112" s="1" t="s">
        <v>69</v>
      </c>
      <c r="T1112">
        <v>3497.634</v>
      </c>
      <c r="U1112">
        <v>2931.27</v>
      </c>
      <c r="V1112">
        <v>566.36400000000003</v>
      </c>
      <c r="W1112">
        <f>retail_business_table[[#This Row],[discount]]*100</f>
        <v>5</v>
      </c>
    </row>
    <row r="1113" spans="1:23" x14ac:dyDescent="0.25">
      <c r="A1113" s="1" t="s">
        <v>1666</v>
      </c>
      <c r="B1113" s="2">
        <v>45670</v>
      </c>
      <c r="C1113" s="1" t="s">
        <v>143</v>
      </c>
      <c r="D1113" s="1" t="s">
        <v>24</v>
      </c>
      <c r="E1113" s="2">
        <v>22815</v>
      </c>
      <c r="F1113" s="1" t="s">
        <v>144</v>
      </c>
      <c r="G1113" s="2">
        <v>44340</v>
      </c>
      <c r="H1113" s="1" t="s">
        <v>98</v>
      </c>
      <c r="I1113" s="1" t="s">
        <v>99</v>
      </c>
      <c r="J1113" s="1" t="s">
        <v>80</v>
      </c>
      <c r="K1113" s="1" t="s">
        <v>100</v>
      </c>
      <c r="L1113">
        <v>1879.08</v>
      </c>
      <c r="M1113">
        <v>1004.56</v>
      </c>
      <c r="N1113" s="1" t="s">
        <v>66</v>
      </c>
      <c r="O1113" s="1" t="s">
        <v>67</v>
      </c>
      <c r="P1113" s="1" t="s">
        <v>68</v>
      </c>
      <c r="Q1113">
        <v>1</v>
      </c>
      <c r="R1113">
        <v>0</v>
      </c>
      <c r="S1113" s="1" t="s">
        <v>69</v>
      </c>
      <c r="T1113">
        <v>1879.08</v>
      </c>
      <c r="U1113">
        <v>1004.56</v>
      </c>
      <c r="V1113">
        <v>874.52</v>
      </c>
      <c r="W1113">
        <f>retail_business_table[[#This Row],[discount]]*100</f>
        <v>0</v>
      </c>
    </row>
    <row r="1114" spans="1:23" x14ac:dyDescent="0.25">
      <c r="A1114" s="1" t="s">
        <v>1667</v>
      </c>
      <c r="B1114" s="2">
        <v>45255</v>
      </c>
      <c r="C1114" s="1" t="s">
        <v>445</v>
      </c>
      <c r="D1114" s="1" t="s">
        <v>24</v>
      </c>
      <c r="E1114" s="2">
        <v>21996</v>
      </c>
      <c r="F1114" s="1" t="s">
        <v>446</v>
      </c>
      <c r="G1114" s="2">
        <v>44455</v>
      </c>
      <c r="H1114" s="1" t="s">
        <v>246</v>
      </c>
      <c r="I1114" s="1" t="s">
        <v>247</v>
      </c>
      <c r="J1114" s="1" t="s">
        <v>28</v>
      </c>
      <c r="K1114" s="1" t="s">
        <v>39</v>
      </c>
      <c r="L1114">
        <v>429.15</v>
      </c>
      <c r="M1114">
        <v>258.72000000000003</v>
      </c>
      <c r="N1114" s="1" t="s">
        <v>30</v>
      </c>
      <c r="O1114" s="1" t="s">
        <v>31</v>
      </c>
      <c r="P1114" s="1" t="s">
        <v>32</v>
      </c>
      <c r="Q1114">
        <v>5</v>
      </c>
      <c r="R1114">
        <v>0.1</v>
      </c>
      <c r="S1114" s="1" t="s">
        <v>33</v>
      </c>
      <c r="T1114">
        <v>1931.175</v>
      </c>
      <c r="U1114">
        <v>1293.5999999999999</v>
      </c>
      <c r="V1114">
        <v>637.57500000000005</v>
      </c>
      <c r="W1114">
        <f>retail_business_table[[#This Row],[discount]]*100</f>
        <v>10</v>
      </c>
    </row>
    <row r="1115" spans="1:23" x14ac:dyDescent="0.25">
      <c r="A1115" s="1" t="s">
        <v>1668</v>
      </c>
      <c r="B1115" s="2">
        <v>45788</v>
      </c>
      <c r="C1115" s="1" t="s">
        <v>355</v>
      </c>
      <c r="D1115" s="1" t="s">
        <v>62</v>
      </c>
      <c r="E1115" s="2">
        <v>30193</v>
      </c>
      <c r="F1115" s="1" t="s">
        <v>356</v>
      </c>
      <c r="G1115" s="2">
        <v>45322</v>
      </c>
      <c r="H1115" s="1" t="s">
        <v>483</v>
      </c>
      <c r="I1115" s="1" t="s">
        <v>484</v>
      </c>
      <c r="J1115" s="1" t="s">
        <v>28</v>
      </c>
      <c r="K1115" s="1" t="s">
        <v>29</v>
      </c>
      <c r="L1115">
        <v>1485.05</v>
      </c>
      <c r="M1115">
        <v>988.31</v>
      </c>
      <c r="N1115" s="1" t="s">
        <v>30</v>
      </c>
      <c r="O1115" s="1" t="s">
        <v>31</v>
      </c>
      <c r="P1115" s="1" t="s">
        <v>32</v>
      </c>
      <c r="Q1115">
        <v>5</v>
      </c>
      <c r="R1115">
        <v>0.05</v>
      </c>
      <c r="S1115" s="1" t="s">
        <v>69</v>
      </c>
      <c r="T1115">
        <v>7053.9875000000002</v>
      </c>
      <c r="U1115">
        <v>4941.55</v>
      </c>
      <c r="V1115">
        <v>2112.4375</v>
      </c>
      <c r="W1115">
        <f>retail_business_table[[#This Row],[discount]]*100</f>
        <v>5</v>
      </c>
    </row>
    <row r="1116" spans="1:23" x14ac:dyDescent="0.25">
      <c r="A1116" s="1" t="s">
        <v>1669</v>
      </c>
      <c r="B1116" s="2">
        <v>45288</v>
      </c>
      <c r="C1116" s="1" t="s">
        <v>347</v>
      </c>
      <c r="D1116" s="1" t="s">
        <v>62</v>
      </c>
      <c r="E1116" s="2">
        <v>35931</v>
      </c>
      <c r="F1116" s="1" t="s">
        <v>348</v>
      </c>
      <c r="G1116" s="2">
        <v>45063</v>
      </c>
      <c r="H1116" s="1" t="s">
        <v>110</v>
      </c>
      <c r="I1116" s="1" t="s">
        <v>111</v>
      </c>
      <c r="J1116" s="1" t="s">
        <v>28</v>
      </c>
      <c r="K1116" s="1" t="s">
        <v>29</v>
      </c>
      <c r="L1116">
        <v>453.62</v>
      </c>
      <c r="M1116">
        <v>316.63</v>
      </c>
      <c r="N1116" s="1" t="s">
        <v>30</v>
      </c>
      <c r="O1116" s="1" t="s">
        <v>31</v>
      </c>
      <c r="P1116" s="1" t="s">
        <v>32</v>
      </c>
      <c r="Q1116">
        <v>5</v>
      </c>
      <c r="R1116">
        <v>0.1</v>
      </c>
      <c r="S1116" s="1" t="s">
        <v>53</v>
      </c>
      <c r="T1116">
        <v>2041.29</v>
      </c>
      <c r="U1116">
        <v>1583.15</v>
      </c>
      <c r="V1116">
        <v>458.14</v>
      </c>
      <c r="W1116">
        <f>retail_business_table[[#This Row],[discount]]*100</f>
        <v>10</v>
      </c>
    </row>
    <row r="1117" spans="1:23" x14ac:dyDescent="0.25">
      <c r="A1117" s="1" t="s">
        <v>1670</v>
      </c>
      <c r="B1117" s="2">
        <v>45212</v>
      </c>
      <c r="C1117" s="1" t="s">
        <v>688</v>
      </c>
      <c r="D1117" s="1" t="s">
        <v>24</v>
      </c>
      <c r="E1117" s="2">
        <v>20117</v>
      </c>
      <c r="F1117" s="1" t="s">
        <v>689</v>
      </c>
      <c r="G1117" s="2">
        <v>45007</v>
      </c>
      <c r="H1117" s="1" t="s">
        <v>188</v>
      </c>
      <c r="I1117" s="1" t="s">
        <v>189</v>
      </c>
      <c r="J1117" s="1" t="s">
        <v>28</v>
      </c>
      <c r="K1117" s="1" t="s">
        <v>125</v>
      </c>
      <c r="L1117">
        <v>323.92</v>
      </c>
      <c r="M1117">
        <v>242.98</v>
      </c>
      <c r="N1117" s="1" t="s">
        <v>50</v>
      </c>
      <c r="O1117" s="1" t="s">
        <v>51</v>
      </c>
      <c r="P1117" s="1" t="s">
        <v>52</v>
      </c>
      <c r="Q1117">
        <v>1</v>
      </c>
      <c r="R1117">
        <v>0.15</v>
      </c>
      <c r="S1117" s="1" t="s">
        <v>88</v>
      </c>
      <c r="T1117">
        <v>275.33199999999999</v>
      </c>
      <c r="U1117">
        <v>242.98</v>
      </c>
      <c r="V1117">
        <v>32.351999999999997</v>
      </c>
      <c r="W1117">
        <f>retail_business_table[[#This Row],[discount]]*100</f>
        <v>15</v>
      </c>
    </row>
    <row r="1118" spans="1:23" x14ac:dyDescent="0.25">
      <c r="A1118" s="1" t="s">
        <v>1671</v>
      </c>
      <c r="B1118" s="2">
        <v>45283</v>
      </c>
      <c r="C1118" s="1" t="s">
        <v>503</v>
      </c>
      <c r="D1118" s="1" t="s">
        <v>62</v>
      </c>
      <c r="E1118" s="2">
        <v>21956</v>
      </c>
      <c r="F1118" s="1" t="s">
        <v>504</v>
      </c>
      <c r="G1118" s="2">
        <v>44911</v>
      </c>
      <c r="H1118" s="1" t="s">
        <v>337</v>
      </c>
      <c r="I1118" s="1" t="s">
        <v>338</v>
      </c>
      <c r="J1118" s="1" t="s">
        <v>48</v>
      </c>
      <c r="K1118" s="1" t="s">
        <v>153</v>
      </c>
      <c r="L1118">
        <v>1193.0899999999999</v>
      </c>
      <c r="M1118">
        <v>818.24</v>
      </c>
      <c r="N1118" s="1" t="s">
        <v>40</v>
      </c>
      <c r="O1118" s="1" t="s">
        <v>41</v>
      </c>
      <c r="P1118" s="1" t="s">
        <v>42</v>
      </c>
      <c r="Q1118">
        <v>1</v>
      </c>
      <c r="R1118">
        <v>0</v>
      </c>
      <c r="S1118" s="1" t="s">
        <v>53</v>
      </c>
      <c r="T1118">
        <v>1193.0899999999999</v>
      </c>
      <c r="U1118">
        <v>818.24</v>
      </c>
      <c r="V1118">
        <v>374.85</v>
      </c>
      <c r="W1118">
        <f>retail_business_table[[#This Row],[discount]]*100</f>
        <v>0</v>
      </c>
    </row>
    <row r="1119" spans="1:23" x14ac:dyDescent="0.25">
      <c r="A1119" s="1" t="s">
        <v>1672</v>
      </c>
      <c r="B1119" s="2">
        <v>45487</v>
      </c>
      <c r="C1119" s="1" t="s">
        <v>967</v>
      </c>
      <c r="D1119" s="1" t="s">
        <v>62</v>
      </c>
      <c r="E1119" s="2">
        <v>20604</v>
      </c>
      <c r="F1119" s="1" t="s">
        <v>968</v>
      </c>
      <c r="G1119" s="2">
        <v>45543</v>
      </c>
      <c r="H1119" s="1" t="s">
        <v>46</v>
      </c>
      <c r="I1119" s="1" t="s">
        <v>47</v>
      </c>
      <c r="J1119" s="1" t="s">
        <v>48</v>
      </c>
      <c r="K1119" s="1" t="s">
        <v>49</v>
      </c>
      <c r="L1119">
        <v>818.76</v>
      </c>
      <c r="M1119">
        <v>527.62</v>
      </c>
      <c r="N1119" s="1" t="s">
        <v>50</v>
      </c>
      <c r="O1119" s="1" t="s">
        <v>51</v>
      </c>
      <c r="P1119" s="1" t="s">
        <v>52</v>
      </c>
      <c r="Q1119">
        <v>5</v>
      </c>
      <c r="R1119">
        <v>0.15</v>
      </c>
      <c r="S1119" s="1" t="s">
        <v>33</v>
      </c>
      <c r="T1119">
        <v>3479.73</v>
      </c>
      <c r="U1119">
        <v>2638.1</v>
      </c>
      <c r="V1119">
        <v>841.63</v>
      </c>
      <c r="W1119">
        <f>retail_business_table[[#This Row],[discount]]*100</f>
        <v>15</v>
      </c>
    </row>
    <row r="1120" spans="1:23" x14ac:dyDescent="0.25">
      <c r="A1120" s="1" t="s">
        <v>1673</v>
      </c>
      <c r="B1120" s="2">
        <v>45408</v>
      </c>
      <c r="C1120" s="1" t="s">
        <v>236</v>
      </c>
      <c r="D1120" s="1" t="s">
        <v>62</v>
      </c>
      <c r="E1120" s="2">
        <v>37929</v>
      </c>
      <c r="F1120" s="1" t="s">
        <v>237</v>
      </c>
      <c r="G1120" s="2">
        <v>44928</v>
      </c>
      <c r="H1120" s="1" t="s">
        <v>104</v>
      </c>
      <c r="I1120" s="1" t="s">
        <v>105</v>
      </c>
      <c r="J1120" s="1" t="s">
        <v>80</v>
      </c>
      <c r="K1120" s="1" t="s">
        <v>106</v>
      </c>
      <c r="L1120">
        <v>25.57</v>
      </c>
      <c r="M1120">
        <v>19.05</v>
      </c>
      <c r="N1120" s="1" t="s">
        <v>30</v>
      </c>
      <c r="O1120" s="1" t="s">
        <v>31</v>
      </c>
      <c r="P1120" s="1" t="s">
        <v>32</v>
      </c>
      <c r="Q1120">
        <v>2</v>
      </c>
      <c r="R1120">
        <v>0</v>
      </c>
      <c r="S1120" s="1" t="s">
        <v>53</v>
      </c>
      <c r="T1120">
        <v>51.14</v>
      </c>
      <c r="U1120">
        <v>38.1</v>
      </c>
      <c r="V1120">
        <v>13.04</v>
      </c>
      <c r="W1120">
        <f>retail_business_table[[#This Row],[discount]]*100</f>
        <v>0</v>
      </c>
    </row>
    <row r="1121" spans="1:23" x14ac:dyDescent="0.25">
      <c r="A1121" s="1" t="s">
        <v>1674</v>
      </c>
      <c r="B1121" s="2">
        <v>45817</v>
      </c>
      <c r="C1121" s="1" t="s">
        <v>269</v>
      </c>
      <c r="D1121" s="1" t="s">
        <v>62</v>
      </c>
      <c r="E1121" s="2">
        <v>35515</v>
      </c>
      <c r="F1121" s="1" t="s">
        <v>270</v>
      </c>
      <c r="G1121" s="2">
        <v>44804</v>
      </c>
      <c r="H1121" s="1" t="s">
        <v>180</v>
      </c>
      <c r="I1121" s="1" t="s">
        <v>181</v>
      </c>
      <c r="J1121" s="1" t="s">
        <v>80</v>
      </c>
      <c r="K1121" s="1" t="s">
        <v>100</v>
      </c>
      <c r="L1121">
        <v>1227.24</v>
      </c>
      <c r="M1121">
        <v>977.09</v>
      </c>
      <c r="N1121" s="1" t="s">
        <v>50</v>
      </c>
      <c r="O1121" s="1" t="s">
        <v>51</v>
      </c>
      <c r="P1121" s="1" t="s">
        <v>52</v>
      </c>
      <c r="Q1121">
        <v>1</v>
      </c>
      <c r="R1121">
        <v>0.15</v>
      </c>
      <c r="S1121" s="1" t="s">
        <v>88</v>
      </c>
      <c r="T1121">
        <v>1043.154</v>
      </c>
      <c r="U1121">
        <v>977.09</v>
      </c>
      <c r="V1121">
        <v>66.063999999999993</v>
      </c>
      <c r="W1121">
        <f>retail_business_table[[#This Row],[discount]]*100</f>
        <v>15</v>
      </c>
    </row>
    <row r="1122" spans="1:23" x14ac:dyDescent="0.25">
      <c r="A1122" s="1" t="s">
        <v>1675</v>
      </c>
      <c r="B1122" s="2">
        <v>45234</v>
      </c>
      <c r="C1122" s="1" t="s">
        <v>390</v>
      </c>
      <c r="D1122" s="1" t="s">
        <v>62</v>
      </c>
      <c r="E1122" s="2">
        <v>32027</v>
      </c>
      <c r="F1122" s="1" t="s">
        <v>391</v>
      </c>
      <c r="G1122" s="2">
        <v>44913</v>
      </c>
      <c r="H1122" s="1" t="s">
        <v>135</v>
      </c>
      <c r="I1122" s="1" t="s">
        <v>136</v>
      </c>
      <c r="J1122" s="1" t="s">
        <v>80</v>
      </c>
      <c r="K1122" s="1" t="s">
        <v>100</v>
      </c>
      <c r="L1122">
        <v>1015.76</v>
      </c>
      <c r="M1122">
        <v>584.4</v>
      </c>
      <c r="N1122" s="1" t="s">
        <v>30</v>
      </c>
      <c r="O1122" s="1" t="s">
        <v>31</v>
      </c>
      <c r="P1122" s="1" t="s">
        <v>32</v>
      </c>
      <c r="Q1122">
        <v>4</v>
      </c>
      <c r="R1122">
        <v>0.15</v>
      </c>
      <c r="S1122" s="1" t="s">
        <v>69</v>
      </c>
      <c r="T1122">
        <v>3453.5839999999998</v>
      </c>
      <c r="U1122">
        <v>2337.6</v>
      </c>
      <c r="V1122">
        <v>1115.9839999999999</v>
      </c>
      <c r="W1122">
        <f>retail_business_table[[#This Row],[discount]]*100</f>
        <v>15</v>
      </c>
    </row>
    <row r="1123" spans="1:23" x14ac:dyDescent="0.25">
      <c r="A1123" s="1" t="s">
        <v>1676</v>
      </c>
      <c r="B1123" s="2">
        <v>45472</v>
      </c>
      <c r="C1123" s="1" t="s">
        <v>215</v>
      </c>
      <c r="D1123" s="1" t="s">
        <v>24</v>
      </c>
      <c r="E1123" s="2">
        <v>38555</v>
      </c>
      <c r="F1123" s="1" t="s">
        <v>216</v>
      </c>
      <c r="G1123" s="2">
        <v>44145</v>
      </c>
      <c r="H1123" s="1" t="s">
        <v>328</v>
      </c>
      <c r="I1123" s="1" t="s">
        <v>329</v>
      </c>
      <c r="J1123" s="1" t="s">
        <v>48</v>
      </c>
      <c r="K1123" s="1" t="s">
        <v>147</v>
      </c>
      <c r="L1123">
        <v>1745.61</v>
      </c>
      <c r="M1123">
        <v>1322.44</v>
      </c>
      <c r="N1123" s="1" t="s">
        <v>50</v>
      </c>
      <c r="O1123" s="1" t="s">
        <v>51</v>
      </c>
      <c r="P1123" s="1" t="s">
        <v>52</v>
      </c>
      <c r="Q1123">
        <v>5</v>
      </c>
      <c r="R1123">
        <v>0.1</v>
      </c>
      <c r="S1123" s="1" t="s">
        <v>33</v>
      </c>
      <c r="T1123">
        <v>7855.2449999999999</v>
      </c>
      <c r="U1123">
        <v>6612.2</v>
      </c>
      <c r="V1123">
        <v>1243.0450000000001</v>
      </c>
      <c r="W1123">
        <f>retail_business_table[[#This Row],[discount]]*100</f>
        <v>10</v>
      </c>
    </row>
    <row r="1124" spans="1:23" x14ac:dyDescent="0.25">
      <c r="A1124" s="1" t="s">
        <v>1677</v>
      </c>
      <c r="B1124" s="2">
        <v>45862</v>
      </c>
      <c r="C1124" s="1" t="s">
        <v>967</v>
      </c>
      <c r="D1124" s="1" t="s">
        <v>62</v>
      </c>
      <c r="E1124" s="2">
        <v>20604</v>
      </c>
      <c r="F1124" s="1" t="s">
        <v>968</v>
      </c>
      <c r="G1124" s="2">
        <v>45543</v>
      </c>
      <c r="H1124" s="1" t="s">
        <v>180</v>
      </c>
      <c r="I1124" s="1" t="s">
        <v>181</v>
      </c>
      <c r="J1124" s="1" t="s">
        <v>80</v>
      </c>
      <c r="K1124" s="1" t="s">
        <v>100</v>
      </c>
      <c r="L1124">
        <v>1227.24</v>
      </c>
      <c r="M1124">
        <v>977.09</v>
      </c>
      <c r="N1124" s="1" t="s">
        <v>50</v>
      </c>
      <c r="O1124" s="1" t="s">
        <v>51</v>
      </c>
      <c r="P1124" s="1" t="s">
        <v>52</v>
      </c>
      <c r="Q1124">
        <v>3</v>
      </c>
      <c r="R1124">
        <v>0.1</v>
      </c>
      <c r="S1124" s="1" t="s">
        <v>53</v>
      </c>
      <c r="T1124">
        <v>3313.5479999999998</v>
      </c>
      <c r="U1124">
        <v>2931.27</v>
      </c>
      <c r="V1124">
        <v>382.27800000000002</v>
      </c>
      <c r="W1124">
        <f>retail_business_table[[#This Row],[discount]]*100</f>
        <v>10</v>
      </c>
    </row>
    <row r="1125" spans="1:23" x14ac:dyDescent="0.25">
      <c r="A1125" s="1" t="s">
        <v>1678</v>
      </c>
      <c r="B1125" s="2">
        <v>45581</v>
      </c>
      <c r="C1125" s="1" t="s">
        <v>1017</v>
      </c>
      <c r="D1125" s="1" t="s">
        <v>24</v>
      </c>
      <c r="E1125" s="2">
        <v>32966</v>
      </c>
      <c r="F1125" s="1" t="s">
        <v>1018</v>
      </c>
      <c r="G1125" s="2">
        <v>44269</v>
      </c>
      <c r="H1125" s="1" t="s">
        <v>180</v>
      </c>
      <c r="I1125" s="1" t="s">
        <v>181</v>
      </c>
      <c r="J1125" s="1" t="s">
        <v>80</v>
      </c>
      <c r="K1125" s="1" t="s">
        <v>100</v>
      </c>
      <c r="L1125">
        <v>1227.24</v>
      </c>
      <c r="M1125">
        <v>977.09</v>
      </c>
      <c r="N1125" s="1" t="s">
        <v>66</v>
      </c>
      <c r="O1125" s="1" t="s">
        <v>67</v>
      </c>
      <c r="P1125" s="1" t="s">
        <v>68</v>
      </c>
      <c r="Q1125">
        <v>1</v>
      </c>
      <c r="R1125">
        <v>0.15</v>
      </c>
      <c r="S1125" s="1" t="s">
        <v>88</v>
      </c>
      <c r="T1125">
        <v>1043.154</v>
      </c>
      <c r="U1125">
        <v>977.09</v>
      </c>
      <c r="V1125">
        <v>66.063999999999993</v>
      </c>
      <c r="W1125">
        <f>retail_business_table[[#This Row],[discount]]*100</f>
        <v>15</v>
      </c>
    </row>
    <row r="1126" spans="1:23" x14ac:dyDescent="0.25">
      <c r="A1126" s="1" t="s">
        <v>1679</v>
      </c>
      <c r="B1126" s="2">
        <v>45735</v>
      </c>
      <c r="C1126" s="1" t="s">
        <v>582</v>
      </c>
      <c r="D1126" s="1" t="s">
        <v>24</v>
      </c>
      <c r="E1126" s="2">
        <v>27624</v>
      </c>
      <c r="F1126" s="1" t="s">
        <v>583</v>
      </c>
      <c r="G1126" s="2">
        <v>44577</v>
      </c>
      <c r="H1126" s="1" t="s">
        <v>425</v>
      </c>
      <c r="I1126" s="1" t="s">
        <v>426</v>
      </c>
      <c r="J1126" s="1" t="s">
        <v>80</v>
      </c>
      <c r="K1126" s="1" t="s">
        <v>106</v>
      </c>
      <c r="L1126">
        <v>304.70999999999998</v>
      </c>
      <c r="M1126">
        <v>164.01</v>
      </c>
      <c r="N1126" s="1" t="s">
        <v>40</v>
      </c>
      <c r="O1126" s="1" t="s">
        <v>41</v>
      </c>
      <c r="P1126" s="1" t="s">
        <v>42</v>
      </c>
      <c r="Q1126">
        <v>4</v>
      </c>
      <c r="R1126">
        <v>0.05</v>
      </c>
      <c r="S1126" s="1" t="s">
        <v>33</v>
      </c>
      <c r="T1126">
        <v>1157.8979999999999</v>
      </c>
      <c r="U1126">
        <v>656.04</v>
      </c>
      <c r="V1126">
        <v>501.858</v>
      </c>
      <c r="W1126">
        <f>retail_business_table[[#This Row],[discount]]*100</f>
        <v>5</v>
      </c>
    </row>
    <row r="1127" spans="1:23" x14ac:dyDescent="0.25">
      <c r="A1127" s="1" t="s">
        <v>1680</v>
      </c>
      <c r="B1127" s="2">
        <v>45717</v>
      </c>
      <c r="C1127" s="1" t="s">
        <v>660</v>
      </c>
      <c r="D1127" s="1" t="s">
        <v>24</v>
      </c>
      <c r="E1127" s="2">
        <v>21086</v>
      </c>
      <c r="F1127" s="1" t="s">
        <v>661</v>
      </c>
      <c r="G1127" s="2">
        <v>44153</v>
      </c>
      <c r="H1127" s="1" t="s">
        <v>92</v>
      </c>
      <c r="I1127" s="1" t="s">
        <v>93</v>
      </c>
      <c r="J1127" s="1" t="s">
        <v>48</v>
      </c>
      <c r="K1127" s="1" t="s">
        <v>94</v>
      </c>
      <c r="L1127">
        <v>1562.43</v>
      </c>
      <c r="M1127">
        <v>1195.6300000000001</v>
      </c>
      <c r="N1127" s="1" t="s">
        <v>30</v>
      </c>
      <c r="O1127" s="1" t="s">
        <v>31</v>
      </c>
      <c r="P1127" s="1" t="s">
        <v>32</v>
      </c>
      <c r="Q1127">
        <v>5</v>
      </c>
      <c r="R1127">
        <v>0.05</v>
      </c>
      <c r="S1127" s="1" t="s">
        <v>88</v>
      </c>
      <c r="T1127">
        <v>7421.5424999999996</v>
      </c>
      <c r="U1127">
        <v>5978.15</v>
      </c>
      <c r="V1127">
        <v>1443.3924999999999</v>
      </c>
      <c r="W1127">
        <f>retail_business_table[[#This Row],[discount]]*100</f>
        <v>5</v>
      </c>
    </row>
    <row r="1128" spans="1:23" x14ac:dyDescent="0.25">
      <c r="A1128" s="1" t="s">
        <v>1681</v>
      </c>
      <c r="B1128" s="2">
        <v>45835</v>
      </c>
      <c r="C1128" s="1" t="s">
        <v>928</v>
      </c>
      <c r="D1128" s="1" t="s">
        <v>24</v>
      </c>
      <c r="E1128" s="2">
        <v>23821</v>
      </c>
      <c r="F1128" s="1" t="s">
        <v>929</v>
      </c>
      <c r="G1128" s="2">
        <v>45308</v>
      </c>
      <c r="H1128" s="1" t="s">
        <v>135</v>
      </c>
      <c r="I1128" s="1" t="s">
        <v>136</v>
      </c>
      <c r="J1128" s="1" t="s">
        <v>80</v>
      </c>
      <c r="K1128" s="1" t="s">
        <v>100</v>
      </c>
      <c r="L1128">
        <v>1015.76</v>
      </c>
      <c r="M1128">
        <v>584.4</v>
      </c>
      <c r="N1128" s="1" t="s">
        <v>66</v>
      </c>
      <c r="O1128" s="1" t="s">
        <v>67</v>
      </c>
      <c r="P1128" s="1" t="s">
        <v>68</v>
      </c>
      <c r="Q1128">
        <v>3</v>
      </c>
      <c r="R1128">
        <v>0</v>
      </c>
      <c r="S1128" s="1" t="s">
        <v>33</v>
      </c>
      <c r="T1128">
        <v>3047.28</v>
      </c>
      <c r="U1128">
        <v>1753.2</v>
      </c>
      <c r="V1128">
        <v>1294.08</v>
      </c>
      <c r="W1128">
        <f>retail_business_table[[#This Row],[discount]]*100</f>
        <v>0</v>
      </c>
    </row>
    <row r="1129" spans="1:23" x14ac:dyDescent="0.25">
      <c r="A1129" s="1" t="s">
        <v>1682</v>
      </c>
      <c r="B1129" s="2">
        <v>45251</v>
      </c>
      <c r="C1129" s="1" t="s">
        <v>249</v>
      </c>
      <c r="D1129" s="1" t="s">
        <v>24</v>
      </c>
      <c r="E1129" s="2">
        <v>30899</v>
      </c>
      <c r="F1129" s="1" t="s">
        <v>250</v>
      </c>
      <c r="G1129" s="2">
        <v>45421</v>
      </c>
      <c r="H1129" s="1" t="s">
        <v>352</v>
      </c>
      <c r="I1129" s="1" t="s">
        <v>353</v>
      </c>
      <c r="J1129" s="1" t="s">
        <v>80</v>
      </c>
      <c r="K1129" s="1" t="s">
        <v>81</v>
      </c>
      <c r="L1129">
        <v>1095.72</v>
      </c>
      <c r="M1129">
        <v>822.2</v>
      </c>
      <c r="N1129" s="1" t="s">
        <v>40</v>
      </c>
      <c r="O1129" s="1" t="s">
        <v>41</v>
      </c>
      <c r="P1129" s="1" t="s">
        <v>42</v>
      </c>
      <c r="Q1129">
        <v>4</v>
      </c>
      <c r="R1129">
        <v>0.15</v>
      </c>
      <c r="S1129" s="1" t="s">
        <v>69</v>
      </c>
      <c r="T1129">
        <v>3725.4479999999999</v>
      </c>
      <c r="U1129">
        <v>3288.8</v>
      </c>
      <c r="V1129">
        <v>436.64800000000002</v>
      </c>
      <c r="W1129">
        <f>retail_business_table[[#This Row],[discount]]*100</f>
        <v>15</v>
      </c>
    </row>
    <row r="1130" spans="1:23" x14ac:dyDescent="0.25">
      <c r="A1130" s="1" t="s">
        <v>1683</v>
      </c>
      <c r="B1130" s="2">
        <v>45320</v>
      </c>
      <c r="C1130" s="1" t="s">
        <v>918</v>
      </c>
      <c r="D1130" s="1" t="s">
        <v>24</v>
      </c>
      <c r="E1130" s="2">
        <v>33160</v>
      </c>
      <c r="F1130" s="1" t="s">
        <v>919</v>
      </c>
      <c r="G1130" s="2">
        <v>44587</v>
      </c>
      <c r="H1130" s="1" t="s">
        <v>64</v>
      </c>
      <c r="I1130" s="1" t="s">
        <v>65</v>
      </c>
      <c r="J1130" s="1" t="s">
        <v>28</v>
      </c>
      <c r="K1130" s="1" t="s">
        <v>39</v>
      </c>
      <c r="L1130">
        <v>1501.46</v>
      </c>
      <c r="M1130">
        <v>1167.73</v>
      </c>
      <c r="N1130" s="1" t="s">
        <v>50</v>
      </c>
      <c r="O1130" s="1" t="s">
        <v>51</v>
      </c>
      <c r="P1130" s="1" t="s">
        <v>52</v>
      </c>
      <c r="Q1130">
        <v>5</v>
      </c>
      <c r="R1130">
        <v>0.05</v>
      </c>
      <c r="S1130" s="1" t="s">
        <v>53</v>
      </c>
      <c r="T1130">
        <v>7131.9350000000004</v>
      </c>
      <c r="U1130">
        <v>5838.65</v>
      </c>
      <c r="V1130">
        <v>1293.2850000000001</v>
      </c>
      <c r="W1130">
        <f>retail_business_table[[#This Row],[discount]]*100</f>
        <v>5</v>
      </c>
    </row>
    <row r="1131" spans="1:23" x14ac:dyDescent="0.25">
      <c r="A1131" s="1" t="s">
        <v>1684</v>
      </c>
      <c r="B1131" s="2">
        <v>45348</v>
      </c>
      <c r="C1131" s="1" t="s">
        <v>410</v>
      </c>
      <c r="D1131" s="1" t="s">
        <v>24</v>
      </c>
      <c r="E1131" s="2">
        <v>23580</v>
      </c>
      <c r="F1131" s="1" t="s">
        <v>411</v>
      </c>
      <c r="G1131" s="2">
        <v>44213</v>
      </c>
      <c r="H1131" s="1" t="s">
        <v>337</v>
      </c>
      <c r="I1131" s="1" t="s">
        <v>338</v>
      </c>
      <c r="J1131" s="1" t="s">
        <v>48</v>
      </c>
      <c r="K1131" s="1" t="s">
        <v>153</v>
      </c>
      <c r="L1131">
        <v>1193.0899999999999</v>
      </c>
      <c r="M1131">
        <v>818.24</v>
      </c>
      <c r="N1131" s="1" t="s">
        <v>66</v>
      </c>
      <c r="O1131" s="1" t="s">
        <v>67</v>
      </c>
      <c r="P1131" s="1" t="s">
        <v>68</v>
      </c>
      <c r="Q1131">
        <v>3</v>
      </c>
      <c r="R1131">
        <v>0.05</v>
      </c>
      <c r="S1131" s="1" t="s">
        <v>53</v>
      </c>
      <c r="T1131">
        <v>3400.3065000000001</v>
      </c>
      <c r="U1131">
        <v>2454.7199999999998</v>
      </c>
      <c r="V1131">
        <v>945.5865</v>
      </c>
      <c r="W1131">
        <f>retail_business_table[[#This Row],[discount]]*100</f>
        <v>5</v>
      </c>
    </row>
    <row r="1132" spans="1:23" x14ac:dyDescent="0.25">
      <c r="A1132" s="1" t="s">
        <v>1685</v>
      </c>
      <c r="B1132" s="2">
        <v>45273</v>
      </c>
      <c r="C1132" s="1" t="s">
        <v>263</v>
      </c>
      <c r="D1132" s="1" t="s">
        <v>62</v>
      </c>
      <c r="E1132" s="2">
        <v>30679</v>
      </c>
      <c r="F1132" s="1" t="s">
        <v>264</v>
      </c>
      <c r="G1132" s="2">
        <v>45006</v>
      </c>
      <c r="H1132" s="1" t="s">
        <v>305</v>
      </c>
      <c r="I1132" s="1" t="s">
        <v>306</v>
      </c>
      <c r="J1132" s="1" t="s">
        <v>80</v>
      </c>
      <c r="K1132" s="1" t="s">
        <v>307</v>
      </c>
      <c r="L1132">
        <v>318.05</v>
      </c>
      <c r="M1132">
        <v>187.34</v>
      </c>
      <c r="N1132" s="1" t="s">
        <v>73</v>
      </c>
      <c r="O1132" s="1" t="s">
        <v>74</v>
      </c>
      <c r="P1132" s="1" t="s">
        <v>52</v>
      </c>
      <c r="Q1132">
        <v>3</v>
      </c>
      <c r="R1132">
        <v>0.05</v>
      </c>
      <c r="S1132" s="1" t="s">
        <v>69</v>
      </c>
      <c r="T1132">
        <v>906.4425</v>
      </c>
      <c r="U1132">
        <v>562.02</v>
      </c>
      <c r="V1132">
        <v>344.42250000000001</v>
      </c>
      <c r="W1132">
        <f>retail_business_table[[#This Row],[discount]]*100</f>
        <v>5</v>
      </c>
    </row>
    <row r="1133" spans="1:23" x14ac:dyDescent="0.25">
      <c r="A1133" s="1" t="s">
        <v>1686</v>
      </c>
      <c r="B1133" s="2">
        <v>45201</v>
      </c>
      <c r="C1133" s="1" t="s">
        <v>290</v>
      </c>
      <c r="D1133" s="1" t="s">
        <v>62</v>
      </c>
      <c r="E1133" s="2">
        <v>30807</v>
      </c>
      <c r="F1133" s="1" t="s">
        <v>291</v>
      </c>
      <c r="G1133" s="2">
        <v>45889</v>
      </c>
      <c r="H1133" s="1" t="s">
        <v>129</v>
      </c>
      <c r="I1133" s="1" t="s">
        <v>130</v>
      </c>
      <c r="J1133" s="1" t="s">
        <v>48</v>
      </c>
      <c r="K1133" s="1" t="s">
        <v>131</v>
      </c>
      <c r="L1133">
        <v>1487.41</v>
      </c>
      <c r="M1133">
        <v>813.07</v>
      </c>
      <c r="N1133" s="1" t="s">
        <v>66</v>
      </c>
      <c r="O1133" s="1" t="s">
        <v>67</v>
      </c>
      <c r="P1133" s="1" t="s">
        <v>68</v>
      </c>
      <c r="Q1133">
        <v>5</v>
      </c>
      <c r="R1133">
        <v>0.15</v>
      </c>
      <c r="S1133" s="1" t="s">
        <v>88</v>
      </c>
      <c r="T1133">
        <v>6321.4925000000003</v>
      </c>
      <c r="U1133">
        <v>4065.35</v>
      </c>
      <c r="V1133">
        <v>2256.1424999999999</v>
      </c>
      <c r="W1133">
        <f>retail_business_table[[#This Row],[discount]]*100</f>
        <v>15</v>
      </c>
    </row>
    <row r="1134" spans="1:23" x14ac:dyDescent="0.25">
      <c r="A1134" s="1" t="s">
        <v>1687</v>
      </c>
      <c r="B1134" s="2">
        <v>45556</v>
      </c>
      <c r="C1134" s="1" t="s">
        <v>194</v>
      </c>
      <c r="D1134" s="1" t="s">
        <v>24</v>
      </c>
      <c r="E1134" s="2">
        <v>31945</v>
      </c>
      <c r="F1134" s="1" t="s">
        <v>195</v>
      </c>
      <c r="G1134" s="2">
        <v>44261</v>
      </c>
      <c r="H1134" s="1" t="s">
        <v>170</v>
      </c>
      <c r="I1134" s="1" t="s">
        <v>171</v>
      </c>
      <c r="J1134" s="1" t="s">
        <v>28</v>
      </c>
      <c r="K1134" s="1" t="s">
        <v>39</v>
      </c>
      <c r="L1134">
        <v>1134.8</v>
      </c>
      <c r="M1134">
        <v>675.1</v>
      </c>
      <c r="N1134" s="1" t="s">
        <v>73</v>
      </c>
      <c r="O1134" s="1" t="s">
        <v>74</v>
      </c>
      <c r="P1134" s="1" t="s">
        <v>52</v>
      </c>
      <c r="Q1134">
        <v>4</v>
      </c>
      <c r="R1134">
        <v>0.1</v>
      </c>
      <c r="S1134" s="1" t="s">
        <v>88</v>
      </c>
      <c r="T1134">
        <v>4085.28</v>
      </c>
      <c r="U1134">
        <v>2700.4</v>
      </c>
      <c r="V1134">
        <v>1384.88</v>
      </c>
      <c r="W1134">
        <f>retail_business_table[[#This Row],[discount]]*100</f>
        <v>10</v>
      </c>
    </row>
    <row r="1135" spans="1:23" x14ac:dyDescent="0.25">
      <c r="A1135" s="1" t="s">
        <v>1688</v>
      </c>
      <c r="B1135" s="2">
        <v>45671</v>
      </c>
      <c r="C1135" s="1" t="s">
        <v>76</v>
      </c>
      <c r="D1135" s="1" t="s">
        <v>62</v>
      </c>
      <c r="E1135" s="2">
        <v>29406</v>
      </c>
      <c r="F1135" s="1" t="s">
        <v>77</v>
      </c>
      <c r="G1135" s="2">
        <v>45892</v>
      </c>
      <c r="H1135" s="1" t="s">
        <v>412</v>
      </c>
      <c r="I1135" s="1" t="s">
        <v>413</v>
      </c>
      <c r="J1135" s="1" t="s">
        <v>48</v>
      </c>
      <c r="K1135" s="1" t="s">
        <v>147</v>
      </c>
      <c r="L1135">
        <v>1246.1099999999999</v>
      </c>
      <c r="M1135">
        <v>833.52</v>
      </c>
      <c r="N1135" s="1" t="s">
        <v>50</v>
      </c>
      <c r="O1135" s="1" t="s">
        <v>51</v>
      </c>
      <c r="P1135" s="1" t="s">
        <v>52</v>
      </c>
      <c r="Q1135">
        <v>3</v>
      </c>
      <c r="R1135">
        <v>0.15</v>
      </c>
      <c r="S1135" s="1" t="s">
        <v>88</v>
      </c>
      <c r="T1135">
        <v>3177.5805</v>
      </c>
      <c r="U1135">
        <v>2500.56</v>
      </c>
      <c r="V1135">
        <v>677.02049999999997</v>
      </c>
      <c r="W1135">
        <f>retail_business_table[[#This Row],[discount]]*100</f>
        <v>15</v>
      </c>
    </row>
    <row r="1136" spans="1:23" x14ac:dyDescent="0.25">
      <c r="A1136" s="1" t="s">
        <v>1689</v>
      </c>
      <c r="B1136" s="2">
        <v>45663</v>
      </c>
      <c r="C1136" s="1" t="s">
        <v>976</v>
      </c>
      <c r="D1136" s="1" t="s">
        <v>24</v>
      </c>
      <c r="E1136" s="2">
        <v>26178</v>
      </c>
      <c r="F1136" s="1" t="s">
        <v>977</v>
      </c>
      <c r="G1136" s="2">
        <v>45251</v>
      </c>
      <c r="H1136" s="1" t="s">
        <v>165</v>
      </c>
      <c r="I1136" s="1" t="s">
        <v>166</v>
      </c>
      <c r="J1136" s="1" t="s">
        <v>28</v>
      </c>
      <c r="K1136" s="1" t="s">
        <v>59</v>
      </c>
      <c r="L1136">
        <v>1878.47</v>
      </c>
      <c r="M1136">
        <v>1014.91</v>
      </c>
      <c r="N1136" s="1" t="s">
        <v>66</v>
      </c>
      <c r="O1136" s="1" t="s">
        <v>67</v>
      </c>
      <c r="P1136" s="1" t="s">
        <v>68</v>
      </c>
      <c r="Q1136">
        <v>5</v>
      </c>
      <c r="R1136">
        <v>0.15</v>
      </c>
      <c r="S1136" s="1" t="s">
        <v>33</v>
      </c>
      <c r="T1136">
        <v>7983.4975000000004</v>
      </c>
      <c r="U1136">
        <v>5074.55</v>
      </c>
      <c r="V1136">
        <v>2908.9475000000002</v>
      </c>
      <c r="W1136">
        <f>retail_business_table[[#This Row],[discount]]*100</f>
        <v>15</v>
      </c>
    </row>
    <row r="1137" spans="1:23" x14ac:dyDescent="0.25">
      <c r="A1137" s="1" t="s">
        <v>1690</v>
      </c>
      <c r="B1137" s="2">
        <v>45729</v>
      </c>
      <c r="C1137" s="1" t="s">
        <v>272</v>
      </c>
      <c r="D1137" s="1" t="s">
        <v>62</v>
      </c>
      <c r="E1137" s="2">
        <v>30272</v>
      </c>
      <c r="F1137" s="1" t="s">
        <v>273</v>
      </c>
      <c r="G1137" s="2">
        <v>44218</v>
      </c>
      <c r="H1137" s="1" t="s">
        <v>212</v>
      </c>
      <c r="I1137" s="1" t="s">
        <v>213</v>
      </c>
      <c r="J1137" s="1" t="s">
        <v>48</v>
      </c>
      <c r="K1137" s="1" t="s">
        <v>49</v>
      </c>
      <c r="L1137">
        <v>1952.65</v>
      </c>
      <c r="M1137">
        <v>1451.27</v>
      </c>
      <c r="N1137" s="1" t="s">
        <v>66</v>
      </c>
      <c r="O1137" s="1" t="s">
        <v>67</v>
      </c>
      <c r="P1137" s="1" t="s">
        <v>68</v>
      </c>
      <c r="Q1137">
        <v>1</v>
      </c>
      <c r="R1137">
        <v>0.05</v>
      </c>
      <c r="S1137" s="1" t="s">
        <v>69</v>
      </c>
      <c r="T1137">
        <v>1855.0174999999999</v>
      </c>
      <c r="U1137">
        <v>1451.27</v>
      </c>
      <c r="V1137">
        <v>403.7475</v>
      </c>
      <c r="W1137">
        <f>retail_business_table[[#This Row],[discount]]*100</f>
        <v>5</v>
      </c>
    </row>
    <row r="1138" spans="1:23" x14ac:dyDescent="0.25">
      <c r="A1138" s="1" t="s">
        <v>1691</v>
      </c>
      <c r="B1138" s="2">
        <v>45882</v>
      </c>
      <c r="C1138" s="1" t="s">
        <v>631</v>
      </c>
      <c r="D1138" s="1" t="s">
        <v>24</v>
      </c>
      <c r="E1138" s="2">
        <v>28514</v>
      </c>
      <c r="F1138" s="1" t="s">
        <v>632</v>
      </c>
      <c r="G1138" s="2">
        <v>45779</v>
      </c>
      <c r="H1138" s="1" t="s">
        <v>118</v>
      </c>
      <c r="I1138" s="1" t="s">
        <v>119</v>
      </c>
      <c r="J1138" s="1" t="s">
        <v>48</v>
      </c>
      <c r="K1138" s="1" t="s">
        <v>94</v>
      </c>
      <c r="L1138">
        <v>428.05</v>
      </c>
      <c r="M1138">
        <v>246.07</v>
      </c>
      <c r="N1138" s="1" t="s">
        <v>66</v>
      </c>
      <c r="O1138" s="1" t="s">
        <v>67</v>
      </c>
      <c r="P1138" s="1" t="s">
        <v>68</v>
      </c>
      <c r="Q1138">
        <v>2</v>
      </c>
      <c r="R1138">
        <v>0.05</v>
      </c>
      <c r="S1138" s="1" t="s">
        <v>53</v>
      </c>
      <c r="T1138">
        <v>813.29499999999996</v>
      </c>
      <c r="U1138">
        <v>492.14</v>
      </c>
      <c r="V1138">
        <v>321.15499999999997</v>
      </c>
      <c r="W1138">
        <f>retail_business_table[[#This Row],[discount]]*100</f>
        <v>5</v>
      </c>
    </row>
    <row r="1139" spans="1:23" x14ac:dyDescent="0.25">
      <c r="A1139" s="1" t="s">
        <v>1692</v>
      </c>
      <c r="B1139" s="2">
        <v>45485</v>
      </c>
      <c r="C1139" s="1" t="s">
        <v>249</v>
      </c>
      <c r="D1139" s="1" t="s">
        <v>24</v>
      </c>
      <c r="E1139" s="2">
        <v>30899</v>
      </c>
      <c r="F1139" s="1" t="s">
        <v>250</v>
      </c>
      <c r="G1139" s="2">
        <v>45421</v>
      </c>
      <c r="H1139" s="1" t="s">
        <v>110</v>
      </c>
      <c r="I1139" s="1" t="s">
        <v>111</v>
      </c>
      <c r="J1139" s="1" t="s">
        <v>28</v>
      </c>
      <c r="K1139" s="1" t="s">
        <v>29</v>
      </c>
      <c r="L1139">
        <v>453.62</v>
      </c>
      <c r="M1139">
        <v>316.63</v>
      </c>
      <c r="N1139" s="1" t="s">
        <v>30</v>
      </c>
      <c r="O1139" s="1" t="s">
        <v>31</v>
      </c>
      <c r="P1139" s="1" t="s">
        <v>32</v>
      </c>
      <c r="Q1139">
        <v>4</v>
      </c>
      <c r="R1139">
        <v>0.15</v>
      </c>
      <c r="S1139" s="1" t="s">
        <v>69</v>
      </c>
      <c r="T1139">
        <v>1542.308</v>
      </c>
      <c r="U1139">
        <v>1266.52</v>
      </c>
      <c r="V1139">
        <v>275.78800000000001</v>
      </c>
      <c r="W1139">
        <f>retail_business_table[[#This Row],[discount]]*100</f>
        <v>15</v>
      </c>
    </row>
    <row r="1140" spans="1:23" x14ac:dyDescent="0.25">
      <c r="A1140" s="1" t="s">
        <v>1693</v>
      </c>
      <c r="B1140" s="2">
        <v>45793</v>
      </c>
      <c r="C1140" s="1" t="s">
        <v>597</v>
      </c>
      <c r="D1140" s="1" t="s">
        <v>62</v>
      </c>
      <c r="E1140" s="2">
        <v>35905</v>
      </c>
      <c r="F1140" s="1" t="s">
        <v>598</v>
      </c>
      <c r="G1140" s="2">
        <v>45389</v>
      </c>
      <c r="H1140" s="1" t="s">
        <v>217</v>
      </c>
      <c r="I1140" s="1" t="s">
        <v>218</v>
      </c>
      <c r="J1140" s="1" t="s">
        <v>48</v>
      </c>
      <c r="K1140" s="1" t="s">
        <v>131</v>
      </c>
      <c r="L1140">
        <v>1197.18</v>
      </c>
      <c r="M1140">
        <v>722.74</v>
      </c>
      <c r="N1140" s="1" t="s">
        <v>30</v>
      </c>
      <c r="O1140" s="1" t="s">
        <v>31</v>
      </c>
      <c r="P1140" s="1" t="s">
        <v>32</v>
      </c>
      <c r="Q1140">
        <v>3</v>
      </c>
      <c r="R1140">
        <v>0.1</v>
      </c>
      <c r="S1140" s="1" t="s">
        <v>53</v>
      </c>
      <c r="T1140">
        <v>3232.386</v>
      </c>
      <c r="U1140">
        <v>2168.2199999999998</v>
      </c>
      <c r="V1140">
        <v>1064.1659999999999</v>
      </c>
      <c r="W1140">
        <f>retail_business_table[[#This Row],[discount]]*100</f>
        <v>10</v>
      </c>
    </row>
    <row r="1141" spans="1:23" x14ac:dyDescent="0.25">
      <c r="A1141" s="1" t="s">
        <v>1694</v>
      </c>
      <c r="B1141" s="2">
        <v>45883</v>
      </c>
      <c r="C1141" s="1" t="s">
        <v>108</v>
      </c>
      <c r="D1141" s="1" t="s">
        <v>24</v>
      </c>
      <c r="E1141" s="2">
        <v>37724</v>
      </c>
      <c r="F1141" s="1" t="s">
        <v>109</v>
      </c>
      <c r="G1141" s="2">
        <v>44305</v>
      </c>
      <c r="H1141" s="1" t="s">
        <v>412</v>
      </c>
      <c r="I1141" s="1" t="s">
        <v>413</v>
      </c>
      <c r="J1141" s="1" t="s">
        <v>48</v>
      </c>
      <c r="K1141" s="1" t="s">
        <v>147</v>
      </c>
      <c r="L1141">
        <v>1246.1099999999999</v>
      </c>
      <c r="M1141">
        <v>833.52</v>
      </c>
      <c r="N1141" s="1" t="s">
        <v>30</v>
      </c>
      <c r="O1141" s="1" t="s">
        <v>31</v>
      </c>
      <c r="P1141" s="1" t="s">
        <v>32</v>
      </c>
      <c r="Q1141">
        <v>1</v>
      </c>
      <c r="R1141">
        <v>0</v>
      </c>
      <c r="S1141" s="1" t="s">
        <v>53</v>
      </c>
      <c r="T1141">
        <v>1246.1099999999999</v>
      </c>
      <c r="U1141">
        <v>833.52</v>
      </c>
      <c r="V1141">
        <v>412.59</v>
      </c>
      <c r="W1141">
        <f>retail_business_table[[#This Row],[discount]]*100</f>
        <v>0</v>
      </c>
    </row>
    <row r="1142" spans="1:23" x14ac:dyDescent="0.25">
      <c r="A1142" s="1" t="s">
        <v>1695</v>
      </c>
      <c r="B1142" s="2">
        <v>45701</v>
      </c>
      <c r="C1142" s="1" t="s">
        <v>191</v>
      </c>
      <c r="D1142" s="1" t="s">
        <v>62</v>
      </c>
      <c r="E1142" s="2">
        <v>28698</v>
      </c>
      <c r="F1142" s="1" t="s">
        <v>192</v>
      </c>
      <c r="G1142" s="2">
        <v>45733</v>
      </c>
      <c r="H1142" s="1" t="s">
        <v>201</v>
      </c>
      <c r="I1142" s="1" t="s">
        <v>202</v>
      </c>
      <c r="J1142" s="1" t="s">
        <v>48</v>
      </c>
      <c r="K1142" s="1" t="s">
        <v>94</v>
      </c>
      <c r="L1142">
        <v>1762.92</v>
      </c>
      <c r="M1142">
        <v>1346.48</v>
      </c>
      <c r="N1142" s="1" t="s">
        <v>30</v>
      </c>
      <c r="O1142" s="1" t="s">
        <v>31</v>
      </c>
      <c r="P1142" s="1" t="s">
        <v>32</v>
      </c>
      <c r="Q1142">
        <v>1</v>
      </c>
      <c r="R1142">
        <v>0.1</v>
      </c>
      <c r="S1142" s="1" t="s">
        <v>88</v>
      </c>
      <c r="T1142">
        <v>1586.6279999999999</v>
      </c>
      <c r="U1142">
        <v>1346.48</v>
      </c>
      <c r="V1142">
        <v>240.148</v>
      </c>
      <c r="W1142">
        <f>retail_business_table[[#This Row],[discount]]*100</f>
        <v>10</v>
      </c>
    </row>
    <row r="1143" spans="1:23" x14ac:dyDescent="0.25">
      <c r="A1143" s="1" t="s">
        <v>1696</v>
      </c>
      <c r="B1143" s="2">
        <v>45352</v>
      </c>
      <c r="C1143" s="1" t="s">
        <v>341</v>
      </c>
      <c r="D1143" s="1" t="s">
        <v>24</v>
      </c>
      <c r="E1143" s="2">
        <v>35319</v>
      </c>
      <c r="F1143" s="1" t="s">
        <v>342</v>
      </c>
      <c r="G1143" s="2">
        <v>44829</v>
      </c>
      <c r="H1143" s="1" t="s">
        <v>393</v>
      </c>
      <c r="I1143" s="1" t="s">
        <v>394</v>
      </c>
      <c r="J1143" s="1" t="s">
        <v>28</v>
      </c>
      <c r="K1143" s="1" t="s">
        <v>29</v>
      </c>
      <c r="L1143">
        <v>1165.3699999999999</v>
      </c>
      <c r="M1143">
        <v>926.55</v>
      </c>
      <c r="N1143" s="1" t="s">
        <v>73</v>
      </c>
      <c r="O1143" s="1" t="s">
        <v>74</v>
      </c>
      <c r="P1143" s="1" t="s">
        <v>52</v>
      </c>
      <c r="Q1143">
        <v>3</v>
      </c>
      <c r="R1143">
        <v>0</v>
      </c>
      <c r="S1143" s="1" t="s">
        <v>33</v>
      </c>
      <c r="T1143">
        <v>3496.11</v>
      </c>
      <c r="U1143">
        <v>2779.65</v>
      </c>
      <c r="V1143">
        <v>716.46</v>
      </c>
      <c r="W1143">
        <f>retail_business_table[[#This Row],[discount]]*100</f>
        <v>0</v>
      </c>
    </row>
    <row r="1144" spans="1:23" x14ac:dyDescent="0.25">
      <c r="A1144" s="1" t="s">
        <v>1697</v>
      </c>
      <c r="B1144" s="2">
        <v>45693</v>
      </c>
      <c r="C1144" s="1" t="s">
        <v>452</v>
      </c>
      <c r="D1144" s="1" t="s">
        <v>24</v>
      </c>
      <c r="E1144" s="2">
        <v>22233</v>
      </c>
      <c r="F1144" s="1" t="s">
        <v>453</v>
      </c>
      <c r="G1144" s="2">
        <v>45720</v>
      </c>
      <c r="H1144" s="1" t="s">
        <v>165</v>
      </c>
      <c r="I1144" s="1" t="s">
        <v>166</v>
      </c>
      <c r="J1144" s="1" t="s">
        <v>28</v>
      </c>
      <c r="K1144" s="1" t="s">
        <v>59</v>
      </c>
      <c r="L1144">
        <v>1878.47</v>
      </c>
      <c r="M1144">
        <v>1014.91</v>
      </c>
      <c r="N1144" s="1" t="s">
        <v>50</v>
      </c>
      <c r="O1144" s="1" t="s">
        <v>51</v>
      </c>
      <c r="P1144" s="1" t="s">
        <v>52</v>
      </c>
      <c r="Q1144">
        <v>4</v>
      </c>
      <c r="R1144">
        <v>0.15</v>
      </c>
      <c r="S1144" s="1" t="s">
        <v>33</v>
      </c>
      <c r="T1144">
        <v>6386.7979999999998</v>
      </c>
      <c r="U1144">
        <v>4059.64</v>
      </c>
      <c r="V1144">
        <v>2327.1579999999999</v>
      </c>
      <c r="W1144">
        <f>retail_business_table[[#This Row],[discount]]*100</f>
        <v>15</v>
      </c>
    </row>
    <row r="1145" spans="1:23" x14ac:dyDescent="0.25">
      <c r="A1145" s="1" t="s">
        <v>1698</v>
      </c>
      <c r="B1145" s="2">
        <v>45394</v>
      </c>
      <c r="C1145" s="1" t="s">
        <v>824</v>
      </c>
      <c r="D1145" s="1" t="s">
        <v>24</v>
      </c>
      <c r="E1145" s="2">
        <v>33196</v>
      </c>
      <c r="F1145" s="1" t="s">
        <v>825</v>
      </c>
      <c r="G1145" s="2">
        <v>44435</v>
      </c>
      <c r="H1145" s="1" t="s">
        <v>180</v>
      </c>
      <c r="I1145" s="1" t="s">
        <v>181</v>
      </c>
      <c r="J1145" s="1" t="s">
        <v>80</v>
      </c>
      <c r="K1145" s="1" t="s">
        <v>100</v>
      </c>
      <c r="L1145">
        <v>1227.24</v>
      </c>
      <c r="M1145">
        <v>977.09</v>
      </c>
      <c r="N1145" s="1" t="s">
        <v>40</v>
      </c>
      <c r="O1145" s="1" t="s">
        <v>41</v>
      </c>
      <c r="P1145" s="1" t="s">
        <v>42</v>
      </c>
      <c r="Q1145">
        <v>4</v>
      </c>
      <c r="R1145">
        <v>0.15</v>
      </c>
      <c r="S1145" s="1" t="s">
        <v>53</v>
      </c>
      <c r="T1145">
        <v>4172.616</v>
      </c>
      <c r="U1145">
        <v>3908.36</v>
      </c>
      <c r="V1145">
        <v>264.25599999999997</v>
      </c>
      <c r="W1145">
        <f>retail_business_table[[#This Row],[discount]]*100</f>
        <v>15</v>
      </c>
    </row>
    <row r="1146" spans="1:23" x14ac:dyDescent="0.25">
      <c r="A1146" s="1" t="s">
        <v>1699</v>
      </c>
      <c r="B1146" s="2">
        <v>45870</v>
      </c>
      <c r="C1146" s="1" t="s">
        <v>715</v>
      </c>
      <c r="D1146" s="1" t="s">
        <v>62</v>
      </c>
      <c r="E1146" s="2">
        <v>26827</v>
      </c>
      <c r="F1146" s="1" t="s">
        <v>716</v>
      </c>
      <c r="G1146" s="2">
        <v>45532</v>
      </c>
      <c r="H1146" s="1" t="s">
        <v>188</v>
      </c>
      <c r="I1146" s="1" t="s">
        <v>189</v>
      </c>
      <c r="J1146" s="1" t="s">
        <v>28</v>
      </c>
      <c r="K1146" s="1" t="s">
        <v>125</v>
      </c>
      <c r="L1146">
        <v>323.92</v>
      </c>
      <c r="M1146">
        <v>242.98</v>
      </c>
      <c r="N1146" s="1" t="s">
        <v>50</v>
      </c>
      <c r="O1146" s="1" t="s">
        <v>51</v>
      </c>
      <c r="P1146" s="1" t="s">
        <v>52</v>
      </c>
      <c r="Q1146">
        <v>2</v>
      </c>
      <c r="R1146">
        <v>0.15</v>
      </c>
      <c r="S1146" s="1" t="s">
        <v>69</v>
      </c>
      <c r="T1146">
        <v>550.66399999999999</v>
      </c>
      <c r="U1146">
        <v>485.96</v>
      </c>
      <c r="V1146">
        <v>64.703999999999994</v>
      </c>
      <c r="W1146">
        <f>retail_business_table[[#This Row],[discount]]*100</f>
        <v>15</v>
      </c>
    </row>
    <row r="1147" spans="1:23" x14ac:dyDescent="0.25">
      <c r="A1147" s="1" t="s">
        <v>1700</v>
      </c>
      <c r="B1147" s="2">
        <v>45544</v>
      </c>
      <c r="C1147" s="1" t="s">
        <v>423</v>
      </c>
      <c r="D1147" s="1" t="s">
        <v>24</v>
      </c>
      <c r="E1147" s="2">
        <v>35433</v>
      </c>
      <c r="F1147" s="1" t="s">
        <v>424</v>
      </c>
      <c r="G1147" s="2">
        <v>44735</v>
      </c>
      <c r="H1147" s="1" t="s">
        <v>110</v>
      </c>
      <c r="I1147" s="1" t="s">
        <v>111</v>
      </c>
      <c r="J1147" s="1" t="s">
        <v>28</v>
      </c>
      <c r="K1147" s="1" t="s">
        <v>29</v>
      </c>
      <c r="L1147">
        <v>453.62</v>
      </c>
      <c r="M1147">
        <v>316.63</v>
      </c>
      <c r="N1147" s="1" t="s">
        <v>73</v>
      </c>
      <c r="O1147" s="1" t="s">
        <v>74</v>
      </c>
      <c r="P1147" s="1" t="s">
        <v>52</v>
      </c>
      <c r="Q1147">
        <v>4</v>
      </c>
      <c r="R1147">
        <v>0.1</v>
      </c>
      <c r="S1147" s="1" t="s">
        <v>53</v>
      </c>
      <c r="T1147">
        <v>1633.0319999999999</v>
      </c>
      <c r="U1147">
        <v>1266.52</v>
      </c>
      <c r="V1147">
        <v>366.512</v>
      </c>
      <c r="W1147">
        <f>retail_business_table[[#This Row],[discount]]*100</f>
        <v>10</v>
      </c>
    </row>
    <row r="1148" spans="1:23" x14ac:dyDescent="0.25">
      <c r="A1148" s="1" t="s">
        <v>1701</v>
      </c>
      <c r="B1148" s="2">
        <v>45262</v>
      </c>
      <c r="C1148" s="1" t="s">
        <v>590</v>
      </c>
      <c r="D1148" s="1" t="s">
        <v>24</v>
      </c>
      <c r="E1148" s="2">
        <v>27339</v>
      </c>
      <c r="F1148" s="1" t="s">
        <v>591</v>
      </c>
      <c r="G1148" s="2">
        <v>44754</v>
      </c>
      <c r="H1148" s="1" t="s">
        <v>228</v>
      </c>
      <c r="I1148" s="1" t="s">
        <v>229</v>
      </c>
      <c r="J1148" s="1" t="s">
        <v>48</v>
      </c>
      <c r="K1148" s="1" t="s">
        <v>49</v>
      </c>
      <c r="L1148">
        <v>1635.01</v>
      </c>
      <c r="M1148">
        <v>1043.29</v>
      </c>
      <c r="N1148" s="1" t="s">
        <v>30</v>
      </c>
      <c r="O1148" s="1" t="s">
        <v>31</v>
      </c>
      <c r="P1148" s="1" t="s">
        <v>32</v>
      </c>
      <c r="Q1148">
        <v>2</v>
      </c>
      <c r="R1148">
        <v>0.05</v>
      </c>
      <c r="S1148" s="1" t="s">
        <v>88</v>
      </c>
      <c r="T1148">
        <v>3106.5189999999998</v>
      </c>
      <c r="U1148">
        <v>2086.58</v>
      </c>
      <c r="V1148">
        <v>1019.939</v>
      </c>
      <c r="W1148">
        <f>retail_business_table[[#This Row],[discount]]*100</f>
        <v>5</v>
      </c>
    </row>
    <row r="1149" spans="1:23" x14ac:dyDescent="0.25">
      <c r="A1149" s="1" t="s">
        <v>1702</v>
      </c>
      <c r="B1149" s="2">
        <v>45564</v>
      </c>
      <c r="C1149" s="1" t="s">
        <v>347</v>
      </c>
      <c r="D1149" s="1" t="s">
        <v>62</v>
      </c>
      <c r="E1149" s="2">
        <v>35931</v>
      </c>
      <c r="F1149" s="1" t="s">
        <v>348</v>
      </c>
      <c r="G1149" s="2">
        <v>45063</v>
      </c>
      <c r="H1149" s="1" t="s">
        <v>46</v>
      </c>
      <c r="I1149" s="1" t="s">
        <v>47</v>
      </c>
      <c r="J1149" s="1" t="s">
        <v>48</v>
      </c>
      <c r="K1149" s="1" t="s">
        <v>49</v>
      </c>
      <c r="L1149">
        <v>818.76</v>
      </c>
      <c r="M1149">
        <v>527.62</v>
      </c>
      <c r="N1149" s="1" t="s">
        <v>66</v>
      </c>
      <c r="O1149" s="1" t="s">
        <v>67</v>
      </c>
      <c r="P1149" s="1" t="s">
        <v>68</v>
      </c>
      <c r="Q1149">
        <v>2</v>
      </c>
      <c r="R1149">
        <v>0.15</v>
      </c>
      <c r="S1149" s="1" t="s">
        <v>53</v>
      </c>
      <c r="T1149">
        <v>1391.8920000000001</v>
      </c>
      <c r="U1149">
        <v>1055.24</v>
      </c>
      <c r="V1149">
        <v>336.65199999999999</v>
      </c>
      <c r="W1149">
        <f>retail_business_table[[#This Row],[discount]]*100</f>
        <v>15</v>
      </c>
    </row>
    <row r="1150" spans="1:23" x14ac:dyDescent="0.25">
      <c r="A1150" s="1" t="s">
        <v>1703</v>
      </c>
      <c r="B1150" s="2">
        <v>45858</v>
      </c>
      <c r="C1150" s="1" t="s">
        <v>199</v>
      </c>
      <c r="D1150" s="1" t="s">
        <v>62</v>
      </c>
      <c r="E1150" s="2">
        <v>33347</v>
      </c>
      <c r="F1150" s="1" t="s">
        <v>200</v>
      </c>
      <c r="G1150" s="2">
        <v>45007</v>
      </c>
      <c r="H1150" s="1" t="s">
        <v>118</v>
      </c>
      <c r="I1150" s="1" t="s">
        <v>119</v>
      </c>
      <c r="J1150" s="1" t="s">
        <v>48</v>
      </c>
      <c r="K1150" s="1" t="s">
        <v>94</v>
      </c>
      <c r="L1150">
        <v>428.05</v>
      </c>
      <c r="M1150">
        <v>246.07</v>
      </c>
      <c r="N1150" s="1" t="s">
        <v>66</v>
      </c>
      <c r="O1150" s="1" t="s">
        <v>67</v>
      </c>
      <c r="P1150" s="1" t="s">
        <v>68</v>
      </c>
      <c r="Q1150">
        <v>2</v>
      </c>
      <c r="R1150">
        <v>0.15</v>
      </c>
      <c r="S1150" s="1" t="s">
        <v>53</v>
      </c>
      <c r="T1150">
        <v>727.68499999999995</v>
      </c>
      <c r="U1150">
        <v>492.14</v>
      </c>
      <c r="V1150">
        <v>235.54499999999999</v>
      </c>
      <c r="W1150">
        <f>retail_business_table[[#This Row],[discount]]*100</f>
        <v>15</v>
      </c>
    </row>
    <row r="1151" spans="1:23" x14ac:dyDescent="0.25">
      <c r="A1151" s="1" t="s">
        <v>1704</v>
      </c>
      <c r="B1151" s="2">
        <v>45402</v>
      </c>
      <c r="C1151" s="1" t="s">
        <v>1076</v>
      </c>
      <c r="D1151" s="1" t="s">
        <v>62</v>
      </c>
      <c r="E1151" s="2">
        <v>31092</v>
      </c>
      <c r="F1151" s="1" t="s">
        <v>1077</v>
      </c>
      <c r="G1151" s="2">
        <v>45888</v>
      </c>
      <c r="H1151" s="1" t="s">
        <v>483</v>
      </c>
      <c r="I1151" s="1" t="s">
        <v>484</v>
      </c>
      <c r="J1151" s="1" t="s">
        <v>28</v>
      </c>
      <c r="K1151" s="1" t="s">
        <v>29</v>
      </c>
      <c r="L1151">
        <v>1485.05</v>
      </c>
      <c r="M1151">
        <v>988.31</v>
      </c>
      <c r="N1151" s="1" t="s">
        <v>73</v>
      </c>
      <c r="O1151" s="1" t="s">
        <v>74</v>
      </c>
      <c r="P1151" s="1" t="s">
        <v>52</v>
      </c>
      <c r="Q1151">
        <v>4</v>
      </c>
      <c r="R1151">
        <v>0.05</v>
      </c>
      <c r="S1151" s="1" t="s">
        <v>53</v>
      </c>
      <c r="T1151">
        <v>5643.19</v>
      </c>
      <c r="U1151">
        <v>3953.24</v>
      </c>
      <c r="V1151">
        <v>1689.95</v>
      </c>
      <c r="W1151">
        <f>retail_business_table[[#This Row],[discount]]*100</f>
        <v>5</v>
      </c>
    </row>
    <row r="1152" spans="1:23" x14ac:dyDescent="0.25">
      <c r="A1152" s="1" t="s">
        <v>1705</v>
      </c>
      <c r="B1152" s="2">
        <v>45597</v>
      </c>
      <c r="C1152" s="1" t="s">
        <v>652</v>
      </c>
      <c r="D1152" s="1" t="s">
        <v>24</v>
      </c>
      <c r="E1152" s="2">
        <v>35356</v>
      </c>
      <c r="F1152" s="1" t="s">
        <v>653</v>
      </c>
      <c r="G1152" s="2">
        <v>44915</v>
      </c>
      <c r="H1152" s="1" t="s">
        <v>483</v>
      </c>
      <c r="I1152" s="1" t="s">
        <v>484</v>
      </c>
      <c r="J1152" s="1" t="s">
        <v>28</v>
      </c>
      <c r="K1152" s="1" t="s">
        <v>29</v>
      </c>
      <c r="L1152">
        <v>1485.05</v>
      </c>
      <c r="M1152">
        <v>988.31</v>
      </c>
      <c r="N1152" s="1" t="s">
        <v>40</v>
      </c>
      <c r="O1152" s="1" t="s">
        <v>41</v>
      </c>
      <c r="P1152" s="1" t="s">
        <v>42</v>
      </c>
      <c r="Q1152">
        <v>5</v>
      </c>
      <c r="R1152">
        <v>0.15</v>
      </c>
      <c r="S1152" s="1" t="s">
        <v>53</v>
      </c>
      <c r="T1152">
        <v>6311.4624999999996</v>
      </c>
      <c r="U1152">
        <v>4941.55</v>
      </c>
      <c r="V1152">
        <v>1369.9124999999999</v>
      </c>
      <c r="W1152">
        <f>retail_business_table[[#This Row],[discount]]*100</f>
        <v>15</v>
      </c>
    </row>
    <row r="1153" spans="1:23" x14ac:dyDescent="0.25">
      <c r="A1153" s="1" t="s">
        <v>1706</v>
      </c>
      <c r="B1153" s="2">
        <v>45323</v>
      </c>
      <c r="C1153" s="1" t="s">
        <v>275</v>
      </c>
      <c r="D1153" s="1" t="s">
        <v>24</v>
      </c>
      <c r="E1153" s="2">
        <v>23046</v>
      </c>
      <c r="F1153" s="1" t="s">
        <v>276</v>
      </c>
      <c r="G1153" s="2">
        <v>44431</v>
      </c>
      <c r="H1153" s="1" t="s">
        <v>78</v>
      </c>
      <c r="I1153" s="1" t="s">
        <v>79</v>
      </c>
      <c r="J1153" s="1" t="s">
        <v>80</v>
      </c>
      <c r="K1153" s="1" t="s">
        <v>81</v>
      </c>
      <c r="L1153">
        <v>123.19</v>
      </c>
      <c r="M1153">
        <v>80.36</v>
      </c>
      <c r="N1153" s="1" t="s">
        <v>50</v>
      </c>
      <c r="O1153" s="1" t="s">
        <v>51</v>
      </c>
      <c r="P1153" s="1" t="s">
        <v>52</v>
      </c>
      <c r="Q1153">
        <v>2</v>
      </c>
      <c r="R1153">
        <v>0.15</v>
      </c>
      <c r="S1153" s="1" t="s">
        <v>88</v>
      </c>
      <c r="T1153">
        <v>209.423</v>
      </c>
      <c r="U1153">
        <v>160.72</v>
      </c>
      <c r="V1153">
        <v>48.703000000000003</v>
      </c>
      <c r="W1153">
        <f>retail_business_table[[#This Row],[discount]]*100</f>
        <v>15</v>
      </c>
    </row>
    <row r="1154" spans="1:23" x14ac:dyDescent="0.25">
      <c r="A1154" s="1" t="s">
        <v>1707</v>
      </c>
      <c r="B1154" s="2">
        <v>45283</v>
      </c>
      <c r="C1154" s="1" t="s">
        <v>375</v>
      </c>
      <c r="D1154" s="1" t="s">
        <v>62</v>
      </c>
      <c r="E1154" s="2">
        <v>38541</v>
      </c>
      <c r="F1154" s="1" t="s">
        <v>376</v>
      </c>
      <c r="G1154" s="2">
        <v>45601</v>
      </c>
      <c r="H1154" s="1" t="s">
        <v>393</v>
      </c>
      <c r="I1154" s="1" t="s">
        <v>394</v>
      </c>
      <c r="J1154" s="1" t="s">
        <v>28</v>
      </c>
      <c r="K1154" s="1" t="s">
        <v>29</v>
      </c>
      <c r="L1154">
        <v>1165.3699999999999</v>
      </c>
      <c r="M1154">
        <v>926.55</v>
      </c>
      <c r="N1154" s="1" t="s">
        <v>40</v>
      </c>
      <c r="O1154" s="1" t="s">
        <v>41</v>
      </c>
      <c r="P1154" s="1" t="s">
        <v>42</v>
      </c>
      <c r="Q1154">
        <v>2</v>
      </c>
      <c r="R1154">
        <v>0.1</v>
      </c>
      <c r="S1154" s="1" t="s">
        <v>53</v>
      </c>
      <c r="T1154">
        <v>2097.6660000000002</v>
      </c>
      <c r="U1154">
        <v>1853.1</v>
      </c>
      <c r="V1154">
        <v>244.566</v>
      </c>
      <c r="W1154">
        <f>retail_business_table[[#This Row],[discount]]*100</f>
        <v>10</v>
      </c>
    </row>
    <row r="1155" spans="1:23" x14ac:dyDescent="0.25">
      <c r="A1155" s="1" t="s">
        <v>1708</v>
      </c>
      <c r="B1155" s="2">
        <v>45651</v>
      </c>
      <c r="C1155" s="1" t="s">
        <v>715</v>
      </c>
      <c r="D1155" s="1" t="s">
        <v>62</v>
      </c>
      <c r="E1155" s="2">
        <v>26827</v>
      </c>
      <c r="F1155" s="1" t="s">
        <v>716</v>
      </c>
      <c r="G1155" s="2">
        <v>45532</v>
      </c>
      <c r="H1155" s="1" t="s">
        <v>352</v>
      </c>
      <c r="I1155" s="1" t="s">
        <v>353</v>
      </c>
      <c r="J1155" s="1" t="s">
        <v>80</v>
      </c>
      <c r="K1155" s="1" t="s">
        <v>81</v>
      </c>
      <c r="L1155">
        <v>1095.72</v>
      </c>
      <c r="M1155">
        <v>822.2</v>
      </c>
      <c r="N1155" s="1" t="s">
        <v>73</v>
      </c>
      <c r="O1155" s="1" t="s">
        <v>74</v>
      </c>
      <c r="P1155" s="1" t="s">
        <v>52</v>
      </c>
      <c r="Q1155">
        <v>3</v>
      </c>
      <c r="R1155">
        <v>0</v>
      </c>
      <c r="S1155" s="1" t="s">
        <v>88</v>
      </c>
      <c r="T1155">
        <v>3287.16</v>
      </c>
      <c r="U1155">
        <v>2466.6</v>
      </c>
      <c r="V1155">
        <v>820.56</v>
      </c>
      <c r="W1155">
        <f>retail_business_table[[#This Row],[discount]]*100</f>
        <v>0</v>
      </c>
    </row>
    <row r="1156" spans="1:23" x14ac:dyDescent="0.25">
      <c r="A1156" s="1" t="s">
        <v>1709</v>
      </c>
      <c r="B1156" s="2">
        <v>45792</v>
      </c>
      <c r="C1156" s="1" t="s">
        <v>269</v>
      </c>
      <c r="D1156" s="1" t="s">
        <v>62</v>
      </c>
      <c r="E1156" s="2">
        <v>35515</v>
      </c>
      <c r="F1156" s="1" t="s">
        <v>270</v>
      </c>
      <c r="G1156" s="2">
        <v>44804</v>
      </c>
      <c r="H1156" s="1" t="s">
        <v>98</v>
      </c>
      <c r="I1156" s="1" t="s">
        <v>99</v>
      </c>
      <c r="J1156" s="1" t="s">
        <v>80</v>
      </c>
      <c r="K1156" s="1" t="s">
        <v>100</v>
      </c>
      <c r="L1156">
        <v>1879.08</v>
      </c>
      <c r="M1156">
        <v>1004.56</v>
      </c>
      <c r="N1156" s="1" t="s">
        <v>40</v>
      </c>
      <c r="O1156" s="1" t="s">
        <v>41</v>
      </c>
      <c r="P1156" s="1" t="s">
        <v>42</v>
      </c>
      <c r="Q1156">
        <v>3</v>
      </c>
      <c r="R1156">
        <v>0</v>
      </c>
      <c r="S1156" s="1" t="s">
        <v>53</v>
      </c>
      <c r="T1156">
        <v>5637.24</v>
      </c>
      <c r="U1156">
        <v>3013.68</v>
      </c>
      <c r="V1156">
        <v>2623.56</v>
      </c>
      <c r="W1156">
        <f>retail_business_table[[#This Row],[discount]]*100</f>
        <v>0</v>
      </c>
    </row>
    <row r="1157" spans="1:23" x14ac:dyDescent="0.25">
      <c r="A1157" s="1" t="s">
        <v>1710</v>
      </c>
      <c r="B1157" s="2">
        <v>45319</v>
      </c>
      <c r="C1157" s="1" t="s">
        <v>468</v>
      </c>
      <c r="D1157" s="1" t="s">
        <v>62</v>
      </c>
      <c r="E1157" s="2">
        <v>31052</v>
      </c>
      <c r="F1157" s="1" t="s">
        <v>469</v>
      </c>
      <c r="G1157" s="2">
        <v>44584</v>
      </c>
      <c r="H1157" s="1" t="s">
        <v>377</v>
      </c>
      <c r="I1157" s="1" t="s">
        <v>378</v>
      </c>
      <c r="J1157" s="1" t="s">
        <v>28</v>
      </c>
      <c r="K1157" s="1" t="s">
        <v>59</v>
      </c>
      <c r="L1157">
        <v>366.93</v>
      </c>
      <c r="M1157">
        <v>285.23</v>
      </c>
      <c r="N1157" s="1" t="s">
        <v>66</v>
      </c>
      <c r="O1157" s="1" t="s">
        <v>67</v>
      </c>
      <c r="P1157" s="1" t="s">
        <v>68</v>
      </c>
      <c r="Q1157">
        <v>2</v>
      </c>
      <c r="R1157">
        <v>0.1</v>
      </c>
      <c r="S1157" s="1" t="s">
        <v>53</v>
      </c>
      <c r="T1157">
        <v>660.47400000000005</v>
      </c>
      <c r="U1157">
        <v>570.46</v>
      </c>
      <c r="V1157">
        <v>90.013999999999996</v>
      </c>
      <c r="W1157">
        <f>retail_business_table[[#This Row],[discount]]*100</f>
        <v>10</v>
      </c>
    </row>
    <row r="1158" spans="1:23" x14ac:dyDescent="0.25">
      <c r="A1158" s="1" t="s">
        <v>1711</v>
      </c>
      <c r="B1158" s="2">
        <v>45578</v>
      </c>
      <c r="C1158" s="1" t="s">
        <v>797</v>
      </c>
      <c r="D1158" s="1" t="s">
        <v>24</v>
      </c>
      <c r="E1158" s="2">
        <v>22750</v>
      </c>
      <c r="F1158" s="1" t="s">
        <v>798</v>
      </c>
      <c r="G1158" s="2">
        <v>45831</v>
      </c>
      <c r="H1158" s="1" t="s">
        <v>118</v>
      </c>
      <c r="I1158" s="1" t="s">
        <v>119</v>
      </c>
      <c r="J1158" s="1" t="s">
        <v>48</v>
      </c>
      <c r="K1158" s="1" t="s">
        <v>94</v>
      </c>
      <c r="L1158">
        <v>428.05</v>
      </c>
      <c r="M1158">
        <v>246.07</v>
      </c>
      <c r="N1158" s="1" t="s">
        <v>66</v>
      </c>
      <c r="O1158" s="1" t="s">
        <v>67</v>
      </c>
      <c r="P1158" s="1" t="s">
        <v>68</v>
      </c>
      <c r="Q1158">
        <v>5</v>
      </c>
      <c r="R1158">
        <v>0</v>
      </c>
      <c r="S1158" s="1" t="s">
        <v>69</v>
      </c>
      <c r="T1158">
        <v>2140.25</v>
      </c>
      <c r="U1158">
        <v>1230.3499999999999</v>
      </c>
      <c r="V1158">
        <v>909.9</v>
      </c>
      <c r="W1158">
        <f>retail_business_table[[#This Row],[discount]]*100</f>
        <v>0</v>
      </c>
    </row>
    <row r="1159" spans="1:23" x14ac:dyDescent="0.25">
      <c r="A1159" s="1" t="s">
        <v>1712</v>
      </c>
      <c r="B1159" s="2">
        <v>45803</v>
      </c>
      <c r="C1159" s="1" t="s">
        <v>314</v>
      </c>
      <c r="D1159" s="1" t="s">
        <v>24</v>
      </c>
      <c r="E1159" s="2">
        <v>24531</v>
      </c>
      <c r="F1159" s="1" t="s">
        <v>315</v>
      </c>
      <c r="G1159" s="2">
        <v>44480</v>
      </c>
      <c r="H1159" s="1" t="s">
        <v>352</v>
      </c>
      <c r="I1159" s="1" t="s">
        <v>353</v>
      </c>
      <c r="J1159" s="1" t="s">
        <v>80</v>
      </c>
      <c r="K1159" s="1" t="s">
        <v>81</v>
      </c>
      <c r="L1159">
        <v>1095.72</v>
      </c>
      <c r="M1159">
        <v>822.2</v>
      </c>
      <c r="N1159" s="1" t="s">
        <v>66</v>
      </c>
      <c r="O1159" s="1" t="s">
        <v>67</v>
      </c>
      <c r="P1159" s="1" t="s">
        <v>68</v>
      </c>
      <c r="Q1159">
        <v>5</v>
      </c>
      <c r="R1159">
        <v>0.1</v>
      </c>
      <c r="S1159" s="1" t="s">
        <v>88</v>
      </c>
      <c r="T1159">
        <v>4930.74</v>
      </c>
      <c r="U1159">
        <v>4111</v>
      </c>
      <c r="V1159">
        <v>819.74</v>
      </c>
      <c r="W1159">
        <f>retail_business_table[[#This Row],[discount]]*100</f>
        <v>10</v>
      </c>
    </row>
    <row r="1160" spans="1:23" x14ac:dyDescent="0.25">
      <c r="A1160" s="1" t="s">
        <v>1713</v>
      </c>
      <c r="B1160" s="2">
        <v>45603</v>
      </c>
      <c r="C1160" s="1" t="s">
        <v>1045</v>
      </c>
      <c r="D1160" s="1" t="s">
        <v>62</v>
      </c>
      <c r="E1160" s="2">
        <v>35714</v>
      </c>
      <c r="F1160" s="1" t="s">
        <v>1046</v>
      </c>
      <c r="G1160" s="2">
        <v>44816</v>
      </c>
      <c r="H1160" s="1" t="s">
        <v>145</v>
      </c>
      <c r="I1160" s="1" t="s">
        <v>146</v>
      </c>
      <c r="J1160" s="1" t="s">
        <v>48</v>
      </c>
      <c r="K1160" s="1" t="s">
        <v>147</v>
      </c>
      <c r="L1160">
        <v>248.57</v>
      </c>
      <c r="M1160">
        <v>190.67</v>
      </c>
      <c r="N1160" s="1" t="s">
        <v>73</v>
      </c>
      <c r="O1160" s="1" t="s">
        <v>74</v>
      </c>
      <c r="P1160" s="1" t="s">
        <v>52</v>
      </c>
      <c r="Q1160">
        <v>1</v>
      </c>
      <c r="R1160">
        <v>0.15</v>
      </c>
      <c r="S1160" s="1" t="s">
        <v>53</v>
      </c>
      <c r="T1160">
        <v>211.28450000000001</v>
      </c>
      <c r="U1160">
        <v>190.67</v>
      </c>
      <c r="V1160">
        <v>20.6145</v>
      </c>
      <c r="W1160">
        <f>retail_business_table[[#This Row],[discount]]*100</f>
        <v>15</v>
      </c>
    </row>
    <row r="1161" spans="1:23" x14ac:dyDescent="0.25">
      <c r="A1161" s="1" t="s">
        <v>1714</v>
      </c>
      <c r="B1161" s="2">
        <v>45683</v>
      </c>
      <c r="C1161" s="1" t="s">
        <v>544</v>
      </c>
      <c r="D1161" s="1" t="s">
        <v>24</v>
      </c>
      <c r="E1161" s="2">
        <v>21543</v>
      </c>
      <c r="F1161" s="1" t="s">
        <v>545</v>
      </c>
      <c r="G1161" s="2">
        <v>45035</v>
      </c>
      <c r="H1161" s="1" t="s">
        <v>98</v>
      </c>
      <c r="I1161" s="1" t="s">
        <v>99</v>
      </c>
      <c r="J1161" s="1" t="s">
        <v>80</v>
      </c>
      <c r="K1161" s="1" t="s">
        <v>100</v>
      </c>
      <c r="L1161">
        <v>1879.08</v>
      </c>
      <c r="M1161">
        <v>1004.56</v>
      </c>
      <c r="N1161" s="1" t="s">
        <v>40</v>
      </c>
      <c r="O1161" s="1" t="s">
        <v>41</v>
      </c>
      <c r="P1161" s="1" t="s">
        <v>42</v>
      </c>
      <c r="Q1161">
        <v>5</v>
      </c>
      <c r="R1161">
        <v>0.1</v>
      </c>
      <c r="S1161" s="1" t="s">
        <v>53</v>
      </c>
      <c r="T1161">
        <v>8455.86</v>
      </c>
      <c r="U1161">
        <v>5022.8</v>
      </c>
      <c r="V1161">
        <v>3433.06</v>
      </c>
      <c r="W1161">
        <f>retail_business_table[[#This Row],[discount]]*100</f>
        <v>10</v>
      </c>
    </row>
    <row r="1162" spans="1:23" x14ac:dyDescent="0.25">
      <c r="A1162" s="1" t="s">
        <v>1715</v>
      </c>
      <c r="B1162" s="2">
        <v>45893</v>
      </c>
      <c r="C1162" s="1" t="s">
        <v>275</v>
      </c>
      <c r="D1162" s="1" t="s">
        <v>24</v>
      </c>
      <c r="E1162" s="2">
        <v>23046</v>
      </c>
      <c r="F1162" s="1" t="s">
        <v>276</v>
      </c>
      <c r="G1162" s="2">
        <v>44431</v>
      </c>
      <c r="H1162" s="1" t="s">
        <v>78</v>
      </c>
      <c r="I1162" s="1" t="s">
        <v>79</v>
      </c>
      <c r="J1162" s="1" t="s">
        <v>80</v>
      </c>
      <c r="K1162" s="1" t="s">
        <v>81</v>
      </c>
      <c r="L1162">
        <v>123.19</v>
      </c>
      <c r="M1162">
        <v>80.36</v>
      </c>
      <c r="N1162" s="1" t="s">
        <v>30</v>
      </c>
      <c r="O1162" s="1" t="s">
        <v>31</v>
      </c>
      <c r="P1162" s="1" t="s">
        <v>32</v>
      </c>
      <c r="Q1162">
        <v>3</v>
      </c>
      <c r="R1162">
        <v>0.05</v>
      </c>
      <c r="S1162" s="1" t="s">
        <v>88</v>
      </c>
      <c r="T1162">
        <v>351.0915</v>
      </c>
      <c r="U1162">
        <v>241.08</v>
      </c>
      <c r="V1162">
        <v>110.0115</v>
      </c>
      <c r="W1162">
        <f>retail_business_table[[#This Row],[discount]]*100</f>
        <v>5</v>
      </c>
    </row>
    <row r="1163" spans="1:23" x14ac:dyDescent="0.25">
      <c r="A1163" s="1" t="s">
        <v>1716</v>
      </c>
      <c r="B1163" s="2">
        <v>45567</v>
      </c>
      <c r="C1163" s="1" t="s">
        <v>387</v>
      </c>
      <c r="D1163" s="1" t="s">
        <v>62</v>
      </c>
      <c r="E1163" s="2">
        <v>22255</v>
      </c>
      <c r="F1163" s="1" t="s">
        <v>388</v>
      </c>
      <c r="G1163" s="2">
        <v>45465</v>
      </c>
      <c r="H1163" s="1" t="s">
        <v>228</v>
      </c>
      <c r="I1163" s="1" t="s">
        <v>229</v>
      </c>
      <c r="J1163" s="1" t="s">
        <v>48</v>
      </c>
      <c r="K1163" s="1" t="s">
        <v>49</v>
      </c>
      <c r="L1163">
        <v>1635.01</v>
      </c>
      <c r="M1163">
        <v>1043.29</v>
      </c>
      <c r="N1163" s="1" t="s">
        <v>73</v>
      </c>
      <c r="O1163" s="1" t="s">
        <v>74</v>
      </c>
      <c r="P1163" s="1" t="s">
        <v>52</v>
      </c>
      <c r="Q1163">
        <v>3</v>
      </c>
      <c r="R1163">
        <v>0.1</v>
      </c>
      <c r="S1163" s="1" t="s">
        <v>88</v>
      </c>
      <c r="T1163">
        <v>4414.527</v>
      </c>
      <c r="U1163">
        <v>3129.87</v>
      </c>
      <c r="V1163">
        <v>1284.6569999999999</v>
      </c>
      <c r="W1163">
        <f>retail_business_table[[#This Row],[discount]]*100</f>
        <v>10</v>
      </c>
    </row>
    <row r="1164" spans="1:23" x14ac:dyDescent="0.25">
      <c r="A1164" s="1" t="s">
        <v>1717</v>
      </c>
      <c r="B1164" s="2">
        <v>45206</v>
      </c>
      <c r="C1164" s="1" t="s">
        <v>448</v>
      </c>
      <c r="D1164" s="1" t="s">
        <v>24</v>
      </c>
      <c r="E1164" s="2">
        <v>36768</v>
      </c>
      <c r="F1164" s="1" t="s">
        <v>449</v>
      </c>
      <c r="G1164" s="2">
        <v>44715</v>
      </c>
      <c r="H1164" s="1" t="s">
        <v>140</v>
      </c>
      <c r="I1164" s="1" t="s">
        <v>141</v>
      </c>
      <c r="J1164" s="1" t="s">
        <v>28</v>
      </c>
      <c r="K1164" s="1" t="s">
        <v>125</v>
      </c>
      <c r="L1164">
        <v>1798.97</v>
      </c>
      <c r="M1164">
        <v>1329.15</v>
      </c>
      <c r="N1164" s="1" t="s">
        <v>40</v>
      </c>
      <c r="O1164" s="1" t="s">
        <v>41</v>
      </c>
      <c r="P1164" s="1" t="s">
        <v>42</v>
      </c>
      <c r="Q1164">
        <v>5</v>
      </c>
      <c r="R1164">
        <v>0.05</v>
      </c>
      <c r="S1164" s="1" t="s">
        <v>88</v>
      </c>
      <c r="T1164">
        <v>8545.1075000000001</v>
      </c>
      <c r="U1164">
        <v>6645.75</v>
      </c>
      <c r="V1164">
        <v>1899.3575000000001</v>
      </c>
      <c r="W1164">
        <f>retail_business_table[[#This Row],[discount]]*100</f>
        <v>5</v>
      </c>
    </row>
    <row r="1165" spans="1:23" x14ac:dyDescent="0.25">
      <c r="A1165" s="1" t="s">
        <v>1718</v>
      </c>
      <c r="B1165" s="2">
        <v>45287</v>
      </c>
      <c r="C1165" s="1" t="s">
        <v>83</v>
      </c>
      <c r="D1165" s="1" t="s">
        <v>24</v>
      </c>
      <c r="E1165" s="2">
        <v>24638</v>
      </c>
      <c r="F1165" s="1" t="s">
        <v>84</v>
      </c>
      <c r="G1165" s="2">
        <v>44553</v>
      </c>
      <c r="H1165" s="1" t="s">
        <v>140</v>
      </c>
      <c r="I1165" s="1" t="s">
        <v>141</v>
      </c>
      <c r="J1165" s="1" t="s">
        <v>28</v>
      </c>
      <c r="K1165" s="1" t="s">
        <v>125</v>
      </c>
      <c r="L1165">
        <v>1798.97</v>
      </c>
      <c r="M1165">
        <v>1329.15</v>
      </c>
      <c r="N1165" s="1" t="s">
        <v>30</v>
      </c>
      <c r="O1165" s="1" t="s">
        <v>31</v>
      </c>
      <c r="P1165" s="1" t="s">
        <v>32</v>
      </c>
      <c r="Q1165">
        <v>5</v>
      </c>
      <c r="R1165">
        <v>0</v>
      </c>
      <c r="S1165" s="1" t="s">
        <v>33</v>
      </c>
      <c r="T1165">
        <v>8994.85</v>
      </c>
      <c r="U1165">
        <v>6645.75</v>
      </c>
      <c r="V1165">
        <v>2349.1</v>
      </c>
      <c r="W1165">
        <f>retail_business_table[[#This Row],[discount]]*100</f>
        <v>0</v>
      </c>
    </row>
    <row r="1166" spans="1:23" x14ac:dyDescent="0.25">
      <c r="A1166" s="1" t="s">
        <v>1719</v>
      </c>
      <c r="B1166" s="2">
        <v>45723</v>
      </c>
      <c r="C1166" s="1" t="s">
        <v>1017</v>
      </c>
      <c r="D1166" s="1" t="s">
        <v>24</v>
      </c>
      <c r="E1166" s="2">
        <v>32966</v>
      </c>
      <c r="F1166" s="1" t="s">
        <v>1018</v>
      </c>
      <c r="G1166" s="2">
        <v>44269</v>
      </c>
      <c r="H1166" s="1" t="s">
        <v>165</v>
      </c>
      <c r="I1166" s="1" t="s">
        <v>166</v>
      </c>
      <c r="J1166" s="1" t="s">
        <v>28</v>
      </c>
      <c r="K1166" s="1" t="s">
        <v>59</v>
      </c>
      <c r="L1166">
        <v>1878.47</v>
      </c>
      <c r="M1166">
        <v>1014.91</v>
      </c>
      <c r="N1166" s="1" t="s">
        <v>66</v>
      </c>
      <c r="O1166" s="1" t="s">
        <v>67</v>
      </c>
      <c r="P1166" s="1" t="s">
        <v>68</v>
      </c>
      <c r="Q1166">
        <v>2</v>
      </c>
      <c r="R1166">
        <v>0</v>
      </c>
      <c r="S1166" s="1" t="s">
        <v>33</v>
      </c>
      <c r="T1166">
        <v>3756.94</v>
      </c>
      <c r="U1166">
        <v>2029.82</v>
      </c>
      <c r="V1166">
        <v>1727.12</v>
      </c>
      <c r="W1166">
        <f>retail_business_table[[#This Row],[discount]]*100</f>
        <v>0</v>
      </c>
    </row>
    <row r="1167" spans="1:23" x14ac:dyDescent="0.25">
      <c r="A1167" s="1" t="s">
        <v>1720</v>
      </c>
      <c r="B1167" s="2">
        <v>45743</v>
      </c>
      <c r="C1167" s="1" t="s">
        <v>644</v>
      </c>
      <c r="D1167" s="1" t="s">
        <v>62</v>
      </c>
      <c r="E1167" s="2">
        <v>25547</v>
      </c>
      <c r="F1167" s="1" t="s">
        <v>645</v>
      </c>
      <c r="G1167" s="2">
        <v>45312</v>
      </c>
      <c r="H1167" s="1" t="s">
        <v>474</v>
      </c>
      <c r="I1167" s="1" t="s">
        <v>475</v>
      </c>
      <c r="J1167" s="1" t="s">
        <v>28</v>
      </c>
      <c r="K1167" s="1" t="s">
        <v>59</v>
      </c>
      <c r="L1167">
        <v>337.63</v>
      </c>
      <c r="M1167">
        <v>169.03</v>
      </c>
      <c r="N1167" s="1" t="s">
        <v>50</v>
      </c>
      <c r="O1167" s="1" t="s">
        <v>51</v>
      </c>
      <c r="P1167" s="1" t="s">
        <v>52</v>
      </c>
      <c r="Q1167">
        <v>5</v>
      </c>
      <c r="R1167">
        <v>0.1</v>
      </c>
      <c r="S1167" s="1" t="s">
        <v>33</v>
      </c>
      <c r="T1167">
        <v>1519.335</v>
      </c>
      <c r="U1167">
        <v>845.15</v>
      </c>
      <c r="V1167">
        <v>674.18499999999995</v>
      </c>
      <c r="W1167">
        <f>retail_business_table[[#This Row],[discount]]*100</f>
        <v>10</v>
      </c>
    </row>
    <row r="1168" spans="1:23" x14ac:dyDescent="0.25">
      <c r="A1168" s="1" t="s">
        <v>1721</v>
      </c>
      <c r="B1168" s="2">
        <v>45841</v>
      </c>
      <c r="C1168" s="1" t="s">
        <v>492</v>
      </c>
      <c r="D1168" s="1" t="s">
        <v>62</v>
      </c>
      <c r="E1168" s="2">
        <v>31304</v>
      </c>
      <c r="F1168" s="1" t="s">
        <v>493</v>
      </c>
      <c r="G1168" s="2">
        <v>44186</v>
      </c>
      <c r="H1168" s="1" t="s">
        <v>46</v>
      </c>
      <c r="I1168" s="1" t="s">
        <v>47</v>
      </c>
      <c r="J1168" s="1" t="s">
        <v>48</v>
      </c>
      <c r="K1168" s="1" t="s">
        <v>49</v>
      </c>
      <c r="L1168">
        <v>818.76</v>
      </c>
      <c r="M1168">
        <v>527.62</v>
      </c>
      <c r="N1168" s="1" t="s">
        <v>66</v>
      </c>
      <c r="O1168" s="1" t="s">
        <v>67</v>
      </c>
      <c r="P1168" s="1" t="s">
        <v>68</v>
      </c>
      <c r="Q1168">
        <v>1</v>
      </c>
      <c r="R1168">
        <v>0.05</v>
      </c>
      <c r="S1168" s="1" t="s">
        <v>69</v>
      </c>
      <c r="T1168">
        <v>777.822</v>
      </c>
      <c r="U1168">
        <v>527.62</v>
      </c>
      <c r="V1168">
        <v>250.202</v>
      </c>
      <c r="W1168">
        <f>retail_business_table[[#This Row],[discount]]*100</f>
        <v>5</v>
      </c>
    </row>
    <row r="1169" spans="1:23" x14ac:dyDescent="0.25">
      <c r="A1169" s="1" t="s">
        <v>1722</v>
      </c>
      <c r="B1169" s="2">
        <v>45283</v>
      </c>
      <c r="C1169" s="1" t="s">
        <v>83</v>
      </c>
      <c r="D1169" s="1" t="s">
        <v>24</v>
      </c>
      <c r="E1169" s="2">
        <v>24638</v>
      </c>
      <c r="F1169" s="1" t="s">
        <v>84</v>
      </c>
      <c r="G1169" s="2">
        <v>44553</v>
      </c>
      <c r="H1169" s="1" t="s">
        <v>110</v>
      </c>
      <c r="I1169" s="1" t="s">
        <v>111</v>
      </c>
      <c r="J1169" s="1" t="s">
        <v>28</v>
      </c>
      <c r="K1169" s="1" t="s">
        <v>29</v>
      </c>
      <c r="L1169">
        <v>453.62</v>
      </c>
      <c r="M1169">
        <v>316.63</v>
      </c>
      <c r="N1169" s="1" t="s">
        <v>40</v>
      </c>
      <c r="O1169" s="1" t="s">
        <v>41</v>
      </c>
      <c r="P1169" s="1" t="s">
        <v>42</v>
      </c>
      <c r="Q1169">
        <v>3</v>
      </c>
      <c r="R1169">
        <v>0.05</v>
      </c>
      <c r="S1169" s="1" t="s">
        <v>33</v>
      </c>
      <c r="T1169">
        <v>1292.817</v>
      </c>
      <c r="U1169">
        <v>949.89</v>
      </c>
      <c r="V1169">
        <v>342.92700000000002</v>
      </c>
      <c r="W1169">
        <f>retail_business_table[[#This Row],[discount]]*100</f>
        <v>5</v>
      </c>
    </row>
    <row r="1170" spans="1:23" x14ac:dyDescent="0.25">
      <c r="A1170" s="1" t="s">
        <v>1723</v>
      </c>
      <c r="B1170" s="2">
        <v>45670</v>
      </c>
      <c r="C1170" s="1" t="s">
        <v>226</v>
      </c>
      <c r="D1170" s="1" t="s">
        <v>62</v>
      </c>
      <c r="E1170" s="2">
        <v>21899</v>
      </c>
      <c r="F1170" s="1" t="s">
        <v>227</v>
      </c>
      <c r="G1170" s="2">
        <v>44853</v>
      </c>
      <c r="H1170" s="1" t="s">
        <v>123</v>
      </c>
      <c r="I1170" s="1" t="s">
        <v>124</v>
      </c>
      <c r="J1170" s="1" t="s">
        <v>28</v>
      </c>
      <c r="K1170" s="1" t="s">
        <v>125</v>
      </c>
      <c r="L1170">
        <v>1858.75</v>
      </c>
      <c r="M1170">
        <v>1451.16</v>
      </c>
      <c r="N1170" s="1" t="s">
        <v>50</v>
      </c>
      <c r="O1170" s="1" t="s">
        <v>51</v>
      </c>
      <c r="P1170" s="1" t="s">
        <v>52</v>
      </c>
      <c r="Q1170">
        <v>4</v>
      </c>
      <c r="R1170">
        <v>0.05</v>
      </c>
      <c r="S1170" s="1" t="s">
        <v>88</v>
      </c>
      <c r="T1170">
        <v>7063.25</v>
      </c>
      <c r="U1170">
        <v>5804.64</v>
      </c>
      <c r="V1170">
        <v>1258.6099999999999</v>
      </c>
      <c r="W1170">
        <f>retail_business_table[[#This Row],[discount]]*100</f>
        <v>5</v>
      </c>
    </row>
    <row r="1171" spans="1:23" x14ac:dyDescent="0.25">
      <c r="A1171" s="1" t="s">
        <v>1724</v>
      </c>
      <c r="B1171" s="2">
        <v>45779</v>
      </c>
      <c r="C1171" s="1" t="s">
        <v>1045</v>
      </c>
      <c r="D1171" s="1" t="s">
        <v>62</v>
      </c>
      <c r="E1171" s="2">
        <v>35714</v>
      </c>
      <c r="F1171" s="1" t="s">
        <v>1046</v>
      </c>
      <c r="G1171" s="2">
        <v>44816</v>
      </c>
      <c r="H1171" s="1" t="s">
        <v>57</v>
      </c>
      <c r="I1171" s="1" t="s">
        <v>58</v>
      </c>
      <c r="J1171" s="1" t="s">
        <v>28</v>
      </c>
      <c r="K1171" s="1" t="s">
        <v>59</v>
      </c>
      <c r="L1171">
        <v>1044.6400000000001</v>
      </c>
      <c r="M1171">
        <v>775.07</v>
      </c>
      <c r="N1171" s="1" t="s">
        <v>66</v>
      </c>
      <c r="O1171" s="1" t="s">
        <v>67</v>
      </c>
      <c r="P1171" s="1" t="s">
        <v>68</v>
      </c>
      <c r="Q1171">
        <v>2</v>
      </c>
      <c r="R1171">
        <v>0.05</v>
      </c>
      <c r="S1171" s="1" t="s">
        <v>53</v>
      </c>
      <c r="T1171">
        <v>1984.816</v>
      </c>
      <c r="U1171">
        <v>1550.14</v>
      </c>
      <c r="V1171">
        <v>434.67599999999999</v>
      </c>
      <c r="W1171">
        <f>retail_business_table[[#This Row],[discount]]*100</f>
        <v>5</v>
      </c>
    </row>
    <row r="1172" spans="1:23" x14ac:dyDescent="0.25">
      <c r="A1172" s="1" t="s">
        <v>1725</v>
      </c>
      <c r="B1172" s="2">
        <v>45540</v>
      </c>
      <c r="C1172" s="1" t="s">
        <v>90</v>
      </c>
      <c r="D1172" s="1" t="s">
        <v>62</v>
      </c>
      <c r="E1172" s="2">
        <v>25513</v>
      </c>
      <c r="F1172" s="1" t="s">
        <v>91</v>
      </c>
      <c r="G1172" s="2">
        <v>44173</v>
      </c>
      <c r="H1172" s="1" t="s">
        <v>628</v>
      </c>
      <c r="I1172" s="1" t="s">
        <v>629</v>
      </c>
      <c r="J1172" s="1" t="s">
        <v>28</v>
      </c>
      <c r="K1172" s="1" t="s">
        <v>125</v>
      </c>
      <c r="L1172">
        <v>1853.77</v>
      </c>
      <c r="M1172">
        <v>1363.52</v>
      </c>
      <c r="N1172" s="1" t="s">
        <v>40</v>
      </c>
      <c r="O1172" s="1" t="s">
        <v>41</v>
      </c>
      <c r="P1172" s="1" t="s">
        <v>42</v>
      </c>
      <c r="Q1172">
        <v>4</v>
      </c>
      <c r="R1172">
        <v>0.05</v>
      </c>
      <c r="S1172" s="1" t="s">
        <v>53</v>
      </c>
      <c r="T1172">
        <v>7044.326</v>
      </c>
      <c r="U1172">
        <v>5454.08</v>
      </c>
      <c r="V1172">
        <v>1590.2460000000001</v>
      </c>
      <c r="W1172">
        <f>retail_business_table[[#This Row],[discount]]*100</f>
        <v>5</v>
      </c>
    </row>
    <row r="1173" spans="1:23" x14ac:dyDescent="0.25">
      <c r="A1173" s="1" t="s">
        <v>1726</v>
      </c>
      <c r="B1173" s="2">
        <v>45830</v>
      </c>
      <c r="C1173" s="1" t="s">
        <v>1220</v>
      </c>
      <c r="D1173" s="1" t="s">
        <v>62</v>
      </c>
      <c r="E1173" s="2">
        <v>22041</v>
      </c>
      <c r="F1173" s="1" t="s">
        <v>1221</v>
      </c>
      <c r="G1173" s="2">
        <v>45329</v>
      </c>
      <c r="H1173" s="1" t="s">
        <v>98</v>
      </c>
      <c r="I1173" s="1" t="s">
        <v>99</v>
      </c>
      <c r="J1173" s="1" t="s">
        <v>80</v>
      </c>
      <c r="K1173" s="1" t="s">
        <v>100</v>
      </c>
      <c r="L1173">
        <v>1879.08</v>
      </c>
      <c r="M1173">
        <v>1004.56</v>
      </c>
      <c r="N1173" s="1" t="s">
        <v>50</v>
      </c>
      <c r="O1173" s="1" t="s">
        <v>51</v>
      </c>
      <c r="P1173" s="1" t="s">
        <v>52</v>
      </c>
      <c r="Q1173">
        <v>2</v>
      </c>
      <c r="R1173">
        <v>0.1</v>
      </c>
      <c r="S1173" s="1" t="s">
        <v>88</v>
      </c>
      <c r="T1173">
        <v>3382.3440000000001</v>
      </c>
      <c r="U1173">
        <v>2009.12</v>
      </c>
      <c r="V1173">
        <v>1373.2239999999999</v>
      </c>
      <c r="W1173">
        <f>retail_business_table[[#This Row],[discount]]*100</f>
        <v>10</v>
      </c>
    </row>
    <row r="1174" spans="1:23" x14ac:dyDescent="0.25">
      <c r="A1174" s="1" t="s">
        <v>1727</v>
      </c>
      <c r="B1174" s="2">
        <v>45806</v>
      </c>
      <c r="C1174" s="1" t="s">
        <v>550</v>
      </c>
      <c r="D1174" s="1" t="s">
        <v>24</v>
      </c>
      <c r="E1174" s="2">
        <v>26659</v>
      </c>
      <c r="F1174" s="1" t="s">
        <v>551</v>
      </c>
      <c r="G1174" s="2">
        <v>45265</v>
      </c>
      <c r="H1174" s="1" t="s">
        <v>352</v>
      </c>
      <c r="I1174" s="1" t="s">
        <v>353</v>
      </c>
      <c r="J1174" s="1" t="s">
        <v>80</v>
      </c>
      <c r="K1174" s="1" t="s">
        <v>81</v>
      </c>
      <c r="L1174">
        <v>1095.72</v>
      </c>
      <c r="M1174">
        <v>822.2</v>
      </c>
      <c r="N1174" s="1" t="s">
        <v>30</v>
      </c>
      <c r="O1174" s="1" t="s">
        <v>31</v>
      </c>
      <c r="P1174" s="1" t="s">
        <v>32</v>
      </c>
      <c r="Q1174">
        <v>1</v>
      </c>
      <c r="R1174">
        <v>0</v>
      </c>
      <c r="S1174" s="1" t="s">
        <v>69</v>
      </c>
      <c r="T1174">
        <v>1095.72</v>
      </c>
      <c r="U1174">
        <v>822.2</v>
      </c>
      <c r="V1174">
        <v>273.52</v>
      </c>
      <c r="W1174">
        <f>retail_business_table[[#This Row],[discount]]*100</f>
        <v>0</v>
      </c>
    </row>
    <row r="1175" spans="1:23" x14ac:dyDescent="0.25">
      <c r="A1175" s="1" t="s">
        <v>1728</v>
      </c>
      <c r="B1175" s="2">
        <v>45396</v>
      </c>
      <c r="C1175" s="1" t="s">
        <v>669</v>
      </c>
      <c r="D1175" s="1" t="s">
        <v>24</v>
      </c>
      <c r="E1175" s="2">
        <v>33450</v>
      </c>
      <c r="F1175" s="1" t="s">
        <v>670</v>
      </c>
      <c r="G1175" s="2">
        <v>45747</v>
      </c>
      <c r="H1175" s="1" t="s">
        <v>228</v>
      </c>
      <c r="I1175" s="1" t="s">
        <v>229</v>
      </c>
      <c r="J1175" s="1" t="s">
        <v>48</v>
      </c>
      <c r="K1175" s="1" t="s">
        <v>49</v>
      </c>
      <c r="L1175">
        <v>1635.01</v>
      </c>
      <c r="M1175">
        <v>1043.29</v>
      </c>
      <c r="N1175" s="1" t="s">
        <v>40</v>
      </c>
      <c r="O1175" s="1" t="s">
        <v>41</v>
      </c>
      <c r="P1175" s="1" t="s">
        <v>42</v>
      </c>
      <c r="Q1175">
        <v>4</v>
      </c>
      <c r="R1175">
        <v>0.1</v>
      </c>
      <c r="S1175" s="1" t="s">
        <v>53</v>
      </c>
      <c r="T1175">
        <v>5886.0360000000001</v>
      </c>
      <c r="U1175">
        <v>4173.16</v>
      </c>
      <c r="V1175">
        <v>1712.876</v>
      </c>
      <c r="W1175">
        <f>retail_business_table[[#This Row],[discount]]*100</f>
        <v>10</v>
      </c>
    </row>
    <row r="1176" spans="1:23" x14ac:dyDescent="0.25">
      <c r="A1176" s="1" t="s">
        <v>1729</v>
      </c>
      <c r="B1176" s="2">
        <v>45567</v>
      </c>
      <c r="C1176" s="1" t="s">
        <v>603</v>
      </c>
      <c r="D1176" s="1" t="s">
        <v>24</v>
      </c>
      <c r="E1176" s="2">
        <v>38926</v>
      </c>
      <c r="F1176" s="1" t="s">
        <v>604</v>
      </c>
      <c r="G1176" s="2">
        <v>45195</v>
      </c>
      <c r="H1176" s="1" t="s">
        <v>118</v>
      </c>
      <c r="I1176" s="1" t="s">
        <v>119</v>
      </c>
      <c r="J1176" s="1" t="s">
        <v>48</v>
      </c>
      <c r="K1176" s="1" t="s">
        <v>94</v>
      </c>
      <c r="L1176">
        <v>428.05</v>
      </c>
      <c r="M1176">
        <v>246.07</v>
      </c>
      <c r="N1176" s="1" t="s">
        <v>73</v>
      </c>
      <c r="O1176" s="1" t="s">
        <v>74</v>
      </c>
      <c r="P1176" s="1" t="s">
        <v>52</v>
      </c>
      <c r="Q1176">
        <v>2</v>
      </c>
      <c r="R1176">
        <v>0.15</v>
      </c>
      <c r="S1176" s="1" t="s">
        <v>53</v>
      </c>
      <c r="T1176">
        <v>727.68499999999995</v>
      </c>
      <c r="U1176">
        <v>492.14</v>
      </c>
      <c r="V1176">
        <v>235.54499999999999</v>
      </c>
      <c r="W1176">
        <f>retail_business_table[[#This Row],[discount]]*100</f>
        <v>15</v>
      </c>
    </row>
    <row r="1177" spans="1:23" x14ac:dyDescent="0.25">
      <c r="A1177" s="1" t="s">
        <v>1730</v>
      </c>
      <c r="B1177" s="2">
        <v>45884</v>
      </c>
      <c r="C1177" s="1" t="s">
        <v>802</v>
      </c>
      <c r="D1177" s="1" t="s">
        <v>24</v>
      </c>
      <c r="E1177" s="2">
        <v>22556</v>
      </c>
      <c r="F1177" s="1" t="s">
        <v>803</v>
      </c>
      <c r="G1177" s="2">
        <v>45467</v>
      </c>
      <c r="H1177" s="1" t="s">
        <v>64</v>
      </c>
      <c r="I1177" s="1" t="s">
        <v>65</v>
      </c>
      <c r="J1177" s="1" t="s">
        <v>28</v>
      </c>
      <c r="K1177" s="1" t="s">
        <v>39</v>
      </c>
      <c r="L1177">
        <v>1501.46</v>
      </c>
      <c r="M1177">
        <v>1167.73</v>
      </c>
      <c r="N1177" s="1" t="s">
        <v>30</v>
      </c>
      <c r="O1177" s="1" t="s">
        <v>31</v>
      </c>
      <c r="P1177" s="1" t="s">
        <v>32</v>
      </c>
      <c r="Q1177">
        <v>2</v>
      </c>
      <c r="R1177">
        <v>0.15</v>
      </c>
      <c r="S1177" s="1" t="s">
        <v>88</v>
      </c>
      <c r="T1177">
        <v>2552.482</v>
      </c>
      <c r="U1177">
        <v>2335.46</v>
      </c>
      <c r="V1177">
        <v>217.02199999999999</v>
      </c>
      <c r="W1177">
        <f>retail_business_table[[#This Row],[discount]]*100</f>
        <v>15</v>
      </c>
    </row>
    <row r="1178" spans="1:23" x14ac:dyDescent="0.25">
      <c r="A1178" s="1" t="s">
        <v>1731</v>
      </c>
      <c r="B1178" s="2">
        <v>45220</v>
      </c>
      <c r="C1178" s="1" t="s">
        <v>680</v>
      </c>
      <c r="D1178" s="1" t="s">
        <v>62</v>
      </c>
      <c r="E1178" s="2">
        <v>21701</v>
      </c>
      <c r="F1178" s="1" t="s">
        <v>681</v>
      </c>
      <c r="G1178" s="2">
        <v>44966</v>
      </c>
      <c r="H1178" s="1" t="s">
        <v>180</v>
      </c>
      <c r="I1178" s="1" t="s">
        <v>181</v>
      </c>
      <c r="J1178" s="1" t="s">
        <v>80</v>
      </c>
      <c r="K1178" s="1" t="s">
        <v>100</v>
      </c>
      <c r="L1178">
        <v>1227.24</v>
      </c>
      <c r="M1178">
        <v>977.09</v>
      </c>
      <c r="N1178" s="1" t="s">
        <v>40</v>
      </c>
      <c r="O1178" s="1" t="s">
        <v>41</v>
      </c>
      <c r="P1178" s="1" t="s">
        <v>42</v>
      </c>
      <c r="Q1178">
        <v>4</v>
      </c>
      <c r="R1178">
        <v>0.1</v>
      </c>
      <c r="S1178" s="1" t="s">
        <v>88</v>
      </c>
      <c r="T1178">
        <v>4418.0640000000003</v>
      </c>
      <c r="U1178">
        <v>3908.36</v>
      </c>
      <c r="V1178">
        <v>509.70400000000001</v>
      </c>
      <c r="W1178">
        <f>retail_business_table[[#This Row],[discount]]*100</f>
        <v>10</v>
      </c>
    </row>
    <row r="1179" spans="1:23" x14ac:dyDescent="0.25">
      <c r="A1179" s="1" t="s">
        <v>1732</v>
      </c>
      <c r="B1179" s="2">
        <v>45399</v>
      </c>
      <c r="C1179" s="1" t="s">
        <v>568</v>
      </c>
      <c r="D1179" s="1" t="s">
        <v>62</v>
      </c>
      <c r="E1179" s="2">
        <v>26004</v>
      </c>
      <c r="F1179" s="1" t="s">
        <v>569</v>
      </c>
      <c r="G1179" s="2">
        <v>44575</v>
      </c>
      <c r="H1179" s="1" t="s">
        <v>145</v>
      </c>
      <c r="I1179" s="1" t="s">
        <v>146</v>
      </c>
      <c r="J1179" s="1" t="s">
        <v>48</v>
      </c>
      <c r="K1179" s="1" t="s">
        <v>147</v>
      </c>
      <c r="L1179">
        <v>248.57</v>
      </c>
      <c r="M1179">
        <v>190.67</v>
      </c>
      <c r="N1179" s="1" t="s">
        <v>73</v>
      </c>
      <c r="O1179" s="1" t="s">
        <v>74</v>
      </c>
      <c r="P1179" s="1" t="s">
        <v>52</v>
      </c>
      <c r="Q1179">
        <v>3</v>
      </c>
      <c r="R1179">
        <v>0.15</v>
      </c>
      <c r="S1179" s="1" t="s">
        <v>33</v>
      </c>
      <c r="T1179">
        <v>633.85350000000005</v>
      </c>
      <c r="U1179">
        <v>572.01</v>
      </c>
      <c r="V1179">
        <v>61.843499999999999</v>
      </c>
      <c r="W1179">
        <f>retail_business_table[[#This Row],[discount]]*100</f>
        <v>15</v>
      </c>
    </row>
    <row r="1180" spans="1:23" x14ac:dyDescent="0.25">
      <c r="A1180" s="1" t="s">
        <v>1733</v>
      </c>
      <c r="B1180" s="2">
        <v>45669</v>
      </c>
      <c r="C1180" s="1" t="s">
        <v>526</v>
      </c>
      <c r="D1180" s="1" t="s">
        <v>62</v>
      </c>
      <c r="E1180" s="2">
        <v>27663</v>
      </c>
      <c r="F1180" s="1" t="s">
        <v>527</v>
      </c>
      <c r="G1180" s="2">
        <v>45133</v>
      </c>
      <c r="H1180" s="1" t="s">
        <v>135</v>
      </c>
      <c r="I1180" s="1" t="s">
        <v>136</v>
      </c>
      <c r="J1180" s="1" t="s">
        <v>80</v>
      </c>
      <c r="K1180" s="1" t="s">
        <v>100</v>
      </c>
      <c r="L1180">
        <v>1015.76</v>
      </c>
      <c r="M1180">
        <v>584.4</v>
      </c>
      <c r="N1180" s="1" t="s">
        <v>30</v>
      </c>
      <c r="O1180" s="1" t="s">
        <v>31</v>
      </c>
      <c r="P1180" s="1" t="s">
        <v>32</v>
      </c>
      <c r="Q1180">
        <v>3</v>
      </c>
      <c r="R1180">
        <v>0</v>
      </c>
      <c r="S1180" s="1" t="s">
        <v>33</v>
      </c>
      <c r="T1180">
        <v>3047.28</v>
      </c>
      <c r="U1180">
        <v>1753.2</v>
      </c>
      <c r="V1180">
        <v>1294.08</v>
      </c>
      <c r="W1180">
        <f>retail_business_table[[#This Row],[discount]]*100</f>
        <v>0</v>
      </c>
    </row>
    <row r="1181" spans="1:23" x14ac:dyDescent="0.25">
      <c r="A1181" s="1" t="s">
        <v>1734</v>
      </c>
      <c r="B1181" s="2">
        <v>45253</v>
      </c>
      <c r="C1181" s="1" t="s">
        <v>517</v>
      </c>
      <c r="D1181" s="1" t="s">
        <v>24</v>
      </c>
      <c r="E1181" s="2">
        <v>25414</v>
      </c>
      <c r="F1181" s="1" t="s">
        <v>518</v>
      </c>
      <c r="G1181" s="2">
        <v>44835</v>
      </c>
      <c r="H1181" s="1" t="s">
        <v>196</v>
      </c>
      <c r="I1181" s="1" t="s">
        <v>197</v>
      </c>
      <c r="J1181" s="1" t="s">
        <v>48</v>
      </c>
      <c r="K1181" s="1" t="s">
        <v>131</v>
      </c>
      <c r="L1181">
        <v>673.78</v>
      </c>
      <c r="M1181">
        <v>363.33</v>
      </c>
      <c r="N1181" s="1" t="s">
        <v>73</v>
      </c>
      <c r="O1181" s="1" t="s">
        <v>74</v>
      </c>
      <c r="P1181" s="1" t="s">
        <v>52</v>
      </c>
      <c r="Q1181">
        <v>4</v>
      </c>
      <c r="R1181">
        <v>0.15</v>
      </c>
      <c r="S1181" s="1" t="s">
        <v>69</v>
      </c>
      <c r="T1181">
        <v>2290.8519999999999</v>
      </c>
      <c r="U1181">
        <v>1453.32</v>
      </c>
      <c r="V1181">
        <v>837.53200000000004</v>
      </c>
      <c r="W1181">
        <f>retail_business_table[[#This Row],[discount]]*100</f>
        <v>15</v>
      </c>
    </row>
    <row r="1182" spans="1:23" x14ac:dyDescent="0.25">
      <c r="A1182" s="1" t="s">
        <v>1735</v>
      </c>
      <c r="B1182" s="2">
        <v>45277</v>
      </c>
      <c r="C1182" s="1" t="s">
        <v>258</v>
      </c>
      <c r="D1182" s="1" t="s">
        <v>24</v>
      </c>
      <c r="E1182" s="2">
        <v>22243</v>
      </c>
      <c r="F1182" s="1" t="s">
        <v>259</v>
      </c>
      <c r="G1182" s="2">
        <v>45065</v>
      </c>
      <c r="H1182" s="1" t="s">
        <v>233</v>
      </c>
      <c r="I1182" s="1" t="s">
        <v>234</v>
      </c>
      <c r="J1182" s="1" t="s">
        <v>48</v>
      </c>
      <c r="K1182" s="1" t="s">
        <v>153</v>
      </c>
      <c r="L1182">
        <v>1673.69</v>
      </c>
      <c r="M1182">
        <v>1323.38</v>
      </c>
      <c r="N1182" s="1" t="s">
        <v>73</v>
      </c>
      <c r="O1182" s="1" t="s">
        <v>74</v>
      </c>
      <c r="P1182" s="1" t="s">
        <v>52</v>
      </c>
      <c r="Q1182">
        <v>2</v>
      </c>
      <c r="R1182">
        <v>0.1</v>
      </c>
      <c r="S1182" s="1" t="s">
        <v>69</v>
      </c>
      <c r="T1182">
        <v>3012.6419999999998</v>
      </c>
      <c r="U1182">
        <v>2646.76</v>
      </c>
      <c r="V1182">
        <v>365.88200000000001</v>
      </c>
      <c r="W1182">
        <f>retail_business_table[[#This Row],[discount]]*100</f>
        <v>10</v>
      </c>
    </row>
    <row r="1183" spans="1:23" x14ac:dyDescent="0.25">
      <c r="A1183" s="1" t="s">
        <v>1736</v>
      </c>
      <c r="B1183" s="2">
        <v>45848</v>
      </c>
      <c r="C1183" s="1" t="s">
        <v>562</v>
      </c>
      <c r="D1183" s="1" t="s">
        <v>62</v>
      </c>
      <c r="E1183" s="2">
        <v>32344</v>
      </c>
      <c r="F1183" s="1" t="s">
        <v>563</v>
      </c>
      <c r="G1183" s="2">
        <v>44826</v>
      </c>
      <c r="H1183" s="1" t="s">
        <v>135</v>
      </c>
      <c r="I1183" s="1" t="s">
        <v>136</v>
      </c>
      <c r="J1183" s="1" t="s">
        <v>80</v>
      </c>
      <c r="K1183" s="1" t="s">
        <v>100</v>
      </c>
      <c r="L1183">
        <v>1015.76</v>
      </c>
      <c r="M1183">
        <v>584.4</v>
      </c>
      <c r="N1183" s="1" t="s">
        <v>73</v>
      </c>
      <c r="O1183" s="1" t="s">
        <v>74</v>
      </c>
      <c r="P1183" s="1" t="s">
        <v>52</v>
      </c>
      <c r="Q1183">
        <v>1</v>
      </c>
      <c r="R1183">
        <v>0</v>
      </c>
      <c r="S1183" s="1" t="s">
        <v>88</v>
      </c>
      <c r="T1183">
        <v>1015.76</v>
      </c>
      <c r="U1183">
        <v>584.4</v>
      </c>
      <c r="V1183">
        <v>431.36</v>
      </c>
      <c r="W1183">
        <f>retail_business_table[[#This Row],[discount]]*100</f>
        <v>0</v>
      </c>
    </row>
    <row r="1184" spans="1:23" x14ac:dyDescent="0.25">
      <c r="A1184" s="1" t="s">
        <v>1737</v>
      </c>
      <c r="B1184" s="2">
        <v>45795</v>
      </c>
      <c r="C1184" s="1" t="s">
        <v>252</v>
      </c>
      <c r="D1184" s="1" t="s">
        <v>24</v>
      </c>
      <c r="E1184" s="2">
        <v>33771</v>
      </c>
      <c r="F1184" s="1" t="s">
        <v>253</v>
      </c>
      <c r="G1184" s="2">
        <v>45544</v>
      </c>
      <c r="H1184" s="1" t="s">
        <v>57</v>
      </c>
      <c r="I1184" s="1" t="s">
        <v>58</v>
      </c>
      <c r="J1184" s="1" t="s">
        <v>28</v>
      </c>
      <c r="K1184" s="1" t="s">
        <v>59</v>
      </c>
      <c r="L1184">
        <v>1044.6400000000001</v>
      </c>
      <c r="M1184">
        <v>775.07</v>
      </c>
      <c r="N1184" s="1" t="s">
        <v>40</v>
      </c>
      <c r="O1184" s="1" t="s">
        <v>41</v>
      </c>
      <c r="P1184" s="1" t="s">
        <v>42</v>
      </c>
      <c r="Q1184">
        <v>1</v>
      </c>
      <c r="R1184">
        <v>0</v>
      </c>
      <c r="S1184" s="1" t="s">
        <v>53</v>
      </c>
      <c r="T1184">
        <v>1044.6400000000001</v>
      </c>
      <c r="U1184">
        <v>775.07</v>
      </c>
      <c r="V1184">
        <v>269.57</v>
      </c>
      <c r="W1184">
        <f>retail_business_table[[#This Row],[discount]]*100</f>
        <v>0</v>
      </c>
    </row>
    <row r="1185" spans="1:23" x14ac:dyDescent="0.25">
      <c r="A1185" s="1" t="s">
        <v>1738</v>
      </c>
      <c r="B1185" s="2">
        <v>45331</v>
      </c>
      <c r="C1185" s="1" t="s">
        <v>582</v>
      </c>
      <c r="D1185" s="1" t="s">
        <v>24</v>
      </c>
      <c r="E1185" s="2">
        <v>27624</v>
      </c>
      <c r="F1185" s="1" t="s">
        <v>583</v>
      </c>
      <c r="G1185" s="2">
        <v>44577</v>
      </c>
      <c r="H1185" s="1" t="s">
        <v>357</v>
      </c>
      <c r="I1185" s="1" t="s">
        <v>358</v>
      </c>
      <c r="J1185" s="1" t="s">
        <v>28</v>
      </c>
      <c r="K1185" s="1" t="s">
        <v>87</v>
      </c>
      <c r="L1185">
        <v>270.45</v>
      </c>
      <c r="M1185">
        <v>187.6</v>
      </c>
      <c r="N1185" s="1" t="s">
        <v>50</v>
      </c>
      <c r="O1185" s="1" t="s">
        <v>51</v>
      </c>
      <c r="P1185" s="1" t="s">
        <v>52</v>
      </c>
      <c r="Q1185">
        <v>3</v>
      </c>
      <c r="R1185">
        <v>0.1</v>
      </c>
      <c r="S1185" s="1" t="s">
        <v>69</v>
      </c>
      <c r="T1185">
        <v>730.21500000000003</v>
      </c>
      <c r="U1185">
        <v>562.79999999999995</v>
      </c>
      <c r="V1185">
        <v>167.41499999999999</v>
      </c>
      <c r="W1185">
        <f>retail_business_table[[#This Row],[discount]]*100</f>
        <v>10</v>
      </c>
    </row>
    <row r="1186" spans="1:23" x14ac:dyDescent="0.25">
      <c r="A1186" s="1" t="s">
        <v>1739</v>
      </c>
      <c r="B1186" s="2">
        <v>45625</v>
      </c>
      <c r="C1186" s="1" t="s">
        <v>344</v>
      </c>
      <c r="D1186" s="1" t="s">
        <v>62</v>
      </c>
      <c r="E1186" s="2">
        <v>38214</v>
      </c>
      <c r="F1186" s="1" t="s">
        <v>345</v>
      </c>
      <c r="G1186" s="2">
        <v>45764</v>
      </c>
      <c r="H1186" s="1" t="s">
        <v>92</v>
      </c>
      <c r="I1186" s="1" t="s">
        <v>93</v>
      </c>
      <c r="J1186" s="1" t="s">
        <v>48</v>
      </c>
      <c r="K1186" s="1" t="s">
        <v>94</v>
      </c>
      <c r="L1186">
        <v>1562.43</v>
      </c>
      <c r="M1186">
        <v>1195.6300000000001</v>
      </c>
      <c r="N1186" s="1" t="s">
        <v>66</v>
      </c>
      <c r="O1186" s="1" t="s">
        <v>67</v>
      </c>
      <c r="P1186" s="1" t="s">
        <v>68</v>
      </c>
      <c r="Q1186">
        <v>5</v>
      </c>
      <c r="R1186">
        <v>0</v>
      </c>
      <c r="S1186" s="1" t="s">
        <v>88</v>
      </c>
      <c r="T1186">
        <v>7812.15</v>
      </c>
      <c r="U1186">
        <v>5978.15</v>
      </c>
      <c r="V1186">
        <v>1834</v>
      </c>
      <c r="W1186">
        <f>retail_business_table[[#This Row],[discount]]*100</f>
        <v>0</v>
      </c>
    </row>
    <row r="1187" spans="1:23" x14ac:dyDescent="0.25">
      <c r="A1187" s="1" t="s">
        <v>1740</v>
      </c>
      <c r="B1187" s="2">
        <v>45648</v>
      </c>
      <c r="C1187" s="1" t="s">
        <v>360</v>
      </c>
      <c r="D1187" s="1" t="s">
        <v>62</v>
      </c>
      <c r="E1187" s="2">
        <v>32240</v>
      </c>
      <c r="F1187" s="1" t="s">
        <v>361</v>
      </c>
      <c r="G1187" s="2">
        <v>44962</v>
      </c>
      <c r="H1187" s="1" t="s">
        <v>212</v>
      </c>
      <c r="I1187" s="1" t="s">
        <v>213</v>
      </c>
      <c r="J1187" s="1" t="s">
        <v>48</v>
      </c>
      <c r="K1187" s="1" t="s">
        <v>49</v>
      </c>
      <c r="L1187">
        <v>1952.65</v>
      </c>
      <c r="M1187">
        <v>1451.27</v>
      </c>
      <c r="N1187" s="1" t="s">
        <v>50</v>
      </c>
      <c r="O1187" s="1" t="s">
        <v>51</v>
      </c>
      <c r="P1187" s="1" t="s">
        <v>52</v>
      </c>
      <c r="Q1187">
        <v>5</v>
      </c>
      <c r="R1187">
        <v>0</v>
      </c>
      <c r="S1187" s="1" t="s">
        <v>88</v>
      </c>
      <c r="T1187">
        <v>9763.25</v>
      </c>
      <c r="U1187">
        <v>7256.35</v>
      </c>
      <c r="V1187">
        <v>2506.9</v>
      </c>
      <c r="W1187">
        <f>retail_business_table[[#This Row],[discount]]*100</f>
        <v>0</v>
      </c>
    </row>
    <row r="1188" spans="1:23" x14ac:dyDescent="0.25">
      <c r="A1188" s="1" t="s">
        <v>1741</v>
      </c>
      <c r="B1188" s="2">
        <v>45642</v>
      </c>
      <c r="C1188" s="1" t="s">
        <v>266</v>
      </c>
      <c r="D1188" s="1" t="s">
        <v>62</v>
      </c>
      <c r="E1188" s="2">
        <v>26428</v>
      </c>
      <c r="F1188" s="1" t="s">
        <v>267</v>
      </c>
      <c r="G1188" s="2">
        <v>44123</v>
      </c>
      <c r="H1188" s="1" t="s">
        <v>541</v>
      </c>
      <c r="I1188" s="1" t="s">
        <v>542</v>
      </c>
      <c r="J1188" s="1" t="s">
        <v>28</v>
      </c>
      <c r="K1188" s="1" t="s">
        <v>59</v>
      </c>
      <c r="L1188">
        <v>109.78</v>
      </c>
      <c r="M1188">
        <v>70.59</v>
      </c>
      <c r="N1188" s="1" t="s">
        <v>73</v>
      </c>
      <c r="O1188" s="1" t="s">
        <v>74</v>
      </c>
      <c r="P1188" s="1" t="s">
        <v>52</v>
      </c>
      <c r="Q1188">
        <v>2</v>
      </c>
      <c r="R1188">
        <v>0.15</v>
      </c>
      <c r="S1188" s="1" t="s">
        <v>69</v>
      </c>
      <c r="T1188">
        <v>186.626</v>
      </c>
      <c r="U1188">
        <v>141.18</v>
      </c>
      <c r="V1188">
        <v>45.445999999999998</v>
      </c>
      <c r="W1188">
        <f>retail_business_table[[#This Row],[discount]]*100</f>
        <v>15</v>
      </c>
    </row>
    <row r="1189" spans="1:23" x14ac:dyDescent="0.25">
      <c r="A1189" s="1" t="s">
        <v>1742</v>
      </c>
      <c r="B1189" s="2">
        <v>45721</v>
      </c>
      <c r="C1189" s="1" t="s">
        <v>534</v>
      </c>
      <c r="D1189" s="1" t="s">
        <v>24</v>
      </c>
      <c r="E1189" s="2">
        <v>28630</v>
      </c>
      <c r="F1189" s="1" t="s">
        <v>535</v>
      </c>
      <c r="G1189" s="2">
        <v>44438</v>
      </c>
      <c r="H1189" s="1" t="s">
        <v>129</v>
      </c>
      <c r="I1189" s="1" t="s">
        <v>130</v>
      </c>
      <c r="J1189" s="1" t="s">
        <v>48</v>
      </c>
      <c r="K1189" s="1" t="s">
        <v>131</v>
      </c>
      <c r="L1189">
        <v>1487.41</v>
      </c>
      <c r="M1189">
        <v>813.07</v>
      </c>
      <c r="N1189" s="1" t="s">
        <v>50</v>
      </c>
      <c r="O1189" s="1" t="s">
        <v>51</v>
      </c>
      <c r="P1189" s="1" t="s">
        <v>52</v>
      </c>
      <c r="Q1189">
        <v>3</v>
      </c>
      <c r="R1189">
        <v>0.1</v>
      </c>
      <c r="S1189" s="1" t="s">
        <v>53</v>
      </c>
      <c r="T1189">
        <v>4016.0070000000001</v>
      </c>
      <c r="U1189">
        <v>2439.21</v>
      </c>
      <c r="V1189">
        <v>1576.797</v>
      </c>
      <c r="W1189">
        <f>retail_business_table[[#This Row],[discount]]*100</f>
        <v>10</v>
      </c>
    </row>
    <row r="1190" spans="1:23" x14ac:dyDescent="0.25">
      <c r="A1190" s="1" t="s">
        <v>1743</v>
      </c>
      <c r="B1190" s="2">
        <v>45706</v>
      </c>
      <c r="C1190" s="1" t="s">
        <v>290</v>
      </c>
      <c r="D1190" s="1" t="s">
        <v>62</v>
      </c>
      <c r="E1190" s="2">
        <v>30807</v>
      </c>
      <c r="F1190" s="1" t="s">
        <v>291</v>
      </c>
      <c r="G1190" s="2">
        <v>45889</v>
      </c>
      <c r="H1190" s="1" t="s">
        <v>92</v>
      </c>
      <c r="I1190" s="1" t="s">
        <v>93</v>
      </c>
      <c r="J1190" s="1" t="s">
        <v>48</v>
      </c>
      <c r="K1190" s="1" t="s">
        <v>94</v>
      </c>
      <c r="L1190">
        <v>1562.43</v>
      </c>
      <c r="M1190">
        <v>1195.6300000000001</v>
      </c>
      <c r="N1190" s="1" t="s">
        <v>66</v>
      </c>
      <c r="O1190" s="1" t="s">
        <v>67</v>
      </c>
      <c r="P1190" s="1" t="s">
        <v>68</v>
      </c>
      <c r="Q1190">
        <v>4</v>
      </c>
      <c r="R1190">
        <v>0.1</v>
      </c>
      <c r="S1190" s="1" t="s">
        <v>53</v>
      </c>
      <c r="T1190">
        <v>5624.7479999999996</v>
      </c>
      <c r="U1190">
        <v>4782.5200000000004</v>
      </c>
      <c r="V1190">
        <v>842.22799999999995</v>
      </c>
      <c r="W1190">
        <f>retail_business_table[[#This Row],[discount]]*100</f>
        <v>10</v>
      </c>
    </row>
    <row r="1191" spans="1:23" x14ac:dyDescent="0.25">
      <c r="A1191" s="1" t="s">
        <v>1744</v>
      </c>
      <c r="B1191" s="2">
        <v>45900</v>
      </c>
      <c r="C1191" s="1" t="s">
        <v>387</v>
      </c>
      <c r="D1191" s="1" t="s">
        <v>62</v>
      </c>
      <c r="E1191" s="2">
        <v>22255</v>
      </c>
      <c r="F1191" s="1" t="s">
        <v>388</v>
      </c>
      <c r="G1191" s="2">
        <v>45465</v>
      </c>
      <c r="H1191" s="1" t="s">
        <v>412</v>
      </c>
      <c r="I1191" s="1" t="s">
        <v>413</v>
      </c>
      <c r="J1191" s="1" t="s">
        <v>48</v>
      </c>
      <c r="K1191" s="1" t="s">
        <v>147</v>
      </c>
      <c r="L1191">
        <v>1246.1099999999999</v>
      </c>
      <c r="M1191">
        <v>833.52</v>
      </c>
      <c r="N1191" s="1" t="s">
        <v>30</v>
      </c>
      <c r="O1191" s="1" t="s">
        <v>31</v>
      </c>
      <c r="P1191" s="1" t="s">
        <v>32</v>
      </c>
      <c r="Q1191">
        <v>3</v>
      </c>
      <c r="R1191">
        <v>0.05</v>
      </c>
      <c r="S1191" s="1" t="s">
        <v>88</v>
      </c>
      <c r="T1191">
        <v>3551.4135000000001</v>
      </c>
      <c r="U1191">
        <v>2500.56</v>
      </c>
      <c r="V1191">
        <v>1050.8534999999999</v>
      </c>
      <c r="W1191">
        <f>retail_business_table[[#This Row],[discount]]*100</f>
        <v>5</v>
      </c>
    </row>
    <row r="1192" spans="1:23" x14ac:dyDescent="0.25">
      <c r="A1192" s="1" t="s">
        <v>1745</v>
      </c>
      <c r="B1192" s="2">
        <v>45382</v>
      </c>
      <c r="C1192" s="1" t="s">
        <v>143</v>
      </c>
      <c r="D1192" s="1" t="s">
        <v>24</v>
      </c>
      <c r="E1192" s="2">
        <v>22815</v>
      </c>
      <c r="F1192" s="1" t="s">
        <v>144</v>
      </c>
      <c r="G1192" s="2">
        <v>44340</v>
      </c>
      <c r="H1192" s="1" t="s">
        <v>165</v>
      </c>
      <c r="I1192" s="1" t="s">
        <v>166</v>
      </c>
      <c r="J1192" s="1" t="s">
        <v>28</v>
      </c>
      <c r="K1192" s="1" t="s">
        <v>59</v>
      </c>
      <c r="L1192">
        <v>1878.47</v>
      </c>
      <c r="M1192">
        <v>1014.91</v>
      </c>
      <c r="N1192" s="1" t="s">
        <v>66</v>
      </c>
      <c r="O1192" s="1" t="s">
        <v>67</v>
      </c>
      <c r="P1192" s="1" t="s">
        <v>68</v>
      </c>
      <c r="Q1192">
        <v>4</v>
      </c>
      <c r="R1192">
        <v>0.15</v>
      </c>
      <c r="S1192" s="1" t="s">
        <v>33</v>
      </c>
      <c r="T1192">
        <v>6386.7979999999998</v>
      </c>
      <c r="U1192">
        <v>4059.64</v>
      </c>
      <c r="V1192">
        <v>2327.1579999999999</v>
      </c>
      <c r="W1192">
        <f>retail_business_table[[#This Row],[discount]]*100</f>
        <v>15</v>
      </c>
    </row>
    <row r="1193" spans="1:23" x14ac:dyDescent="0.25">
      <c r="A1193" s="1" t="s">
        <v>1746</v>
      </c>
      <c r="B1193" s="2">
        <v>45274</v>
      </c>
      <c r="C1193" s="1" t="s">
        <v>522</v>
      </c>
      <c r="D1193" s="1" t="s">
        <v>24</v>
      </c>
      <c r="E1193" s="2">
        <v>27877</v>
      </c>
      <c r="F1193" s="1" t="s">
        <v>523</v>
      </c>
      <c r="G1193" s="2">
        <v>44613</v>
      </c>
      <c r="H1193" s="1" t="s">
        <v>123</v>
      </c>
      <c r="I1193" s="1" t="s">
        <v>124</v>
      </c>
      <c r="J1193" s="1" t="s">
        <v>28</v>
      </c>
      <c r="K1193" s="1" t="s">
        <v>125</v>
      </c>
      <c r="L1193">
        <v>1858.75</v>
      </c>
      <c r="M1193">
        <v>1451.16</v>
      </c>
      <c r="N1193" s="1" t="s">
        <v>30</v>
      </c>
      <c r="O1193" s="1" t="s">
        <v>31</v>
      </c>
      <c r="P1193" s="1" t="s">
        <v>32</v>
      </c>
      <c r="Q1193">
        <v>3</v>
      </c>
      <c r="R1193">
        <v>0.05</v>
      </c>
      <c r="S1193" s="1" t="s">
        <v>53</v>
      </c>
      <c r="T1193">
        <v>5297.4375</v>
      </c>
      <c r="U1193">
        <v>4353.4799999999996</v>
      </c>
      <c r="V1193">
        <v>943.95749999999998</v>
      </c>
      <c r="W1193">
        <f>retail_business_table[[#This Row],[discount]]*100</f>
        <v>5</v>
      </c>
    </row>
    <row r="1194" spans="1:23" x14ac:dyDescent="0.25">
      <c r="A1194" s="1" t="s">
        <v>1747</v>
      </c>
      <c r="B1194" s="2">
        <v>45511</v>
      </c>
      <c r="C1194" s="1" t="s">
        <v>565</v>
      </c>
      <c r="D1194" s="1" t="s">
        <v>24</v>
      </c>
      <c r="E1194" s="2">
        <v>34565</v>
      </c>
      <c r="F1194" s="1" t="s">
        <v>566</v>
      </c>
      <c r="G1194" s="2">
        <v>45608</v>
      </c>
      <c r="H1194" s="1" t="s">
        <v>319</v>
      </c>
      <c r="I1194" s="1" t="s">
        <v>320</v>
      </c>
      <c r="J1194" s="1" t="s">
        <v>48</v>
      </c>
      <c r="K1194" s="1" t="s">
        <v>131</v>
      </c>
      <c r="L1194">
        <v>1194.1199999999999</v>
      </c>
      <c r="M1194">
        <v>838.95</v>
      </c>
      <c r="N1194" s="1" t="s">
        <v>40</v>
      </c>
      <c r="O1194" s="1" t="s">
        <v>41</v>
      </c>
      <c r="P1194" s="1" t="s">
        <v>42</v>
      </c>
      <c r="Q1194">
        <v>2</v>
      </c>
      <c r="R1194">
        <v>0.15</v>
      </c>
      <c r="S1194" s="1" t="s">
        <v>69</v>
      </c>
      <c r="T1194">
        <v>2030.0039999999999</v>
      </c>
      <c r="U1194">
        <v>1677.9</v>
      </c>
      <c r="V1194">
        <v>352.10399999999998</v>
      </c>
      <c r="W1194">
        <f>retail_business_table[[#This Row],[discount]]*100</f>
        <v>15</v>
      </c>
    </row>
    <row r="1195" spans="1:23" x14ac:dyDescent="0.25">
      <c r="A1195" s="1" t="s">
        <v>1748</v>
      </c>
      <c r="B1195" s="2">
        <v>45486</v>
      </c>
      <c r="C1195" s="1" t="s">
        <v>284</v>
      </c>
      <c r="D1195" s="1" t="s">
        <v>62</v>
      </c>
      <c r="E1195" s="2">
        <v>37024</v>
      </c>
      <c r="F1195" s="1" t="s">
        <v>285</v>
      </c>
      <c r="G1195" s="2">
        <v>45117</v>
      </c>
      <c r="H1195" s="1" t="s">
        <v>246</v>
      </c>
      <c r="I1195" s="1" t="s">
        <v>247</v>
      </c>
      <c r="J1195" s="1" t="s">
        <v>28</v>
      </c>
      <c r="K1195" s="1" t="s">
        <v>39</v>
      </c>
      <c r="L1195">
        <v>429.15</v>
      </c>
      <c r="M1195">
        <v>258.72000000000003</v>
      </c>
      <c r="N1195" s="1" t="s">
        <v>40</v>
      </c>
      <c r="O1195" s="1" t="s">
        <v>41</v>
      </c>
      <c r="P1195" s="1" t="s">
        <v>42</v>
      </c>
      <c r="Q1195">
        <v>1</v>
      </c>
      <c r="R1195">
        <v>0.05</v>
      </c>
      <c r="S1195" s="1" t="s">
        <v>53</v>
      </c>
      <c r="T1195">
        <v>407.6925</v>
      </c>
      <c r="U1195">
        <v>258.72000000000003</v>
      </c>
      <c r="V1195">
        <v>148.9725</v>
      </c>
      <c r="W1195">
        <f>retail_business_table[[#This Row],[discount]]*100</f>
        <v>5</v>
      </c>
    </row>
    <row r="1196" spans="1:23" x14ac:dyDescent="0.25">
      <c r="A1196" s="1" t="s">
        <v>1749</v>
      </c>
      <c r="B1196" s="2">
        <v>45895</v>
      </c>
      <c r="C1196" s="1" t="s">
        <v>684</v>
      </c>
      <c r="D1196" s="1" t="s">
        <v>62</v>
      </c>
      <c r="E1196" s="2">
        <v>38253</v>
      </c>
      <c r="F1196" s="1" t="s">
        <v>685</v>
      </c>
      <c r="G1196" s="2">
        <v>44366</v>
      </c>
      <c r="H1196" s="1" t="s">
        <v>425</v>
      </c>
      <c r="I1196" s="1" t="s">
        <v>426</v>
      </c>
      <c r="J1196" s="1" t="s">
        <v>80</v>
      </c>
      <c r="K1196" s="1" t="s">
        <v>106</v>
      </c>
      <c r="L1196">
        <v>304.70999999999998</v>
      </c>
      <c r="M1196">
        <v>164.01</v>
      </c>
      <c r="N1196" s="1" t="s">
        <v>73</v>
      </c>
      <c r="O1196" s="1" t="s">
        <v>74</v>
      </c>
      <c r="P1196" s="1" t="s">
        <v>52</v>
      </c>
      <c r="Q1196">
        <v>1</v>
      </c>
      <c r="R1196">
        <v>0.15</v>
      </c>
      <c r="S1196" s="1" t="s">
        <v>33</v>
      </c>
      <c r="T1196">
        <v>259.00349999999997</v>
      </c>
      <c r="U1196">
        <v>164.01</v>
      </c>
      <c r="V1196">
        <v>94.993499999999997</v>
      </c>
      <c r="W1196">
        <f>retail_business_table[[#This Row],[discount]]*100</f>
        <v>15</v>
      </c>
    </row>
    <row r="1197" spans="1:23" x14ac:dyDescent="0.25">
      <c r="A1197" s="1" t="s">
        <v>1750</v>
      </c>
      <c r="B1197" s="2">
        <v>45727</v>
      </c>
      <c r="C1197" s="1" t="s">
        <v>575</v>
      </c>
      <c r="D1197" s="1" t="s">
        <v>24</v>
      </c>
      <c r="E1197" s="2">
        <v>21586</v>
      </c>
      <c r="F1197" s="1" t="s">
        <v>576</v>
      </c>
      <c r="G1197" s="2">
        <v>45168</v>
      </c>
      <c r="H1197" s="1" t="s">
        <v>352</v>
      </c>
      <c r="I1197" s="1" t="s">
        <v>353</v>
      </c>
      <c r="J1197" s="1" t="s">
        <v>80</v>
      </c>
      <c r="K1197" s="1" t="s">
        <v>81</v>
      </c>
      <c r="L1197">
        <v>1095.72</v>
      </c>
      <c r="M1197">
        <v>822.2</v>
      </c>
      <c r="N1197" s="1" t="s">
        <v>66</v>
      </c>
      <c r="O1197" s="1" t="s">
        <v>67</v>
      </c>
      <c r="P1197" s="1" t="s">
        <v>68</v>
      </c>
      <c r="Q1197">
        <v>1</v>
      </c>
      <c r="R1197">
        <v>0</v>
      </c>
      <c r="S1197" s="1" t="s">
        <v>33</v>
      </c>
      <c r="T1197">
        <v>1095.72</v>
      </c>
      <c r="U1197">
        <v>822.2</v>
      </c>
      <c r="V1197">
        <v>273.52</v>
      </c>
      <c r="W1197">
        <f>retail_business_table[[#This Row],[discount]]*100</f>
        <v>0</v>
      </c>
    </row>
    <row r="1198" spans="1:23" x14ac:dyDescent="0.25">
      <c r="A1198" s="1" t="s">
        <v>1751</v>
      </c>
      <c r="B1198" s="2">
        <v>45348</v>
      </c>
      <c r="C1198" s="1" t="s">
        <v>428</v>
      </c>
      <c r="D1198" s="1" t="s">
        <v>62</v>
      </c>
      <c r="E1198" s="2">
        <v>25706</v>
      </c>
      <c r="F1198" s="1" t="s">
        <v>429</v>
      </c>
      <c r="G1198" s="2">
        <v>44405</v>
      </c>
      <c r="H1198" s="1" t="s">
        <v>201</v>
      </c>
      <c r="I1198" s="1" t="s">
        <v>202</v>
      </c>
      <c r="J1198" s="1" t="s">
        <v>48</v>
      </c>
      <c r="K1198" s="1" t="s">
        <v>94</v>
      </c>
      <c r="L1198">
        <v>1762.92</v>
      </c>
      <c r="M1198">
        <v>1346.48</v>
      </c>
      <c r="N1198" s="1" t="s">
        <v>40</v>
      </c>
      <c r="O1198" s="1" t="s">
        <v>41</v>
      </c>
      <c r="P1198" s="1" t="s">
        <v>42</v>
      </c>
      <c r="Q1198">
        <v>1</v>
      </c>
      <c r="R1198">
        <v>0.15</v>
      </c>
      <c r="S1198" s="1" t="s">
        <v>69</v>
      </c>
      <c r="T1198">
        <v>1498.482</v>
      </c>
      <c r="U1198">
        <v>1346.48</v>
      </c>
      <c r="V1198">
        <v>152.00200000000001</v>
      </c>
      <c r="W1198">
        <f>retail_business_table[[#This Row],[discount]]*100</f>
        <v>15</v>
      </c>
    </row>
    <row r="1199" spans="1:23" x14ac:dyDescent="0.25">
      <c r="A1199" s="1" t="s">
        <v>1752</v>
      </c>
      <c r="B1199" s="2">
        <v>45849</v>
      </c>
      <c r="C1199" s="1" t="s">
        <v>517</v>
      </c>
      <c r="D1199" s="1" t="s">
        <v>24</v>
      </c>
      <c r="E1199" s="2">
        <v>25414</v>
      </c>
      <c r="F1199" s="1" t="s">
        <v>518</v>
      </c>
      <c r="G1199" s="2">
        <v>44835</v>
      </c>
      <c r="H1199" s="1" t="s">
        <v>212</v>
      </c>
      <c r="I1199" s="1" t="s">
        <v>213</v>
      </c>
      <c r="J1199" s="1" t="s">
        <v>48</v>
      </c>
      <c r="K1199" s="1" t="s">
        <v>49</v>
      </c>
      <c r="L1199">
        <v>1952.65</v>
      </c>
      <c r="M1199">
        <v>1451.27</v>
      </c>
      <c r="N1199" s="1" t="s">
        <v>66</v>
      </c>
      <c r="O1199" s="1" t="s">
        <v>67</v>
      </c>
      <c r="P1199" s="1" t="s">
        <v>68</v>
      </c>
      <c r="Q1199">
        <v>1</v>
      </c>
      <c r="R1199">
        <v>0.15</v>
      </c>
      <c r="S1199" s="1" t="s">
        <v>33</v>
      </c>
      <c r="T1199">
        <v>1659.7525000000001</v>
      </c>
      <c r="U1199">
        <v>1451.27</v>
      </c>
      <c r="V1199">
        <v>208.48249999999999</v>
      </c>
      <c r="W1199">
        <f>retail_business_table[[#This Row],[discount]]*100</f>
        <v>15</v>
      </c>
    </row>
    <row r="1200" spans="1:23" x14ac:dyDescent="0.25">
      <c r="A1200" s="1" t="s">
        <v>1753</v>
      </c>
      <c r="B1200" s="2">
        <v>45906</v>
      </c>
      <c r="C1200" s="1" t="s">
        <v>155</v>
      </c>
      <c r="D1200" s="1" t="s">
        <v>62</v>
      </c>
      <c r="E1200" s="2">
        <v>35371</v>
      </c>
      <c r="F1200" s="1" t="s">
        <v>156</v>
      </c>
      <c r="G1200" s="2">
        <v>44851</v>
      </c>
      <c r="H1200" s="1" t="s">
        <v>157</v>
      </c>
      <c r="I1200" s="1" t="s">
        <v>158</v>
      </c>
      <c r="J1200" s="1" t="s">
        <v>48</v>
      </c>
      <c r="K1200" s="1" t="s">
        <v>131</v>
      </c>
      <c r="L1200">
        <v>1079.8900000000001</v>
      </c>
      <c r="M1200">
        <v>703.83</v>
      </c>
      <c r="N1200" s="1" t="s">
        <v>30</v>
      </c>
      <c r="O1200" s="1" t="s">
        <v>31</v>
      </c>
      <c r="P1200" s="1" t="s">
        <v>32</v>
      </c>
      <c r="Q1200">
        <v>4</v>
      </c>
      <c r="R1200">
        <v>0</v>
      </c>
      <c r="S1200" s="1" t="s">
        <v>53</v>
      </c>
      <c r="T1200">
        <v>4319.5600000000004</v>
      </c>
      <c r="U1200">
        <v>2815.32</v>
      </c>
      <c r="V1200">
        <v>1504.24</v>
      </c>
      <c r="W1200">
        <f>retail_business_table[[#This Row],[discount]]*100</f>
        <v>0</v>
      </c>
    </row>
    <row r="1201" spans="1:23" x14ac:dyDescent="0.25">
      <c r="A1201" s="1" t="s">
        <v>1754</v>
      </c>
      <c r="B1201" s="2">
        <v>45248</v>
      </c>
      <c r="C1201" s="1" t="s">
        <v>819</v>
      </c>
      <c r="D1201" s="1" t="s">
        <v>62</v>
      </c>
      <c r="E1201" s="2">
        <v>32818</v>
      </c>
      <c r="F1201" s="1" t="s">
        <v>820</v>
      </c>
      <c r="G1201" s="2">
        <v>44718</v>
      </c>
      <c r="H1201" s="1" t="s">
        <v>151</v>
      </c>
      <c r="I1201" s="1" t="s">
        <v>152</v>
      </c>
      <c r="J1201" s="1" t="s">
        <v>48</v>
      </c>
      <c r="K1201" s="1" t="s">
        <v>153</v>
      </c>
      <c r="L1201">
        <v>1474.12</v>
      </c>
      <c r="M1201">
        <v>764.02</v>
      </c>
      <c r="N1201" s="1" t="s">
        <v>40</v>
      </c>
      <c r="O1201" s="1" t="s">
        <v>41</v>
      </c>
      <c r="P1201" s="1" t="s">
        <v>42</v>
      </c>
      <c r="Q1201">
        <v>4</v>
      </c>
      <c r="R1201">
        <v>0</v>
      </c>
      <c r="S1201" s="1" t="s">
        <v>69</v>
      </c>
      <c r="T1201">
        <v>5896.48</v>
      </c>
      <c r="U1201">
        <v>3056.08</v>
      </c>
      <c r="V1201">
        <v>2840.4</v>
      </c>
      <c r="W1201">
        <f>retail_business_table[[#This Row],[discount]]*100</f>
        <v>0</v>
      </c>
    </row>
    <row r="1202" spans="1:23" x14ac:dyDescent="0.25">
      <c r="A1202" s="1" t="s">
        <v>1755</v>
      </c>
      <c r="B1202" s="2">
        <v>45271</v>
      </c>
      <c r="C1202" s="1" t="s">
        <v>341</v>
      </c>
      <c r="D1202" s="1" t="s">
        <v>24</v>
      </c>
      <c r="E1202" s="2">
        <v>35319</v>
      </c>
      <c r="F1202" s="1" t="s">
        <v>342</v>
      </c>
      <c r="G1202" s="2">
        <v>44829</v>
      </c>
      <c r="H1202" s="1" t="s">
        <v>113</v>
      </c>
      <c r="I1202" s="1" t="s">
        <v>114</v>
      </c>
      <c r="J1202" s="1" t="s">
        <v>28</v>
      </c>
      <c r="K1202" s="1" t="s">
        <v>87</v>
      </c>
      <c r="L1202">
        <v>1216.3599999999999</v>
      </c>
      <c r="M1202">
        <v>794.8</v>
      </c>
      <c r="N1202" s="1" t="s">
        <v>40</v>
      </c>
      <c r="O1202" s="1" t="s">
        <v>41</v>
      </c>
      <c r="P1202" s="1" t="s">
        <v>42</v>
      </c>
      <c r="Q1202">
        <v>4</v>
      </c>
      <c r="R1202">
        <v>0</v>
      </c>
      <c r="S1202" s="1" t="s">
        <v>33</v>
      </c>
      <c r="T1202">
        <v>4865.4399999999996</v>
      </c>
      <c r="U1202">
        <v>3179.2</v>
      </c>
      <c r="V1202">
        <v>1686.24</v>
      </c>
      <c r="W1202">
        <f>retail_business_table[[#This Row],[discount]]*100</f>
        <v>0</v>
      </c>
    </row>
    <row r="1203" spans="1:23" x14ac:dyDescent="0.25">
      <c r="A1203" s="1" t="s">
        <v>1756</v>
      </c>
      <c r="B1203" s="2">
        <v>45695</v>
      </c>
      <c r="C1203" s="1" t="s">
        <v>526</v>
      </c>
      <c r="D1203" s="1" t="s">
        <v>62</v>
      </c>
      <c r="E1203" s="2">
        <v>27663</v>
      </c>
      <c r="F1203" s="1" t="s">
        <v>527</v>
      </c>
      <c r="G1203" s="2">
        <v>45133</v>
      </c>
      <c r="H1203" s="1" t="s">
        <v>393</v>
      </c>
      <c r="I1203" s="1" t="s">
        <v>394</v>
      </c>
      <c r="J1203" s="1" t="s">
        <v>28</v>
      </c>
      <c r="K1203" s="1" t="s">
        <v>29</v>
      </c>
      <c r="L1203">
        <v>1165.3699999999999</v>
      </c>
      <c r="M1203">
        <v>926.55</v>
      </c>
      <c r="N1203" s="1" t="s">
        <v>30</v>
      </c>
      <c r="O1203" s="1" t="s">
        <v>31</v>
      </c>
      <c r="P1203" s="1" t="s">
        <v>32</v>
      </c>
      <c r="Q1203">
        <v>4</v>
      </c>
      <c r="R1203">
        <v>0</v>
      </c>
      <c r="S1203" s="1" t="s">
        <v>88</v>
      </c>
      <c r="T1203">
        <v>4661.4799999999996</v>
      </c>
      <c r="U1203">
        <v>3706.2</v>
      </c>
      <c r="V1203">
        <v>955.28</v>
      </c>
      <c r="W1203">
        <f>retail_business_table[[#This Row],[discount]]*100</f>
        <v>0</v>
      </c>
    </row>
    <row r="1204" spans="1:23" x14ac:dyDescent="0.25">
      <c r="A1204" s="1" t="s">
        <v>1757</v>
      </c>
      <c r="B1204" s="2">
        <v>45666</v>
      </c>
      <c r="C1204" s="1" t="s">
        <v>639</v>
      </c>
      <c r="D1204" s="1" t="s">
        <v>24</v>
      </c>
      <c r="E1204" s="2">
        <v>22937</v>
      </c>
      <c r="F1204" s="1" t="s">
        <v>640</v>
      </c>
      <c r="G1204" s="2">
        <v>45876</v>
      </c>
      <c r="H1204" s="1" t="s">
        <v>110</v>
      </c>
      <c r="I1204" s="1" t="s">
        <v>111</v>
      </c>
      <c r="J1204" s="1" t="s">
        <v>28</v>
      </c>
      <c r="K1204" s="1" t="s">
        <v>29</v>
      </c>
      <c r="L1204">
        <v>453.62</v>
      </c>
      <c r="M1204">
        <v>316.63</v>
      </c>
      <c r="N1204" s="1" t="s">
        <v>73</v>
      </c>
      <c r="O1204" s="1" t="s">
        <v>74</v>
      </c>
      <c r="P1204" s="1" t="s">
        <v>52</v>
      </c>
      <c r="Q1204">
        <v>3</v>
      </c>
      <c r="R1204">
        <v>0</v>
      </c>
      <c r="S1204" s="1" t="s">
        <v>53</v>
      </c>
      <c r="T1204">
        <v>1360.86</v>
      </c>
      <c r="U1204">
        <v>949.89</v>
      </c>
      <c r="V1204">
        <v>410.97</v>
      </c>
      <c r="W1204">
        <f>retail_business_table[[#This Row],[discount]]*100</f>
        <v>0</v>
      </c>
    </row>
    <row r="1205" spans="1:23" x14ac:dyDescent="0.25">
      <c r="A1205" s="1" t="s">
        <v>1758</v>
      </c>
      <c r="B1205" s="2">
        <v>45307</v>
      </c>
      <c r="C1205" s="1" t="s">
        <v>776</v>
      </c>
      <c r="D1205" s="1" t="s">
        <v>62</v>
      </c>
      <c r="E1205" s="2">
        <v>27995</v>
      </c>
      <c r="F1205" s="1" t="s">
        <v>777</v>
      </c>
      <c r="G1205" s="2">
        <v>45827</v>
      </c>
      <c r="H1205" s="1" t="s">
        <v>157</v>
      </c>
      <c r="I1205" s="1" t="s">
        <v>158</v>
      </c>
      <c r="J1205" s="1" t="s">
        <v>48</v>
      </c>
      <c r="K1205" s="1" t="s">
        <v>131</v>
      </c>
      <c r="L1205">
        <v>1079.8900000000001</v>
      </c>
      <c r="M1205">
        <v>703.83</v>
      </c>
      <c r="N1205" s="1" t="s">
        <v>30</v>
      </c>
      <c r="O1205" s="1" t="s">
        <v>31</v>
      </c>
      <c r="P1205" s="1" t="s">
        <v>32</v>
      </c>
      <c r="Q1205">
        <v>2</v>
      </c>
      <c r="R1205">
        <v>0.05</v>
      </c>
      <c r="S1205" s="1" t="s">
        <v>88</v>
      </c>
      <c r="T1205">
        <v>2051.7910000000002</v>
      </c>
      <c r="U1205">
        <v>1407.66</v>
      </c>
      <c r="V1205">
        <v>644.13099999999997</v>
      </c>
      <c r="W1205">
        <f>retail_business_table[[#This Row],[discount]]*100</f>
        <v>5</v>
      </c>
    </row>
    <row r="1206" spans="1:23" x14ac:dyDescent="0.25">
      <c r="A1206" s="1" t="s">
        <v>1759</v>
      </c>
      <c r="B1206" s="2">
        <v>45902</v>
      </c>
      <c r="C1206" s="1" t="s">
        <v>410</v>
      </c>
      <c r="D1206" s="1" t="s">
        <v>24</v>
      </c>
      <c r="E1206" s="2">
        <v>23580</v>
      </c>
      <c r="F1206" s="1" t="s">
        <v>411</v>
      </c>
      <c r="G1206" s="2">
        <v>44213</v>
      </c>
      <c r="H1206" s="1" t="s">
        <v>628</v>
      </c>
      <c r="I1206" s="1" t="s">
        <v>629</v>
      </c>
      <c r="J1206" s="1" t="s">
        <v>28</v>
      </c>
      <c r="K1206" s="1" t="s">
        <v>125</v>
      </c>
      <c r="L1206">
        <v>1853.77</v>
      </c>
      <c r="M1206">
        <v>1363.52</v>
      </c>
      <c r="N1206" s="1" t="s">
        <v>50</v>
      </c>
      <c r="O1206" s="1" t="s">
        <v>51</v>
      </c>
      <c r="P1206" s="1" t="s">
        <v>52</v>
      </c>
      <c r="Q1206">
        <v>3</v>
      </c>
      <c r="R1206">
        <v>0.15</v>
      </c>
      <c r="S1206" s="1" t="s">
        <v>88</v>
      </c>
      <c r="T1206">
        <v>4727.1135000000004</v>
      </c>
      <c r="U1206">
        <v>4090.56</v>
      </c>
      <c r="V1206">
        <v>636.55349999999999</v>
      </c>
      <c r="W1206">
        <f>retail_business_table[[#This Row],[discount]]*100</f>
        <v>15</v>
      </c>
    </row>
    <row r="1207" spans="1:23" x14ac:dyDescent="0.25">
      <c r="A1207" s="1" t="s">
        <v>1760</v>
      </c>
      <c r="B1207" s="2">
        <v>45455</v>
      </c>
      <c r="C1207" s="1" t="s">
        <v>448</v>
      </c>
      <c r="D1207" s="1" t="s">
        <v>24</v>
      </c>
      <c r="E1207" s="2">
        <v>36768</v>
      </c>
      <c r="F1207" s="1" t="s">
        <v>449</v>
      </c>
      <c r="G1207" s="2">
        <v>44715</v>
      </c>
      <c r="H1207" s="1" t="s">
        <v>217</v>
      </c>
      <c r="I1207" s="1" t="s">
        <v>218</v>
      </c>
      <c r="J1207" s="1" t="s">
        <v>48</v>
      </c>
      <c r="K1207" s="1" t="s">
        <v>131</v>
      </c>
      <c r="L1207">
        <v>1197.18</v>
      </c>
      <c r="M1207">
        <v>722.74</v>
      </c>
      <c r="N1207" s="1" t="s">
        <v>30</v>
      </c>
      <c r="O1207" s="1" t="s">
        <v>31</v>
      </c>
      <c r="P1207" s="1" t="s">
        <v>32</v>
      </c>
      <c r="Q1207">
        <v>4</v>
      </c>
      <c r="R1207">
        <v>0</v>
      </c>
      <c r="S1207" s="1" t="s">
        <v>53</v>
      </c>
      <c r="T1207">
        <v>4788.72</v>
      </c>
      <c r="U1207">
        <v>2890.96</v>
      </c>
      <c r="V1207">
        <v>1897.76</v>
      </c>
      <c r="W1207">
        <f>retail_business_table[[#This Row],[discount]]*100</f>
        <v>0</v>
      </c>
    </row>
    <row r="1208" spans="1:23" x14ac:dyDescent="0.25">
      <c r="A1208" s="1" t="s">
        <v>1761</v>
      </c>
      <c r="B1208" s="2">
        <v>45326</v>
      </c>
      <c r="C1208" s="1" t="s">
        <v>369</v>
      </c>
      <c r="D1208" s="1" t="s">
        <v>24</v>
      </c>
      <c r="E1208" s="2">
        <v>24326</v>
      </c>
      <c r="F1208" s="1" t="s">
        <v>370</v>
      </c>
      <c r="G1208" s="2">
        <v>44260</v>
      </c>
      <c r="H1208" s="1" t="s">
        <v>123</v>
      </c>
      <c r="I1208" s="1" t="s">
        <v>124</v>
      </c>
      <c r="J1208" s="1" t="s">
        <v>28</v>
      </c>
      <c r="K1208" s="1" t="s">
        <v>125</v>
      </c>
      <c r="L1208">
        <v>1858.75</v>
      </c>
      <c r="M1208">
        <v>1451.16</v>
      </c>
      <c r="N1208" s="1" t="s">
        <v>50</v>
      </c>
      <c r="O1208" s="1" t="s">
        <v>51</v>
      </c>
      <c r="P1208" s="1" t="s">
        <v>52</v>
      </c>
      <c r="Q1208">
        <v>2</v>
      </c>
      <c r="R1208">
        <v>0</v>
      </c>
      <c r="S1208" s="1" t="s">
        <v>69</v>
      </c>
      <c r="T1208">
        <v>3717.5</v>
      </c>
      <c r="U1208">
        <v>2902.32</v>
      </c>
      <c r="V1208">
        <v>815.18</v>
      </c>
      <c r="W1208">
        <f>retail_business_table[[#This Row],[discount]]*100</f>
        <v>0</v>
      </c>
    </row>
    <row r="1209" spans="1:23" x14ac:dyDescent="0.25">
      <c r="A1209" s="1" t="s">
        <v>1762</v>
      </c>
      <c r="B1209" s="2">
        <v>45781</v>
      </c>
      <c r="C1209" s="1" t="s">
        <v>734</v>
      </c>
      <c r="D1209" s="1" t="s">
        <v>24</v>
      </c>
      <c r="E1209" s="2">
        <v>31058</v>
      </c>
      <c r="F1209" s="1" t="s">
        <v>735</v>
      </c>
      <c r="G1209" s="2">
        <v>44482</v>
      </c>
      <c r="H1209" s="1" t="s">
        <v>78</v>
      </c>
      <c r="I1209" s="1" t="s">
        <v>79</v>
      </c>
      <c r="J1209" s="1" t="s">
        <v>80</v>
      </c>
      <c r="K1209" s="1" t="s">
        <v>81</v>
      </c>
      <c r="L1209">
        <v>123.19</v>
      </c>
      <c r="M1209">
        <v>80.36</v>
      </c>
      <c r="N1209" s="1" t="s">
        <v>73</v>
      </c>
      <c r="O1209" s="1" t="s">
        <v>74</v>
      </c>
      <c r="P1209" s="1" t="s">
        <v>52</v>
      </c>
      <c r="Q1209">
        <v>2</v>
      </c>
      <c r="R1209">
        <v>0.15</v>
      </c>
      <c r="S1209" s="1" t="s">
        <v>53</v>
      </c>
      <c r="T1209">
        <v>209.423</v>
      </c>
      <c r="U1209">
        <v>160.72</v>
      </c>
      <c r="V1209">
        <v>48.703000000000003</v>
      </c>
      <c r="W1209">
        <f>retail_business_table[[#This Row],[discount]]*100</f>
        <v>15</v>
      </c>
    </row>
    <row r="1210" spans="1:23" x14ac:dyDescent="0.25">
      <c r="A1210" s="1" t="s">
        <v>1763</v>
      </c>
      <c r="B1210" s="2">
        <v>45829</v>
      </c>
      <c r="C1210" s="1" t="s">
        <v>160</v>
      </c>
      <c r="D1210" s="1" t="s">
        <v>62</v>
      </c>
      <c r="E1210" s="2">
        <v>30021</v>
      </c>
      <c r="F1210" s="1" t="s">
        <v>161</v>
      </c>
      <c r="G1210" s="2">
        <v>45560</v>
      </c>
      <c r="H1210" s="1" t="s">
        <v>425</v>
      </c>
      <c r="I1210" s="1" t="s">
        <v>426</v>
      </c>
      <c r="J1210" s="1" t="s">
        <v>80</v>
      </c>
      <c r="K1210" s="1" t="s">
        <v>106</v>
      </c>
      <c r="L1210">
        <v>304.70999999999998</v>
      </c>
      <c r="M1210">
        <v>164.01</v>
      </c>
      <c r="N1210" s="1" t="s">
        <v>73</v>
      </c>
      <c r="O1210" s="1" t="s">
        <v>74</v>
      </c>
      <c r="P1210" s="1" t="s">
        <v>52</v>
      </c>
      <c r="Q1210">
        <v>3</v>
      </c>
      <c r="R1210">
        <v>0.15</v>
      </c>
      <c r="S1210" s="1" t="s">
        <v>53</v>
      </c>
      <c r="T1210">
        <v>777.01049999999998</v>
      </c>
      <c r="U1210">
        <v>492.03</v>
      </c>
      <c r="V1210">
        <v>284.98050000000001</v>
      </c>
      <c r="W1210">
        <f>retail_business_table[[#This Row],[discount]]*100</f>
        <v>15</v>
      </c>
    </row>
    <row r="1211" spans="1:23" x14ac:dyDescent="0.25">
      <c r="A1211" s="1" t="s">
        <v>1764</v>
      </c>
      <c r="B1211" s="2">
        <v>45325</v>
      </c>
      <c r="C1211" s="1" t="s">
        <v>809</v>
      </c>
      <c r="D1211" s="1" t="s">
        <v>24</v>
      </c>
      <c r="E1211" s="2">
        <v>33773</v>
      </c>
      <c r="F1211" s="1" t="s">
        <v>810</v>
      </c>
      <c r="G1211" s="2">
        <v>44616</v>
      </c>
      <c r="H1211" s="1" t="s">
        <v>196</v>
      </c>
      <c r="I1211" s="1" t="s">
        <v>197</v>
      </c>
      <c r="J1211" s="1" t="s">
        <v>48</v>
      </c>
      <c r="K1211" s="1" t="s">
        <v>131</v>
      </c>
      <c r="L1211">
        <v>673.78</v>
      </c>
      <c r="M1211">
        <v>363.33</v>
      </c>
      <c r="N1211" s="1" t="s">
        <v>66</v>
      </c>
      <c r="O1211" s="1" t="s">
        <v>67</v>
      </c>
      <c r="P1211" s="1" t="s">
        <v>68</v>
      </c>
      <c r="Q1211">
        <v>3</v>
      </c>
      <c r="R1211">
        <v>0</v>
      </c>
      <c r="S1211" s="1" t="s">
        <v>33</v>
      </c>
      <c r="T1211">
        <v>2021.34</v>
      </c>
      <c r="U1211">
        <v>1089.99</v>
      </c>
      <c r="V1211">
        <v>931.35</v>
      </c>
      <c r="W1211">
        <f>retail_business_table[[#This Row],[discount]]*100</f>
        <v>0</v>
      </c>
    </row>
    <row r="1212" spans="1:23" x14ac:dyDescent="0.25">
      <c r="A1212" s="1" t="s">
        <v>1765</v>
      </c>
      <c r="B1212" s="2">
        <v>45648</v>
      </c>
      <c r="C1212" s="1" t="s">
        <v>297</v>
      </c>
      <c r="D1212" s="1" t="s">
        <v>62</v>
      </c>
      <c r="E1212" s="2">
        <v>27579</v>
      </c>
      <c r="F1212" s="1" t="s">
        <v>298</v>
      </c>
      <c r="G1212" s="2">
        <v>45571</v>
      </c>
      <c r="H1212" s="1" t="s">
        <v>483</v>
      </c>
      <c r="I1212" s="1" t="s">
        <v>484</v>
      </c>
      <c r="J1212" s="1" t="s">
        <v>28</v>
      </c>
      <c r="K1212" s="1" t="s">
        <v>29</v>
      </c>
      <c r="L1212">
        <v>1485.05</v>
      </c>
      <c r="M1212">
        <v>988.31</v>
      </c>
      <c r="N1212" s="1" t="s">
        <v>66</v>
      </c>
      <c r="O1212" s="1" t="s">
        <v>67</v>
      </c>
      <c r="P1212" s="1" t="s">
        <v>68</v>
      </c>
      <c r="Q1212">
        <v>4</v>
      </c>
      <c r="R1212">
        <v>0</v>
      </c>
      <c r="S1212" s="1" t="s">
        <v>69</v>
      </c>
      <c r="T1212">
        <v>5940.2</v>
      </c>
      <c r="U1212">
        <v>3953.24</v>
      </c>
      <c r="V1212">
        <v>1986.96</v>
      </c>
      <c r="W1212">
        <f>retail_business_table[[#This Row],[discount]]*100</f>
        <v>0</v>
      </c>
    </row>
    <row r="1213" spans="1:23" x14ac:dyDescent="0.25">
      <c r="A1213" s="1" t="s">
        <v>1766</v>
      </c>
      <c r="B1213" s="2">
        <v>45621</v>
      </c>
      <c r="C1213" s="1" t="s">
        <v>517</v>
      </c>
      <c r="D1213" s="1" t="s">
        <v>24</v>
      </c>
      <c r="E1213" s="2">
        <v>25414</v>
      </c>
      <c r="F1213" s="1" t="s">
        <v>518</v>
      </c>
      <c r="G1213" s="2">
        <v>44835</v>
      </c>
      <c r="H1213" s="1" t="s">
        <v>188</v>
      </c>
      <c r="I1213" s="1" t="s">
        <v>189</v>
      </c>
      <c r="J1213" s="1" t="s">
        <v>28</v>
      </c>
      <c r="K1213" s="1" t="s">
        <v>125</v>
      </c>
      <c r="L1213">
        <v>323.92</v>
      </c>
      <c r="M1213">
        <v>242.98</v>
      </c>
      <c r="N1213" s="1" t="s">
        <v>73</v>
      </c>
      <c r="O1213" s="1" t="s">
        <v>74</v>
      </c>
      <c r="P1213" s="1" t="s">
        <v>52</v>
      </c>
      <c r="Q1213">
        <v>4</v>
      </c>
      <c r="R1213">
        <v>0.05</v>
      </c>
      <c r="S1213" s="1" t="s">
        <v>69</v>
      </c>
      <c r="T1213">
        <v>1230.896</v>
      </c>
      <c r="U1213">
        <v>971.92</v>
      </c>
      <c r="V1213">
        <v>258.976</v>
      </c>
      <c r="W1213">
        <f>retail_business_table[[#This Row],[discount]]*100</f>
        <v>5</v>
      </c>
    </row>
    <row r="1214" spans="1:23" x14ac:dyDescent="0.25">
      <c r="A1214" s="1" t="s">
        <v>1767</v>
      </c>
      <c r="B1214" s="2">
        <v>45265</v>
      </c>
      <c r="C1214" s="1" t="s">
        <v>347</v>
      </c>
      <c r="D1214" s="1" t="s">
        <v>62</v>
      </c>
      <c r="E1214" s="2">
        <v>35931</v>
      </c>
      <c r="F1214" s="1" t="s">
        <v>348</v>
      </c>
      <c r="G1214" s="2">
        <v>45063</v>
      </c>
      <c r="H1214" s="1" t="s">
        <v>165</v>
      </c>
      <c r="I1214" s="1" t="s">
        <v>166</v>
      </c>
      <c r="J1214" s="1" t="s">
        <v>28</v>
      </c>
      <c r="K1214" s="1" t="s">
        <v>59</v>
      </c>
      <c r="L1214">
        <v>1878.47</v>
      </c>
      <c r="M1214">
        <v>1014.91</v>
      </c>
      <c r="N1214" s="1" t="s">
        <v>66</v>
      </c>
      <c r="O1214" s="1" t="s">
        <v>67</v>
      </c>
      <c r="P1214" s="1" t="s">
        <v>68</v>
      </c>
      <c r="Q1214">
        <v>2</v>
      </c>
      <c r="R1214">
        <v>0.15</v>
      </c>
      <c r="S1214" s="1" t="s">
        <v>88</v>
      </c>
      <c r="T1214">
        <v>3193.3989999999999</v>
      </c>
      <c r="U1214">
        <v>2029.82</v>
      </c>
      <c r="V1214">
        <v>1163.579</v>
      </c>
      <c r="W1214">
        <f>retail_business_table[[#This Row],[discount]]*100</f>
        <v>15</v>
      </c>
    </row>
    <row r="1215" spans="1:23" x14ac:dyDescent="0.25">
      <c r="A1215" s="1" t="s">
        <v>1768</v>
      </c>
      <c r="B1215" s="2">
        <v>45630</v>
      </c>
      <c r="C1215" s="1" t="s">
        <v>314</v>
      </c>
      <c r="D1215" s="1" t="s">
        <v>24</v>
      </c>
      <c r="E1215" s="2">
        <v>24531</v>
      </c>
      <c r="F1215" s="1" t="s">
        <v>315</v>
      </c>
      <c r="G1215" s="2">
        <v>44480</v>
      </c>
      <c r="H1215" s="1" t="s">
        <v>357</v>
      </c>
      <c r="I1215" s="1" t="s">
        <v>358</v>
      </c>
      <c r="J1215" s="1" t="s">
        <v>28</v>
      </c>
      <c r="K1215" s="1" t="s">
        <v>87</v>
      </c>
      <c r="L1215">
        <v>270.45</v>
      </c>
      <c r="M1215">
        <v>187.6</v>
      </c>
      <c r="N1215" s="1" t="s">
        <v>73</v>
      </c>
      <c r="O1215" s="1" t="s">
        <v>74</v>
      </c>
      <c r="P1215" s="1" t="s">
        <v>52</v>
      </c>
      <c r="Q1215">
        <v>1</v>
      </c>
      <c r="R1215">
        <v>0.05</v>
      </c>
      <c r="S1215" s="1" t="s">
        <v>69</v>
      </c>
      <c r="T1215">
        <v>256.92750000000001</v>
      </c>
      <c r="U1215">
        <v>187.6</v>
      </c>
      <c r="V1215">
        <v>69.327500000000001</v>
      </c>
      <c r="W1215">
        <f>retail_business_table[[#This Row],[discount]]*100</f>
        <v>5</v>
      </c>
    </row>
    <row r="1216" spans="1:23" x14ac:dyDescent="0.25">
      <c r="A1216" s="1" t="s">
        <v>1769</v>
      </c>
      <c r="B1216" s="2">
        <v>45764</v>
      </c>
      <c r="C1216" s="1" t="s">
        <v>252</v>
      </c>
      <c r="D1216" s="1" t="s">
        <v>24</v>
      </c>
      <c r="E1216" s="2">
        <v>33771</v>
      </c>
      <c r="F1216" s="1" t="s">
        <v>253</v>
      </c>
      <c r="G1216" s="2">
        <v>45544</v>
      </c>
      <c r="H1216" s="1" t="s">
        <v>98</v>
      </c>
      <c r="I1216" s="1" t="s">
        <v>99</v>
      </c>
      <c r="J1216" s="1" t="s">
        <v>80</v>
      </c>
      <c r="K1216" s="1" t="s">
        <v>100</v>
      </c>
      <c r="L1216">
        <v>1879.08</v>
      </c>
      <c r="M1216">
        <v>1004.56</v>
      </c>
      <c r="N1216" s="1" t="s">
        <v>50</v>
      </c>
      <c r="O1216" s="1" t="s">
        <v>51</v>
      </c>
      <c r="P1216" s="1" t="s">
        <v>52</v>
      </c>
      <c r="Q1216">
        <v>1</v>
      </c>
      <c r="R1216">
        <v>0.1</v>
      </c>
      <c r="S1216" s="1" t="s">
        <v>88</v>
      </c>
      <c r="T1216">
        <v>1691.172</v>
      </c>
      <c r="U1216">
        <v>1004.56</v>
      </c>
      <c r="V1216">
        <v>686.61199999999997</v>
      </c>
      <c r="W1216">
        <f>retail_business_table[[#This Row],[discount]]*100</f>
        <v>10</v>
      </c>
    </row>
    <row r="1217" spans="1:23" x14ac:dyDescent="0.25">
      <c r="A1217" s="1" t="s">
        <v>1770</v>
      </c>
      <c r="B1217" s="2">
        <v>45906</v>
      </c>
      <c r="C1217" s="1" t="s">
        <v>390</v>
      </c>
      <c r="D1217" s="1" t="s">
        <v>62</v>
      </c>
      <c r="E1217" s="2">
        <v>32027</v>
      </c>
      <c r="F1217" s="1" t="s">
        <v>391</v>
      </c>
      <c r="G1217" s="2">
        <v>44913</v>
      </c>
      <c r="H1217" s="1" t="s">
        <v>393</v>
      </c>
      <c r="I1217" s="1" t="s">
        <v>394</v>
      </c>
      <c r="J1217" s="1" t="s">
        <v>28</v>
      </c>
      <c r="K1217" s="1" t="s">
        <v>29</v>
      </c>
      <c r="L1217">
        <v>1165.3699999999999</v>
      </c>
      <c r="M1217">
        <v>926.55</v>
      </c>
      <c r="N1217" s="1" t="s">
        <v>73</v>
      </c>
      <c r="O1217" s="1" t="s">
        <v>74</v>
      </c>
      <c r="P1217" s="1" t="s">
        <v>52</v>
      </c>
      <c r="Q1217">
        <v>2</v>
      </c>
      <c r="R1217">
        <v>0</v>
      </c>
      <c r="S1217" s="1" t="s">
        <v>88</v>
      </c>
      <c r="T1217">
        <v>2330.7399999999998</v>
      </c>
      <c r="U1217">
        <v>1853.1</v>
      </c>
      <c r="V1217">
        <v>477.64</v>
      </c>
      <c r="W1217">
        <f>retail_business_table[[#This Row],[discount]]*100</f>
        <v>0</v>
      </c>
    </row>
    <row r="1218" spans="1:23" x14ac:dyDescent="0.25">
      <c r="A1218" s="1" t="s">
        <v>1771</v>
      </c>
      <c r="B1218" s="2">
        <v>45642</v>
      </c>
      <c r="C1218" s="1" t="s">
        <v>350</v>
      </c>
      <c r="D1218" s="1" t="s">
        <v>24</v>
      </c>
      <c r="E1218" s="2">
        <v>37417</v>
      </c>
      <c r="F1218" s="1" t="s">
        <v>351</v>
      </c>
      <c r="G1218" s="2">
        <v>44800</v>
      </c>
      <c r="H1218" s="1" t="s">
        <v>180</v>
      </c>
      <c r="I1218" s="1" t="s">
        <v>181</v>
      </c>
      <c r="J1218" s="1" t="s">
        <v>80</v>
      </c>
      <c r="K1218" s="1" t="s">
        <v>100</v>
      </c>
      <c r="L1218">
        <v>1227.24</v>
      </c>
      <c r="M1218">
        <v>977.09</v>
      </c>
      <c r="N1218" s="1" t="s">
        <v>40</v>
      </c>
      <c r="O1218" s="1" t="s">
        <v>41</v>
      </c>
      <c r="P1218" s="1" t="s">
        <v>42</v>
      </c>
      <c r="Q1218">
        <v>5</v>
      </c>
      <c r="R1218">
        <v>0.05</v>
      </c>
      <c r="S1218" s="1" t="s">
        <v>88</v>
      </c>
      <c r="T1218">
        <v>5829.39</v>
      </c>
      <c r="U1218">
        <v>4885.45</v>
      </c>
      <c r="V1218">
        <v>943.94</v>
      </c>
      <c r="W1218">
        <f>retail_business_table[[#This Row],[discount]]*100</f>
        <v>5</v>
      </c>
    </row>
    <row r="1219" spans="1:23" x14ac:dyDescent="0.25">
      <c r="A1219" s="1" t="s">
        <v>1772</v>
      </c>
      <c r="B1219" s="2">
        <v>45798</v>
      </c>
      <c r="C1219" s="1" t="s">
        <v>220</v>
      </c>
      <c r="D1219" s="1" t="s">
        <v>62</v>
      </c>
      <c r="E1219" s="2">
        <v>33492</v>
      </c>
      <c r="F1219" s="1" t="s">
        <v>221</v>
      </c>
      <c r="G1219" s="2">
        <v>45407</v>
      </c>
      <c r="H1219" s="1" t="s">
        <v>233</v>
      </c>
      <c r="I1219" s="1" t="s">
        <v>234</v>
      </c>
      <c r="J1219" s="1" t="s">
        <v>48</v>
      </c>
      <c r="K1219" s="1" t="s">
        <v>153</v>
      </c>
      <c r="L1219">
        <v>1673.69</v>
      </c>
      <c r="M1219">
        <v>1323.38</v>
      </c>
      <c r="N1219" s="1" t="s">
        <v>40</v>
      </c>
      <c r="O1219" s="1" t="s">
        <v>41</v>
      </c>
      <c r="P1219" s="1" t="s">
        <v>42</v>
      </c>
      <c r="Q1219">
        <v>3</v>
      </c>
      <c r="R1219">
        <v>0.15</v>
      </c>
      <c r="S1219" s="1" t="s">
        <v>33</v>
      </c>
      <c r="T1219">
        <v>4267.9094999999998</v>
      </c>
      <c r="U1219">
        <v>3970.14</v>
      </c>
      <c r="V1219">
        <v>297.76949999999999</v>
      </c>
      <c r="W1219">
        <f>retail_business_table[[#This Row],[discount]]*100</f>
        <v>15</v>
      </c>
    </row>
    <row r="1220" spans="1:23" x14ac:dyDescent="0.25">
      <c r="A1220" s="1" t="s">
        <v>1773</v>
      </c>
      <c r="B1220" s="2">
        <v>45853</v>
      </c>
      <c r="C1220" s="1" t="s">
        <v>326</v>
      </c>
      <c r="D1220" s="1" t="s">
        <v>62</v>
      </c>
      <c r="E1220" s="2">
        <v>37694</v>
      </c>
      <c r="F1220" s="1" t="s">
        <v>327</v>
      </c>
      <c r="G1220" s="2">
        <v>45895</v>
      </c>
      <c r="H1220" s="1" t="s">
        <v>118</v>
      </c>
      <c r="I1220" s="1" t="s">
        <v>119</v>
      </c>
      <c r="J1220" s="1" t="s">
        <v>48</v>
      </c>
      <c r="K1220" s="1" t="s">
        <v>94</v>
      </c>
      <c r="L1220">
        <v>428.05</v>
      </c>
      <c r="M1220">
        <v>246.07</v>
      </c>
      <c r="N1220" s="1" t="s">
        <v>73</v>
      </c>
      <c r="O1220" s="1" t="s">
        <v>74</v>
      </c>
      <c r="P1220" s="1" t="s">
        <v>52</v>
      </c>
      <c r="Q1220">
        <v>5</v>
      </c>
      <c r="R1220">
        <v>0.05</v>
      </c>
      <c r="S1220" s="1" t="s">
        <v>33</v>
      </c>
      <c r="T1220">
        <v>2033.2375</v>
      </c>
      <c r="U1220">
        <v>1230.3499999999999</v>
      </c>
      <c r="V1220">
        <v>802.88750000000005</v>
      </c>
      <c r="W1220">
        <f>retail_business_table[[#This Row],[discount]]*100</f>
        <v>5</v>
      </c>
    </row>
    <row r="1221" spans="1:23" x14ac:dyDescent="0.25">
      <c r="A1221" s="1" t="s">
        <v>1774</v>
      </c>
      <c r="B1221" s="2">
        <v>45581</v>
      </c>
      <c r="C1221" s="1" t="s">
        <v>1380</v>
      </c>
      <c r="D1221" s="1" t="s">
        <v>24</v>
      </c>
      <c r="E1221" s="2">
        <v>27950</v>
      </c>
      <c r="F1221" s="1" t="s">
        <v>1381</v>
      </c>
      <c r="G1221" s="2">
        <v>44232</v>
      </c>
      <c r="H1221" s="1" t="s">
        <v>113</v>
      </c>
      <c r="I1221" s="1" t="s">
        <v>114</v>
      </c>
      <c r="J1221" s="1" t="s">
        <v>28</v>
      </c>
      <c r="K1221" s="1" t="s">
        <v>87</v>
      </c>
      <c r="L1221">
        <v>1216.3599999999999</v>
      </c>
      <c r="M1221">
        <v>794.8</v>
      </c>
      <c r="N1221" s="1" t="s">
        <v>66</v>
      </c>
      <c r="O1221" s="1" t="s">
        <v>67</v>
      </c>
      <c r="P1221" s="1" t="s">
        <v>68</v>
      </c>
      <c r="Q1221">
        <v>5</v>
      </c>
      <c r="R1221">
        <v>0.05</v>
      </c>
      <c r="S1221" s="1" t="s">
        <v>33</v>
      </c>
      <c r="T1221">
        <v>5777.71</v>
      </c>
      <c r="U1221">
        <v>3974</v>
      </c>
      <c r="V1221">
        <v>1803.71</v>
      </c>
      <c r="W1221">
        <f>retail_business_table[[#This Row],[discount]]*100</f>
        <v>5</v>
      </c>
    </row>
    <row r="1222" spans="1:23" x14ac:dyDescent="0.25">
      <c r="A1222" s="1" t="s">
        <v>1775</v>
      </c>
      <c r="B1222" s="2">
        <v>45782</v>
      </c>
      <c r="C1222" s="1" t="s">
        <v>160</v>
      </c>
      <c r="D1222" s="1" t="s">
        <v>62</v>
      </c>
      <c r="E1222" s="2">
        <v>30021</v>
      </c>
      <c r="F1222" s="1" t="s">
        <v>161</v>
      </c>
      <c r="G1222" s="2">
        <v>45560</v>
      </c>
      <c r="H1222" s="1" t="s">
        <v>228</v>
      </c>
      <c r="I1222" s="1" t="s">
        <v>229</v>
      </c>
      <c r="J1222" s="1" t="s">
        <v>48</v>
      </c>
      <c r="K1222" s="1" t="s">
        <v>49</v>
      </c>
      <c r="L1222">
        <v>1635.01</v>
      </c>
      <c r="M1222">
        <v>1043.29</v>
      </c>
      <c r="N1222" s="1" t="s">
        <v>66</v>
      </c>
      <c r="O1222" s="1" t="s">
        <v>67</v>
      </c>
      <c r="P1222" s="1" t="s">
        <v>68</v>
      </c>
      <c r="Q1222">
        <v>3</v>
      </c>
      <c r="R1222">
        <v>0.05</v>
      </c>
      <c r="S1222" s="1" t="s">
        <v>53</v>
      </c>
      <c r="T1222">
        <v>4659.7785000000003</v>
      </c>
      <c r="U1222">
        <v>3129.87</v>
      </c>
      <c r="V1222">
        <v>1529.9085</v>
      </c>
      <c r="W1222">
        <f>retail_business_table[[#This Row],[discount]]*100</f>
        <v>5</v>
      </c>
    </row>
    <row r="1223" spans="1:23" x14ac:dyDescent="0.25">
      <c r="A1223" s="1" t="s">
        <v>1776</v>
      </c>
      <c r="B1223" s="2">
        <v>45869</v>
      </c>
      <c r="C1223" s="1" t="s">
        <v>764</v>
      </c>
      <c r="D1223" s="1" t="s">
        <v>24</v>
      </c>
      <c r="E1223" s="2">
        <v>22326</v>
      </c>
      <c r="F1223" s="1" t="s">
        <v>765</v>
      </c>
      <c r="G1223" s="2">
        <v>45653</v>
      </c>
      <c r="H1223" s="1" t="s">
        <v>393</v>
      </c>
      <c r="I1223" s="1" t="s">
        <v>394</v>
      </c>
      <c r="J1223" s="1" t="s">
        <v>28</v>
      </c>
      <c r="K1223" s="1" t="s">
        <v>29</v>
      </c>
      <c r="L1223">
        <v>1165.3699999999999</v>
      </c>
      <c r="M1223">
        <v>926.55</v>
      </c>
      <c r="N1223" s="1" t="s">
        <v>30</v>
      </c>
      <c r="O1223" s="1" t="s">
        <v>31</v>
      </c>
      <c r="P1223" s="1" t="s">
        <v>32</v>
      </c>
      <c r="Q1223">
        <v>5</v>
      </c>
      <c r="R1223">
        <v>0.05</v>
      </c>
      <c r="S1223" s="1" t="s">
        <v>53</v>
      </c>
      <c r="T1223">
        <v>5535.5074999999997</v>
      </c>
      <c r="U1223">
        <v>4632.75</v>
      </c>
      <c r="V1223">
        <v>902.75750000000005</v>
      </c>
      <c r="W1223">
        <f>retail_business_table[[#This Row],[discount]]*100</f>
        <v>5</v>
      </c>
    </row>
    <row r="1224" spans="1:23" x14ac:dyDescent="0.25">
      <c r="A1224" s="1" t="s">
        <v>1777</v>
      </c>
      <c r="B1224" s="2">
        <v>45473</v>
      </c>
      <c r="C1224" s="1" t="s">
        <v>770</v>
      </c>
      <c r="D1224" s="1" t="s">
        <v>24</v>
      </c>
      <c r="E1224" s="2">
        <v>26671</v>
      </c>
      <c r="F1224" s="1" t="s">
        <v>771</v>
      </c>
      <c r="G1224" s="2">
        <v>45075</v>
      </c>
      <c r="H1224" s="1" t="s">
        <v>483</v>
      </c>
      <c r="I1224" s="1" t="s">
        <v>484</v>
      </c>
      <c r="J1224" s="1" t="s">
        <v>28</v>
      </c>
      <c r="K1224" s="1" t="s">
        <v>29</v>
      </c>
      <c r="L1224">
        <v>1485.05</v>
      </c>
      <c r="M1224">
        <v>988.31</v>
      </c>
      <c r="N1224" s="1" t="s">
        <v>73</v>
      </c>
      <c r="O1224" s="1" t="s">
        <v>74</v>
      </c>
      <c r="P1224" s="1" t="s">
        <v>52</v>
      </c>
      <c r="Q1224">
        <v>1</v>
      </c>
      <c r="R1224">
        <v>0.05</v>
      </c>
      <c r="S1224" s="1" t="s">
        <v>88</v>
      </c>
      <c r="T1224">
        <v>1410.7974999999999</v>
      </c>
      <c r="U1224">
        <v>988.31</v>
      </c>
      <c r="V1224">
        <v>422.48750000000001</v>
      </c>
      <c r="W1224">
        <f>retail_business_table[[#This Row],[discount]]*100</f>
        <v>5</v>
      </c>
    </row>
    <row r="1225" spans="1:23" x14ac:dyDescent="0.25">
      <c r="A1225" s="1" t="s">
        <v>1778</v>
      </c>
      <c r="B1225" s="2">
        <v>45317</v>
      </c>
      <c r="C1225" s="1" t="s">
        <v>448</v>
      </c>
      <c r="D1225" s="1" t="s">
        <v>24</v>
      </c>
      <c r="E1225" s="2">
        <v>36768</v>
      </c>
      <c r="F1225" s="1" t="s">
        <v>449</v>
      </c>
      <c r="G1225" s="2">
        <v>44715</v>
      </c>
      <c r="H1225" s="1" t="s">
        <v>46</v>
      </c>
      <c r="I1225" s="1" t="s">
        <v>47</v>
      </c>
      <c r="J1225" s="1" t="s">
        <v>48</v>
      </c>
      <c r="K1225" s="1" t="s">
        <v>49</v>
      </c>
      <c r="L1225">
        <v>818.76</v>
      </c>
      <c r="M1225">
        <v>527.62</v>
      </c>
      <c r="N1225" s="1" t="s">
        <v>73</v>
      </c>
      <c r="O1225" s="1" t="s">
        <v>74</v>
      </c>
      <c r="P1225" s="1" t="s">
        <v>52</v>
      </c>
      <c r="Q1225">
        <v>4</v>
      </c>
      <c r="R1225">
        <v>0.05</v>
      </c>
      <c r="S1225" s="1" t="s">
        <v>88</v>
      </c>
      <c r="T1225">
        <v>3111.288</v>
      </c>
      <c r="U1225">
        <v>2110.48</v>
      </c>
      <c r="V1225">
        <v>1000.808</v>
      </c>
      <c r="W1225">
        <f>retail_business_table[[#This Row],[discount]]*100</f>
        <v>5</v>
      </c>
    </row>
    <row r="1226" spans="1:23" x14ac:dyDescent="0.25">
      <c r="A1226" s="1" t="s">
        <v>1779</v>
      </c>
      <c r="B1226" s="2">
        <v>45389</v>
      </c>
      <c r="C1226" s="1" t="s">
        <v>1017</v>
      </c>
      <c r="D1226" s="1" t="s">
        <v>24</v>
      </c>
      <c r="E1226" s="2">
        <v>32966</v>
      </c>
      <c r="F1226" s="1" t="s">
        <v>1018</v>
      </c>
      <c r="G1226" s="2">
        <v>44269</v>
      </c>
      <c r="H1226" s="1" t="s">
        <v>305</v>
      </c>
      <c r="I1226" s="1" t="s">
        <v>306</v>
      </c>
      <c r="J1226" s="1" t="s">
        <v>80</v>
      </c>
      <c r="K1226" s="1" t="s">
        <v>307</v>
      </c>
      <c r="L1226">
        <v>318.05</v>
      </c>
      <c r="M1226">
        <v>187.34</v>
      </c>
      <c r="N1226" s="1" t="s">
        <v>66</v>
      </c>
      <c r="O1226" s="1" t="s">
        <v>67</v>
      </c>
      <c r="P1226" s="1" t="s">
        <v>68</v>
      </c>
      <c r="Q1226">
        <v>1</v>
      </c>
      <c r="R1226">
        <v>0</v>
      </c>
      <c r="S1226" s="1" t="s">
        <v>69</v>
      </c>
      <c r="T1226">
        <v>318.05</v>
      </c>
      <c r="U1226">
        <v>187.34</v>
      </c>
      <c r="V1226">
        <v>130.71</v>
      </c>
      <c r="W1226">
        <f>retail_business_table[[#This Row],[discount]]*100</f>
        <v>0</v>
      </c>
    </row>
    <row r="1227" spans="1:23" x14ac:dyDescent="0.25">
      <c r="A1227" s="1" t="s">
        <v>1780</v>
      </c>
      <c r="B1227" s="2">
        <v>45214</v>
      </c>
      <c r="C1227" s="1" t="s">
        <v>266</v>
      </c>
      <c r="D1227" s="1" t="s">
        <v>62</v>
      </c>
      <c r="E1227" s="2">
        <v>26428</v>
      </c>
      <c r="F1227" s="1" t="s">
        <v>267</v>
      </c>
      <c r="G1227" s="2">
        <v>44123</v>
      </c>
      <c r="H1227" s="1" t="s">
        <v>483</v>
      </c>
      <c r="I1227" s="1" t="s">
        <v>484</v>
      </c>
      <c r="J1227" s="1" t="s">
        <v>28</v>
      </c>
      <c r="K1227" s="1" t="s">
        <v>29</v>
      </c>
      <c r="L1227">
        <v>1485.05</v>
      </c>
      <c r="M1227">
        <v>988.31</v>
      </c>
      <c r="N1227" s="1" t="s">
        <v>73</v>
      </c>
      <c r="O1227" s="1" t="s">
        <v>74</v>
      </c>
      <c r="P1227" s="1" t="s">
        <v>52</v>
      </c>
      <c r="Q1227">
        <v>3</v>
      </c>
      <c r="R1227">
        <v>0.15</v>
      </c>
      <c r="S1227" s="1" t="s">
        <v>53</v>
      </c>
      <c r="T1227">
        <v>3786.8775000000001</v>
      </c>
      <c r="U1227">
        <v>2964.93</v>
      </c>
      <c r="V1227">
        <v>821.94749999999999</v>
      </c>
      <c r="W1227">
        <f>retail_business_table[[#This Row],[discount]]*100</f>
        <v>15</v>
      </c>
    </row>
    <row r="1228" spans="1:23" x14ac:dyDescent="0.25">
      <c r="A1228" s="1" t="s">
        <v>1781</v>
      </c>
      <c r="B1228" s="2">
        <v>45310</v>
      </c>
      <c r="C1228" s="1" t="s">
        <v>387</v>
      </c>
      <c r="D1228" s="1" t="s">
        <v>62</v>
      </c>
      <c r="E1228" s="2">
        <v>22255</v>
      </c>
      <c r="F1228" s="1" t="s">
        <v>388</v>
      </c>
      <c r="G1228" s="2">
        <v>45465</v>
      </c>
      <c r="H1228" s="1" t="s">
        <v>165</v>
      </c>
      <c r="I1228" s="1" t="s">
        <v>166</v>
      </c>
      <c r="J1228" s="1" t="s">
        <v>28</v>
      </c>
      <c r="K1228" s="1" t="s">
        <v>59</v>
      </c>
      <c r="L1228">
        <v>1878.47</v>
      </c>
      <c r="M1228">
        <v>1014.91</v>
      </c>
      <c r="N1228" s="1" t="s">
        <v>50</v>
      </c>
      <c r="O1228" s="1" t="s">
        <v>51</v>
      </c>
      <c r="P1228" s="1" t="s">
        <v>52</v>
      </c>
      <c r="Q1228">
        <v>2</v>
      </c>
      <c r="R1228">
        <v>0.05</v>
      </c>
      <c r="S1228" s="1" t="s">
        <v>33</v>
      </c>
      <c r="T1228">
        <v>3569.0929999999998</v>
      </c>
      <c r="U1228">
        <v>2029.82</v>
      </c>
      <c r="V1228">
        <v>1539.2729999999999</v>
      </c>
      <c r="W1228">
        <f>retail_business_table[[#This Row],[discount]]*100</f>
        <v>5</v>
      </c>
    </row>
    <row r="1229" spans="1:23" x14ac:dyDescent="0.25">
      <c r="A1229" s="1" t="s">
        <v>1782</v>
      </c>
      <c r="B1229" s="2">
        <v>45459</v>
      </c>
      <c r="C1229" s="1" t="s">
        <v>860</v>
      </c>
      <c r="D1229" s="1" t="s">
        <v>62</v>
      </c>
      <c r="E1229" s="2">
        <v>31076</v>
      </c>
      <c r="F1229" s="1" t="s">
        <v>861</v>
      </c>
      <c r="G1229" s="2">
        <v>45799</v>
      </c>
      <c r="H1229" s="1" t="s">
        <v>483</v>
      </c>
      <c r="I1229" s="1" t="s">
        <v>484</v>
      </c>
      <c r="J1229" s="1" t="s">
        <v>28</v>
      </c>
      <c r="K1229" s="1" t="s">
        <v>29</v>
      </c>
      <c r="L1229">
        <v>1485.05</v>
      </c>
      <c r="M1229">
        <v>988.31</v>
      </c>
      <c r="N1229" s="1" t="s">
        <v>40</v>
      </c>
      <c r="O1229" s="1" t="s">
        <v>41</v>
      </c>
      <c r="P1229" s="1" t="s">
        <v>42</v>
      </c>
      <c r="Q1229">
        <v>4</v>
      </c>
      <c r="R1229">
        <v>0.05</v>
      </c>
      <c r="S1229" s="1" t="s">
        <v>69</v>
      </c>
      <c r="T1229">
        <v>5643.19</v>
      </c>
      <c r="U1229">
        <v>3953.24</v>
      </c>
      <c r="V1229">
        <v>1689.95</v>
      </c>
      <c r="W1229">
        <f>retail_business_table[[#This Row],[discount]]*100</f>
        <v>5</v>
      </c>
    </row>
    <row r="1230" spans="1:23" x14ac:dyDescent="0.25">
      <c r="A1230" s="1" t="s">
        <v>1783</v>
      </c>
      <c r="B1230" s="2">
        <v>45210</v>
      </c>
      <c r="C1230" s="1" t="s">
        <v>102</v>
      </c>
      <c r="D1230" s="1" t="s">
        <v>24</v>
      </c>
      <c r="E1230" s="2">
        <v>24092</v>
      </c>
      <c r="F1230" s="1" t="s">
        <v>103</v>
      </c>
      <c r="G1230" s="2">
        <v>44917</v>
      </c>
      <c r="H1230" s="1" t="s">
        <v>628</v>
      </c>
      <c r="I1230" s="1" t="s">
        <v>629</v>
      </c>
      <c r="J1230" s="1" t="s">
        <v>28</v>
      </c>
      <c r="K1230" s="1" t="s">
        <v>125</v>
      </c>
      <c r="L1230">
        <v>1853.77</v>
      </c>
      <c r="M1230">
        <v>1363.52</v>
      </c>
      <c r="N1230" s="1" t="s">
        <v>66</v>
      </c>
      <c r="O1230" s="1" t="s">
        <v>67</v>
      </c>
      <c r="P1230" s="1" t="s">
        <v>68</v>
      </c>
      <c r="Q1230">
        <v>5</v>
      </c>
      <c r="R1230">
        <v>0.05</v>
      </c>
      <c r="S1230" s="1" t="s">
        <v>53</v>
      </c>
      <c r="T1230">
        <v>8805.4074999999993</v>
      </c>
      <c r="U1230">
        <v>6817.6</v>
      </c>
      <c r="V1230">
        <v>1987.8074999999999</v>
      </c>
      <c r="W1230">
        <f>retail_business_table[[#This Row],[discount]]*100</f>
        <v>5</v>
      </c>
    </row>
    <row r="1231" spans="1:23" x14ac:dyDescent="0.25">
      <c r="A1231" s="1" t="s">
        <v>1784</v>
      </c>
      <c r="B1231" s="2">
        <v>45468</v>
      </c>
      <c r="C1231" s="1" t="s">
        <v>102</v>
      </c>
      <c r="D1231" s="1" t="s">
        <v>24</v>
      </c>
      <c r="E1231" s="2">
        <v>24092</v>
      </c>
      <c r="F1231" s="1" t="s">
        <v>103</v>
      </c>
      <c r="G1231" s="2">
        <v>44917</v>
      </c>
      <c r="H1231" s="1" t="s">
        <v>352</v>
      </c>
      <c r="I1231" s="1" t="s">
        <v>353</v>
      </c>
      <c r="J1231" s="1" t="s">
        <v>80</v>
      </c>
      <c r="K1231" s="1" t="s">
        <v>81</v>
      </c>
      <c r="L1231">
        <v>1095.72</v>
      </c>
      <c r="M1231">
        <v>822.2</v>
      </c>
      <c r="N1231" s="1" t="s">
        <v>66</v>
      </c>
      <c r="O1231" s="1" t="s">
        <v>67</v>
      </c>
      <c r="P1231" s="1" t="s">
        <v>68</v>
      </c>
      <c r="Q1231">
        <v>3</v>
      </c>
      <c r="R1231">
        <v>0.1</v>
      </c>
      <c r="S1231" s="1" t="s">
        <v>53</v>
      </c>
      <c r="T1231">
        <v>2958.444</v>
      </c>
      <c r="U1231">
        <v>2466.6</v>
      </c>
      <c r="V1231">
        <v>491.84399999999999</v>
      </c>
      <c r="W1231">
        <f>retail_business_table[[#This Row],[discount]]*100</f>
        <v>10</v>
      </c>
    </row>
    <row r="1232" spans="1:23" x14ac:dyDescent="0.25">
      <c r="A1232" s="1" t="s">
        <v>1785</v>
      </c>
      <c r="B1232" s="2">
        <v>45435</v>
      </c>
      <c r="C1232" s="1" t="s">
        <v>173</v>
      </c>
      <c r="D1232" s="1" t="s">
        <v>24</v>
      </c>
      <c r="E1232" s="2">
        <v>21780</v>
      </c>
      <c r="F1232" s="1" t="s">
        <v>174</v>
      </c>
      <c r="G1232" s="2">
        <v>44138</v>
      </c>
      <c r="H1232" s="1" t="s">
        <v>212</v>
      </c>
      <c r="I1232" s="1" t="s">
        <v>213</v>
      </c>
      <c r="J1232" s="1" t="s">
        <v>48</v>
      </c>
      <c r="K1232" s="1" t="s">
        <v>49</v>
      </c>
      <c r="L1232">
        <v>1952.65</v>
      </c>
      <c r="M1232">
        <v>1451.27</v>
      </c>
      <c r="N1232" s="1" t="s">
        <v>73</v>
      </c>
      <c r="O1232" s="1" t="s">
        <v>74</v>
      </c>
      <c r="P1232" s="1" t="s">
        <v>52</v>
      </c>
      <c r="Q1232">
        <v>2</v>
      </c>
      <c r="R1232">
        <v>0.05</v>
      </c>
      <c r="S1232" s="1" t="s">
        <v>88</v>
      </c>
      <c r="T1232">
        <v>3710.0349999999999</v>
      </c>
      <c r="U1232">
        <v>2902.54</v>
      </c>
      <c r="V1232">
        <v>807.495</v>
      </c>
      <c r="W1232">
        <f>retail_business_table[[#This Row],[discount]]*100</f>
        <v>5</v>
      </c>
    </row>
    <row r="1233" spans="1:23" x14ac:dyDescent="0.25">
      <c r="A1233" s="1" t="s">
        <v>1786</v>
      </c>
      <c r="B1233" s="2">
        <v>45865</v>
      </c>
      <c r="C1233" s="1" t="s">
        <v>458</v>
      </c>
      <c r="D1233" s="1" t="s">
        <v>24</v>
      </c>
      <c r="E1233" s="2">
        <v>39260</v>
      </c>
      <c r="F1233" s="1" t="s">
        <v>459</v>
      </c>
      <c r="G1233" s="2">
        <v>45038</v>
      </c>
      <c r="H1233" s="1" t="s">
        <v>377</v>
      </c>
      <c r="I1233" s="1" t="s">
        <v>378</v>
      </c>
      <c r="J1233" s="1" t="s">
        <v>28</v>
      </c>
      <c r="K1233" s="1" t="s">
        <v>59</v>
      </c>
      <c r="L1233">
        <v>366.93</v>
      </c>
      <c r="M1233">
        <v>285.23</v>
      </c>
      <c r="N1233" s="1" t="s">
        <v>66</v>
      </c>
      <c r="O1233" s="1" t="s">
        <v>67</v>
      </c>
      <c r="P1233" s="1" t="s">
        <v>68</v>
      </c>
      <c r="Q1233">
        <v>5</v>
      </c>
      <c r="R1233">
        <v>0.1</v>
      </c>
      <c r="S1233" s="1" t="s">
        <v>69</v>
      </c>
      <c r="T1233">
        <v>1651.1849999999999</v>
      </c>
      <c r="U1233">
        <v>1426.15</v>
      </c>
      <c r="V1233">
        <v>225.035</v>
      </c>
      <c r="W1233">
        <f>retail_business_table[[#This Row],[discount]]*100</f>
        <v>10</v>
      </c>
    </row>
    <row r="1234" spans="1:23" x14ac:dyDescent="0.25">
      <c r="A1234" s="1" t="s">
        <v>1787</v>
      </c>
      <c r="B1234" s="2">
        <v>45691</v>
      </c>
      <c r="C1234" s="1" t="s">
        <v>669</v>
      </c>
      <c r="D1234" s="1" t="s">
        <v>24</v>
      </c>
      <c r="E1234" s="2">
        <v>33450</v>
      </c>
      <c r="F1234" s="1" t="s">
        <v>670</v>
      </c>
      <c r="G1234" s="2">
        <v>45747</v>
      </c>
      <c r="H1234" s="1" t="s">
        <v>170</v>
      </c>
      <c r="I1234" s="1" t="s">
        <v>171</v>
      </c>
      <c r="J1234" s="1" t="s">
        <v>28</v>
      </c>
      <c r="K1234" s="1" t="s">
        <v>39</v>
      </c>
      <c r="L1234">
        <v>1134.8</v>
      </c>
      <c r="M1234">
        <v>675.1</v>
      </c>
      <c r="N1234" s="1" t="s">
        <v>50</v>
      </c>
      <c r="O1234" s="1" t="s">
        <v>51</v>
      </c>
      <c r="P1234" s="1" t="s">
        <v>52</v>
      </c>
      <c r="Q1234">
        <v>3</v>
      </c>
      <c r="R1234">
        <v>0</v>
      </c>
      <c r="S1234" s="1" t="s">
        <v>69</v>
      </c>
      <c r="T1234">
        <v>3404.4</v>
      </c>
      <c r="U1234">
        <v>2025.3</v>
      </c>
      <c r="V1234">
        <v>1379.1</v>
      </c>
      <c r="W1234">
        <f>retail_business_table[[#This Row],[discount]]*100</f>
        <v>0</v>
      </c>
    </row>
    <row r="1235" spans="1:23" x14ac:dyDescent="0.25">
      <c r="A1235" s="1" t="s">
        <v>1788</v>
      </c>
      <c r="B1235" s="2">
        <v>45343</v>
      </c>
      <c r="C1235" s="1" t="s">
        <v>534</v>
      </c>
      <c r="D1235" s="1" t="s">
        <v>24</v>
      </c>
      <c r="E1235" s="2">
        <v>28630</v>
      </c>
      <c r="F1235" s="1" t="s">
        <v>535</v>
      </c>
      <c r="G1235" s="2">
        <v>44438</v>
      </c>
      <c r="H1235" s="1" t="s">
        <v>357</v>
      </c>
      <c r="I1235" s="1" t="s">
        <v>358</v>
      </c>
      <c r="J1235" s="1" t="s">
        <v>28</v>
      </c>
      <c r="K1235" s="1" t="s">
        <v>87</v>
      </c>
      <c r="L1235">
        <v>270.45</v>
      </c>
      <c r="M1235">
        <v>187.6</v>
      </c>
      <c r="N1235" s="1" t="s">
        <v>50</v>
      </c>
      <c r="O1235" s="1" t="s">
        <v>51</v>
      </c>
      <c r="P1235" s="1" t="s">
        <v>52</v>
      </c>
      <c r="Q1235">
        <v>4</v>
      </c>
      <c r="R1235">
        <v>0.15</v>
      </c>
      <c r="S1235" s="1" t="s">
        <v>69</v>
      </c>
      <c r="T1235">
        <v>919.53</v>
      </c>
      <c r="U1235">
        <v>750.4</v>
      </c>
      <c r="V1235">
        <v>169.13</v>
      </c>
      <c r="W1235">
        <f>retail_business_table[[#This Row],[discount]]*100</f>
        <v>15</v>
      </c>
    </row>
    <row r="1236" spans="1:23" x14ac:dyDescent="0.25">
      <c r="A1236" s="1" t="s">
        <v>1789</v>
      </c>
      <c r="B1236" s="2">
        <v>45425</v>
      </c>
      <c r="C1236" s="1" t="s">
        <v>133</v>
      </c>
      <c r="D1236" s="1" t="s">
        <v>62</v>
      </c>
      <c r="E1236" s="2">
        <v>29405</v>
      </c>
      <c r="F1236" s="1" t="s">
        <v>134</v>
      </c>
      <c r="G1236" s="2">
        <v>44950</v>
      </c>
      <c r="H1236" s="1" t="s">
        <v>483</v>
      </c>
      <c r="I1236" s="1" t="s">
        <v>484</v>
      </c>
      <c r="J1236" s="1" t="s">
        <v>28</v>
      </c>
      <c r="K1236" s="1" t="s">
        <v>29</v>
      </c>
      <c r="L1236">
        <v>1485.05</v>
      </c>
      <c r="M1236">
        <v>988.31</v>
      </c>
      <c r="N1236" s="1" t="s">
        <v>66</v>
      </c>
      <c r="O1236" s="1" t="s">
        <v>67</v>
      </c>
      <c r="P1236" s="1" t="s">
        <v>68</v>
      </c>
      <c r="Q1236">
        <v>1</v>
      </c>
      <c r="R1236">
        <v>0.1</v>
      </c>
      <c r="S1236" s="1" t="s">
        <v>33</v>
      </c>
      <c r="T1236">
        <v>1336.5450000000001</v>
      </c>
      <c r="U1236">
        <v>988.31</v>
      </c>
      <c r="V1236">
        <v>348.23500000000001</v>
      </c>
      <c r="W1236">
        <f>retail_business_table[[#This Row],[discount]]*100</f>
        <v>10</v>
      </c>
    </row>
    <row r="1237" spans="1:23" x14ac:dyDescent="0.25">
      <c r="A1237" s="1" t="s">
        <v>1790</v>
      </c>
      <c r="B1237" s="2">
        <v>45475</v>
      </c>
      <c r="C1237" s="1" t="s">
        <v>898</v>
      </c>
      <c r="D1237" s="1" t="s">
        <v>62</v>
      </c>
      <c r="E1237" s="2">
        <v>37570</v>
      </c>
      <c r="F1237" s="1" t="s">
        <v>899</v>
      </c>
      <c r="G1237" s="2">
        <v>44274</v>
      </c>
      <c r="H1237" s="1" t="s">
        <v>628</v>
      </c>
      <c r="I1237" s="1" t="s">
        <v>629</v>
      </c>
      <c r="J1237" s="1" t="s">
        <v>28</v>
      </c>
      <c r="K1237" s="1" t="s">
        <v>125</v>
      </c>
      <c r="L1237">
        <v>1853.77</v>
      </c>
      <c r="M1237">
        <v>1363.52</v>
      </c>
      <c r="N1237" s="1" t="s">
        <v>40</v>
      </c>
      <c r="O1237" s="1" t="s">
        <v>41</v>
      </c>
      <c r="P1237" s="1" t="s">
        <v>42</v>
      </c>
      <c r="Q1237">
        <v>3</v>
      </c>
      <c r="R1237">
        <v>0.1</v>
      </c>
      <c r="S1237" s="1" t="s">
        <v>53</v>
      </c>
      <c r="T1237">
        <v>5005.1790000000001</v>
      </c>
      <c r="U1237">
        <v>4090.56</v>
      </c>
      <c r="V1237">
        <v>914.61900000000003</v>
      </c>
      <c r="W1237">
        <f>retail_business_table[[#This Row],[discount]]*100</f>
        <v>10</v>
      </c>
    </row>
    <row r="1238" spans="1:23" x14ac:dyDescent="0.25">
      <c r="A1238" s="1" t="s">
        <v>1791</v>
      </c>
      <c r="B1238" s="2">
        <v>45490</v>
      </c>
      <c r="C1238" s="1" t="s">
        <v>310</v>
      </c>
      <c r="D1238" s="1" t="s">
        <v>24</v>
      </c>
      <c r="E1238" s="2">
        <v>32850</v>
      </c>
      <c r="F1238" s="1" t="s">
        <v>311</v>
      </c>
      <c r="G1238" s="2">
        <v>44393</v>
      </c>
      <c r="H1238" s="1" t="s">
        <v>165</v>
      </c>
      <c r="I1238" s="1" t="s">
        <v>166</v>
      </c>
      <c r="J1238" s="1" t="s">
        <v>28</v>
      </c>
      <c r="K1238" s="1" t="s">
        <v>59</v>
      </c>
      <c r="L1238">
        <v>1878.47</v>
      </c>
      <c r="M1238">
        <v>1014.91</v>
      </c>
      <c r="N1238" s="1" t="s">
        <v>66</v>
      </c>
      <c r="O1238" s="1" t="s">
        <v>67</v>
      </c>
      <c r="P1238" s="1" t="s">
        <v>68</v>
      </c>
      <c r="Q1238">
        <v>1</v>
      </c>
      <c r="R1238">
        <v>0.05</v>
      </c>
      <c r="S1238" s="1" t="s">
        <v>69</v>
      </c>
      <c r="T1238">
        <v>1784.5464999999999</v>
      </c>
      <c r="U1238">
        <v>1014.91</v>
      </c>
      <c r="V1238">
        <v>769.63649999999996</v>
      </c>
      <c r="W1238">
        <f>retail_business_table[[#This Row],[discount]]*100</f>
        <v>5</v>
      </c>
    </row>
    <row r="1239" spans="1:23" x14ac:dyDescent="0.25">
      <c r="A1239" s="1" t="s">
        <v>1792</v>
      </c>
      <c r="B1239" s="2">
        <v>45685</v>
      </c>
      <c r="C1239" s="1" t="s">
        <v>452</v>
      </c>
      <c r="D1239" s="1" t="s">
        <v>24</v>
      </c>
      <c r="E1239" s="2">
        <v>22233</v>
      </c>
      <c r="F1239" s="1" t="s">
        <v>453</v>
      </c>
      <c r="G1239" s="2">
        <v>45720</v>
      </c>
      <c r="H1239" s="1" t="s">
        <v>26</v>
      </c>
      <c r="I1239" s="1" t="s">
        <v>27</v>
      </c>
      <c r="J1239" s="1" t="s">
        <v>28</v>
      </c>
      <c r="K1239" s="1" t="s">
        <v>29</v>
      </c>
      <c r="L1239">
        <v>1342.75</v>
      </c>
      <c r="M1239">
        <v>797.94</v>
      </c>
      <c r="N1239" s="1" t="s">
        <v>40</v>
      </c>
      <c r="O1239" s="1" t="s">
        <v>41</v>
      </c>
      <c r="P1239" s="1" t="s">
        <v>42</v>
      </c>
      <c r="Q1239">
        <v>5</v>
      </c>
      <c r="R1239">
        <v>0</v>
      </c>
      <c r="S1239" s="1" t="s">
        <v>88</v>
      </c>
      <c r="T1239">
        <v>6713.75</v>
      </c>
      <c r="U1239">
        <v>3989.7</v>
      </c>
      <c r="V1239">
        <v>2724.05</v>
      </c>
      <c r="W1239">
        <f>retail_business_table[[#This Row],[discount]]*100</f>
        <v>0</v>
      </c>
    </row>
    <row r="1240" spans="1:23" x14ac:dyDescent="0.25">
      <c r="A1240" s="1" t="s">
        <v>1793</v>
      </c>
      <c r="B1240" s="2">
        <v>45626</v>
      </c>
      <c r="C1240" s="1" t="s">
        <v>511</v>
      </c>
      <c r="D1240" s="1" t="s">
        <v>24</v>
      </c>
      <c r="E1240" s="2">
        <v>25132</v>
      </c>
      <c r="F1240" s="1" t="s">
        <v>512</v>
      </c>
      <c r="G1240" s="2">
        <v>44228</v>
      </c>
      <c r="H1240" s="1" t="s">
        <v>180</v>
      </c>
      <c r="I1240" s="1" t="s">
        <v>181</v>
      </c>
      <c r="J1240" s="1" t="s">
        <v>80</v>
      </c>
      <c r="K1240" s="1" t="s">
        <v>100</v>
      </c>
      <c r="L1240">
        <v>1227.24</v>
      </c>
      <c r="M1240">
        <v>977.09</v>
      </c>
      <c r="N1240" s="1" t="s">
        <v>40</v>
      </c>
      <c r="O1240" s="1" t="s">
        <v>41</v>
      </c>
      <c r="P1240" s="1" t="s">
        <v>42</v>
      </c>
      <c r="Q1240">
        <v>5</v>
      </c>
      <c r="R1240">
        <v>0.1</v>
      </c>
      <c r="S1240" s="1" t="s">
        <v>53</v>
      </c>
      <c r="T1240">
        <v>5522.58</v>
      </c>
      <c r="U1240">
        <v>4885.45</v>
      </c>
      <c r="V1240">
        <v>637.13</v>
      </c>
      <c r="W1240">
        <f>retail_business_table[[#This Row],[discount]]*100</f>
        <v>10</v>
      </c>
    </row>
    <row r="1241" spans="1:23" x14ac:dyDescent="0.25">
      <c r="A1241" s="1" t="s">
        <v>1794</v>
      </c>
      <c r="B1241" s="2">
        <v>45578</v>
      </c>
      <c r="C1241" s="1" t="s">
        <v>760</v>
      </c>
      <c r="D1241" s="1" t="s">
        <v>62</v>
      </c>
      <c r="E1241" s="2">
        <v>38340</v>
      </c>
      <c r="F1241" s="1" t="s">
        <v>761</v>
      </c>
      <c r="G1241" s="2">
        <v>45347</v>
      </c>
      <c r="H1241" s="1" t="s">
        <v>175</v>
      </c>
      <c r="I1241" s="1" t="s">
        <v>176</v>
      </c>
      <c r="J1241" s="1" t="s">
        <v>28</v>
      </c>
      <c r="K1241" s="1" t="s">
        <v>29</v>
      </c>
      <c r="L1241">
        <v>540.94000000000005</v>
      </c>
      <c r="M1241">
        <v>398.25</v>
      </c>
      <c r="N1241" s="1" t="s">
        <v>30</v>
      </c>
      <c r="O1241" s="1" t="s">
        <v>31</v>
      </c>
      <c r="P1241" s="1" t="s">
        <v>32</v>
      </c>
      <c r="Q1241">
        <v>2</v>
      </c>
      <c r="R1241">
        <v>0</v>
      </c>
      <c r="S1241" s="1" t="s">
        <v>33</v>
      </c>
      <c r="T1241">
        <v>1081.8800000000001</v>
      </c>
      <c r="U1241">
        <v>796.5</v>
      </c>
      <c r="V1241">
        <v>285.38</v>
      </c>
      <c r="W1241">
        <f>retail_business_table[[#This Row],[discount]]*100</f>
        <v>0</v>
      </c>
    </row>
    <row r="1242" spans="1:23" x14ac:dyDescent="0.25">
      <c r="A1242" s="1" t="s">
        <v>1795</v>
      </c>
      <c r="B1242" s="2">
        <v>45226</v>
      </c>
      <c r="C1242" s="1" t="s">
        <v>874</v>
      </c>
      <c r="D1242" s="1" t="s">
        <v>62</v>
      </c>
      <c r="E1242" s="2">
        <v>23142</v>
      </c>
      <c r="F1242" s="1" t="s">
        <v>875</v>
      </c>
      <c r="G1242" s="2">
        <v>45562</v>
      </c>
      <c r="H1242" s="1" t="s">
        <v>57</v>
      </c>
      <c r="I1242" s="1" t="s">
        <v>58</v>
      </c>
      <c r="J1242" s="1" t="s">
        <v>28</v>
      </c>
      <c r="K1242" s="1" t="s">
        <v>59</v>
      </c>
      <c r="L1242">
        <v>1044.6400000000001</v>
      </c>
      <c r="M1242">
        <v>775.07</v>
      </c>
      <c r="N1242" s="1" t="s">
        <v>66</v>
      </c>
      <c r="O1242" s="1" t="s">
        <v>67</v>
      </c>
      <c r="P1242" s="1" t="s">
        <v>68</v>
      </c>
      <c r="Q1242">
        <v>2</v>
      </c>
      <c r="R1242">
        <v>0.15</v>
      </c>
      <c r="S1242" s="1" t="s">
        <v>69</v>
      </c>
      <c r="T1242">
        <v>1775.8879999999999</v>
      </c>
      <c r="U1242">
        <v>1550.14</v>
      </c>
      <c r="V1242">
        <v>225.74799999999999</v>
      </c>
      <c r="W1242">
        <f>retail_business_table[[#This Row],[discount]]*100</f>
        <v>15</v>
      </c>
    </row>
    <row r="1243" spans="1:23" x14ac:dyDescent="0.25">
      <c r="A1243" s="1" t="s">
        <v>1796</v>
      </c>
      <c r="B1243" s="2">
        <v>45238</v>
      </c>
      <c r="C1243" s="1" t="s">
        <v>586</v>
      </c>
      <c r="D1243" s="1" t="s">
        <v>24</v>
      </c>
      <c r="E1243" s="2">
        <v>34560</v>
      </c>
      <c r="F1243" s="1" t="s">
        <v>587</v>
      </c>
      <c r="G1243" s="2">
        <v>45822</v>
      </c>
      <c r="H1243" s="1" t="s">
        <v>78</v>
      </c>
      <c r="I1243" s="1" t="s">
        <v>79</v>
      </c>
      <c r="J1243" s="1" t="s">
        <v>80</v>
      </c>
      <c r="K1243" s="1" t="s">
        <v>81</v>
      </c>
      <c r="L1243">
        <v>123.19</v>
      </c>
      <c r="M1243">
        <v>80.36</v>
      </c>
      <c r="N1243" s="1" t="s">
        <v>50</v>
      </c>
      <c r="O1243" s="1" t="s">
        <v>51</v>
      </c>
      <c r="P1243" s="1" t="s">
        <v>52</v>
      </c>
      <c r="Q1243">
        <v>1</v>
      </c>
      <c r="R1243">
        <v>0.15</v>
      </c>
      <c r="S1243" s="1" t="s">
        <v>53</v>
      </c>
      <c r="T1243">
        <v>104.7115</v>
      </c>
      <c r="U1243">
        <v>80.36</v>
      </c>
      <c r="V1243">
        <v>24.351500000000001</v>
      </c>
      <c r="W1243">
        <f>retail_business_table[[#This Row],[discount]]*100</f>
        <v>15</v>
      </c>
    </row>
    <row r="1244" spans="1:23" x14ac:dyDescent="0.25">
      <c r="A1244" s="1" t="s">
        <v>1797</v>
      </c>
      <c r="B1244" s="2">
        <v>45191</v>
      </c>
      <c r="C1244" s="1" t="s">
        <v>317</v>
      </c>
      <c r="D1244" s="1" t="s">
        <v>24</v>
      </c>
      <c r="E1244" s="2">
        <v>27205</v>
      </c>
      <c r="F1244" s="1" t="s">
        <v>318</v>
      </c>
      <c r="G1244" s="2">
        <v>44509</v>
      </c>
      <c r="H1244" s="1" t="s">
        <v>442</v>
      </c>
      <c r="I1244" s="1" t="s">
        <v>443</v>
      </c>
      <c r="J1244" s="1" t="s">
        <v>28</v>
      </c>
      <c r="K1244" s="1" t="s">
        <v>125</v>
      </c>
      <c r="L1244">
        <v>564.41999999999996</v>
      </c>
      <c r="M1244">
        <v>293.95999999999998</v>
      </c>
      <c r="N1244" s="1" t="s">
        <v>40</v>
      </c>
      <c r="O1244" s="1" t="s">
        <v>41</v>
      </c>
      <c r="P1244" s="1" t="s">
        <v>42</v>
      </c>
      <c r="Q1244">
        <v>2</v>
      </c>
      <c r="R1244">
        <v>0.05</v>
      </c>
      <c r="S1244" s="1" t="s">
        <v>53</v>
      </c>
      <c r="T1244">
        <v>1072.3979999999999</v>
      </c>
      <c r="U1244">
        <v>587.91999999999996</v>
      </c>
      <c r="V1244">
        <v>484.47800000000001</v>
      </c>
      <c r="W1244">
        <f>retail_business_table[[#This Row],[discount]]*100</f>
        <v>5</v>
      </c>
    </row>
    <row r="1245" spans="1:23" x14ac:dyDescent="0.25">
      <c r="A1245" s="1" t="s">
        <v>1798</v>
      </c>
      <c r="B1245" s="2">
        <v>45518</v>
      </c>
      <c r="C1245" s="1" t="s">
        <v>116</v>
      </c>
      <c r="D1245" s="1" t="s">
        <v>24</v>
      </c>
      <c r="E1245" s="2">
        <v>23397</v>
      </c>
      <c r="F1245" s="1" t="s">
        <v>117</v>
      </c>
      <c r="G1245" s="2">
        <v>44737</v>
      </c>
      <c r="H1245" s="1" t="s">
        <v>442</v>
      </c>
      <c r="I1245" s="1" t="s">
        <v>443</v>
      </c>
      <c r="J1245" s="1" t="s">
        <v>28</v>
      </c>
      <c r="K1245" s="1" t="s">
        <v>125</v>
      </c>
      <c r="L1245">
        <v>564.41999999999996</v>
      </c>
      <c r="M1245">
        <v>293.95999999999998</v>
      </c>
      <c r="N1245" s="1" t="s">
        <v>40</v>
      </c>
      <c r="O1245" s="1" t="s">
        <v>41</v>
      </c>
      <c r="P1245" s="1" t="s">
        <v>42</v>
      </c>
      <c r="Q1245">
        <v>3</v>
      </c>
      <c r="R1245">
        <v>0.05</v>
      </c>
      <c r="S1245" s="1" t="s">
        <v>53</v>
      </c>
      <c r="T1245">
        <v>1608.597</v>
      </c>
      <c r="U1245">
        <v>881.88</v>
      </c>
      <c r="V1245">
        <v>726.71699999999998</v>
      </c>
      <c r="W1245">
        <f>retail_business_table[[#This Row],[discount]]*100</f>
        <v>5</v>
      </c>
    </row>
    <row r="1246" spans="1:23" x14ac:dyDescent="0.25">
      <c r="A1246" s="1" t="s">
        <v>1799</v>
      </c>
      <c r="B1246" s="2">
        <v>45336</v>
      </c>
      <c r="C1246" s="1" t="s">
        <v>297</v>
      </c>
      <c r="D1246" s="1" t="s">
        <v>62</v>
      </c>
      <c r="E1246" s="2">
        <v>27579</v>
      </c>
      <c r="F1246" s="1" t="s">
        <v>298</v>
      </c>
      <c r="G1246" s="2">
        <v>45571</v>
      </c>
      <c r="H1246" s="1" t="s">
        <v>241</v>
      </c>
      <c r="I1246" s="1" t="s">
        <v>242</v>
      </c>
      <c r="J1246" s="1" t="s">
        <v>28</v>
      </c>
      <c r="K1246" s="1" t="s">
        <v>125</v>
      </c>
      <c r="L1246">
        <v>1286.55</v>
      </c>
      <c r="M1246">
        <v>797.54</v>
      </c>
      <c r="N1246" s="1" t="s">
        <v>50</v>
      </c>
      <c r="O1246" s="1" t="s">
        <v>51</v>
      </c>
      <c r="P1246" s="1" t="s">
        <v>52</v>
      </c>
      <c r="Q1246">
        <v>3</v>
      </c>
      <c r="R1246">
        <v>0.1</v>
      </c>
      <c r="S1246" s="1" t="s">
        <v>69</v>
      </c>
      <c r="T1246">
        <v>3473.6849999999999</v>
      </c>
      <c r="U1246">
        <v>2392.62</v>
      </c>
      <c r="V1246">
        <v>1081.0650000000001</v>
      </c>
      <c r="W1246">
        <f>retail_business_table[[#This Row],[discount]]*100</f>
        <v>10</v>
      </c>
    </row>
    <row r="1247" spans="1:23" x14ac:dyDescent="0.25">
      <c r="A1247" s="1" t="s">
        <v>1800</v>
      </c>
      <c r="B1247" s="2">
        <v>45586</v>
      </c>
      <c r="C1247" s="1" t="s">
        <v>526</v>
      </c>
      <c r="D1247" s="1" t="s">
        <v>62</v>
      </c>
      <c r="E1247" s="2">
        <v>27663</v>
      </c>
      <c r="F1247" s="1" t="s">
        <v>527</v>
      </c>
      <c r="G1247" s="2">
        <v>45133</v>
      </c>
      <c r="H1247" s="1" t="s">
        <v>196</v>
      </c>
      <c r="I1247" s="1" t="s">
        <v>197</v>
      </c>
      <c r="J1247" s="1" t="s">
        <v>48</v>
      </c>
      <c r="K1247" s="1" t="s">
        <v>131</v>
      </c>
      <c r="L1247">
        <v>673.78</v>
      </c>
      <c r="M1247">
        <v>363.33</v>
      </c>
      <c r="N1247" s="1" t="s">
        <v>50</v>
      </c>
      <c r="O1247" s="1" t="s">
        <v>51</v>
      </c>
      <c r="P1247" s="1" t="s">
        <v>52</v>
      </c>
      <c r="Q1247">
        <v>1</v>
      </c>
      <c r="R1247">
        <v>0</v>
      </c>
      <c r="S1247" s="1" t="s">
        <v>33</v>
      </c>
      <c r="T1247">
        <v>673.78</v>
      </c>
      <c r="U1247">
        <v>363.33</v>
      </c>
      <c r="V1247">
        <v>310.45</v>
      </c>
      <c r="W1247">
        <f>retail_business_table[[#This Row],[discount]]*100</f>
        <v>0</v>
      </c>
    </row>
    <row r="1248" spans="1:23" x14ac:dyDescent="0.25">
      <c r="A1248" s="1" t="s">
        <v>1801</v>
      </c>
      <c r="B1248" s="2">
        <v>45709</v>
      </c>
      <c r="C1248" s="1" t="s">
        <v>199</v>
      </c>
      <c r="D1248" s="1" t="s">
        <v>62</v>
      </c>
      <c r="E1248" s="2">
        <v>33347</v>
      </c>
      <c r="F1248" s="1" t="s">
        <v>200</v>
      </c>
      <c r="G1248" s="2">
        <v>45007</v>
      </c>
      <c r="H1248" s="1" t="s">
        <v>357</v>
      </c>
      <c r="I1248" s="1" t="s">
        <v>358</v>
      </c>
      <c r="J1248" s="1" t="s">
        <v>28</v>
      </c>
      <c r="K1248" s="1" t="s">
        <v>87</v>
      </c>
      <c r="L1248">
        <v>270.45</v>
      </c>
      <c r="M1248">
        <v>187.6</v>
      </c>
      <c r="N1248" s="1" t="s">
        <v>66</v>
      </c>
      <c r="O1248" s="1" t="s">
        <v>67</v>
      </c>
      <c r="P1248" s="1" t="s">
        <v>68</v>
      </c>
      <c r="Q1248">
        <v>4</v>
      </c>
      <c r="R1248">
        <v>0.15</v>
      </c>
      <c r="S1248" s="1" t="s">
        <v>53</v>
      </c>
      <c r="T1248">
        <v>919.53</v>
      </c>
      <c r="U1248">
        <v>750.4</v>
      </c>
      <c r="V1248">
        <v>169.13</v>
      </c>
      <c r="W1248">
        <f>retail_business_table[[#This Row],[discount]]*100</f>
        <v>15</v>
      </c>
    </row>
    <row r="1249" spans="1:23" x14ac:dyDescent="0.25">
      <c r="A1249" s="1" t="s">
        <v>1802</v>
      </c>
      <c r="B1249" s="2">
        <v>45568</v>
      </c>
      <c r="C1249" s="1" t="s">
        <v>764</v>
      </c>
      <c r="D1249" s="1" t="s">
        <v>24</v>
      </c>
      <c r="E1249" s="2">
        <v>22326</v>
      </c>
      <c r="F1249" s="1" t="s">
        <v>765</v>
      </c>
      <c r="G1249" s="2">
        <v>45653</v>
      </c>
      <c r="H1249" s="1" t="s">
        <v>170</v>
      </c>
      <c r="I1249" s="1" t="s">
        <v>171</v>
      </c>
      <c r="J1249" s="1" t="s">
        <v>28</v>
      </c>
      <c r="K1249" s="1" t="s">
        <v>39</v>
      </c>
      <c r="L1249">
        <v>1134.8</v>
      </c>
      <c r="M1249">
        <v>675.1</v>
      </c>
      <c r="N1249" s="1" t="s">
        <v>30</v>
      </c>
      <c r="O1249" s="1" t="s">
        <v>31</v>
      </c>
      <c r="P1249" s="1" t="s">
        <v>32</v>
      </c>
      <c r="Q1249">
        <v>2</v>
      </c>
      <c r="R1249">
        <v>0.1</v>
      </c>
      <c r="S1249" s="1" t="s">
        <v>69</v>
      </c>
      <c r="T1249">
        <v>2042.64</v>
      </c>
      <c r="U1249">
        <v>1350.2</v>
      </c>
      <c r="V1249">
        <v>692.44</v>
      </c>
      <c r="W1249">
        <f>retail_business_table[[#This Row],[discount]]*100</f>
        <v>10</v>
      </c>
    </row>
    <row r="1250" spans="1:23" x14ac:dyDescent="0.25">
      <c r="A1250" s="1" t="s">
        <v>1803</v>
      </c>
      <c r="B1250" s="2">
        <v>45531</v>
      </c>
      <c r="C1250" s="1" t="s">
        <v>138</v>
      </c>
      <c r="D1250" s="1" t="s">
        <v>24</v>
      </c>
      <c r="E1250" s="2">
        <v>25047</v>
      </c>
      <c r="F1250" s="1" t="s">
        <v>139</v>
      </c>
      <c r="G1250" s="2">
        <v>44186</v>
      </c>
      <c r="H1250" s="1" t="s">
        <v>57</v>
      </c>
      <c r="I1250" s="1" t="s">
        <v>58</v>
      </c>
      <c r="J1250" s="1" t="s">
        <v>28</v>
      </c>
      <c r="K1250" s="1" t="s">
        <v>59</v>
      </c>
      <c r="L1250">
        <v>1044.6400000000001</v>
      </c>
      <c r="M1250">
        <v>775.07</v>
      </c>
      <c r="N1250" s="1" t="s">
        <v>73</v>
      </c>
      <c r="O1250" s="1" t="s">
        <v>74</v>
      </c>
      <c r="P1250" s="1" t="s">
        <v>52</v>
      </c>
      <c r="Q1250">
        <v>2</v>
      </c>
      <c r="R1250">
        <v>0.05</v>
      </c>
      <c r="S1250" s="1" t="s">
        <v>88</v>
      </c>
      <c r="T1250">
        <v>1984.816</v>
      </c>
      <c r="U1250">
        <v>1550.14</v>
      </c>
      <c r="V1250">
        <v>434.67599999999999</v>
      </c>
      <c r="W1250">
        <f>retail_business_table[[#This Row],[discount]]*100</f>
        <v>5</v>
      </c>
    </row>
    <row r="1251" spans="1:23" x14ac:dyDescent="0.25">
      <c r="A1251" s="1" t="s">
        <v>1804</v>
      </c>
      <c r="B1251" s="2">
        <v>45788</v>
      </c>
      <c r="C1251" s="1" t="s">
        <v>396</v>
      </c>
      <c r="D1251" s="1" t="s">
        <v>62</v>
      </c>
      <c r="E1251" s="2">
        <v>31890</v>
      </c>
      <c r="F1251" s="1" t="s">
        <v>397</v>
      </c>
      <c r="G1251" s="2">
        <v>45694</v>
      </c>
      <c r="H1251" s="1" t="s">
        <v>483</v>
      </c>
      <c r="I1251" s="1" t="s">
        <v>484</v>
      </c>
      <c r="J1251" s="1" t="s">
        <v>28</v>
      </c>
      <c r="K1251" s="1" t="s">
        <v>29</v>
      </c>
      <c r="L1251">
        <v>1485.05</v>
      </c>
      <c r="M1251">
        <v>988.31</v>
      </c>
      <c r="N1251" s="1" t="s">
        <v>73</v>
      </c>
      <c r="O1251" s="1" t="s">
        <v>74</v>
      </c>
      <c r="P1251" s="1" t="s">
        <v>52</v>
      </c>
      <c r="Q1251">
        <v>4</v>
      </c>
      <c r="R1251">
        <v>0.05</v>
      </c>
      <c r="S1251" s="1" t="s">
        <v>53</v>
      </c>
      <c r="T1251">
        <v>5643.19</v>
      </c>
      <c r="U1251">
        <v>3953.24</v>
      </c>
      <c r="V1251">
        <v>1689.95</v>
      </c>
      <c r="W1251">
        <f>retail_business_table[[#This Row],[discount]]*100</f>
        <v>5</v>
      </c>
    </row>
    <row r="1252" spans="1:23" x14ac:dyDescent="0.25">
      <c r="A1252" s="1" t="s">
        <v>1805</v>
      </c>
      <c r="B1252" s="2">
        <v>45325</v>
      </c>
      <c r="C1252" s="1" t="s">
        <v>669</v>
      </c>
      <c r="D1252" s="1" t="s">
        <v>24</v>
      </c>
      <c r="E1252" s="2">
        <v>33450</v>
      </c>
      <c r="F1252" s="1" t="s">
        <v>670</v>
      </c>
      <c r="G1252" s="2">
        <v>45747</v>
      </c>
      <c r="H1252" s="1" t="s">
        <v>135</v>
      </c>
      <c r="I1252" s="1" t="s">
        <v>136</v>
      </c>
      <c r="J1252" s="1" t="s">
        <v>80</v>
      </c>
      <c r="K1252" s="1" t="s">
        <v>100</v>
      </c>
      <c r="L1252">
        <v>1015.76</v>
      </c>
      <c r="M1252">
        <v>584.4</v>
      </c>
      <c r="N1252" s="1" t="s">
        <v>30</v>
      </c>
      <c r="O1252" s="1" t="s">
        <v>31</v>
      </c>
      <c r="P1252" s="1" t="s">
        <v>32</v>
      </c>
      <c r="Q1252">
        <v>1</v>
      </c>
      <c r="R1252">
        <v>0.15</v>
      </c>
      <c r="S1252" s="1" t="s">
        <v>69</v>
      </c>
      <c r="T1252">
        <v>863.39599999999996</v>
      </c>
      <c r="U1252">
        <v>584.4</v>
      </c>
      <c r="V1252">
        <v>278.99599999999998</v>
      </c>
      <c r="W1252">
        <f>retail_business_table[[#This Row],[discount]]*100</f>
        <v>15</v>
      </c>
    </row>
    <row r="1253" spans="1:23" x14ac:dyDescent="0.25">
      <c r="A1253" s="1" t="s">
        <v>1806</v>
      </c>
      <c r="B1253" s="2">
        <v>45711</v>
      </c>
      <c r="C1253" s="1" t="s">
        <v>780</v>
      </c>
      <c r="D1253" s="1" t="s">
        <v>62</v>
      </c>
      <c r="E1253" s="2">
        <v>26908</v>
      </c>
      <c r="F1253" s="1" t="s">
        <v>781</v>
      </c>
      <c r="G1253" s="2">
        <v>45561</v>
      </c>
      <c r="H1253" s="1" t="s">
        <v>228</v>
      </c>
      <c r="I1253" s="1" t="s">
        <v>229</v>
      </c>
      <c r="J1253" s="1" t="s">
        <v>48</v>
      </c>
      <c r="K1253" s="1" t="s">
        <v>49</v>
      </c>
      <c r="L1253">
        <v>1635.01</v>
      </c>
      <c r="M1253">
        <v>1043.29</v>
      </c>
      <c r="N1253" s="1" t="s">
        <v>30</v>
      </c>
      <c r="O1253" s="1" t="s">
        <v>31</v>
      </c>
      <c r="P1253" s="1" t="s">
        <v>32</v>
      </c>
      <c r="Q1253">
        <v>4</v>
      </c>
      <c r="R1253">
        <v>0.05</v>
      </c>
      <c r="S1253" s="1" t="s">
        <v>69</v>
      </c>
      <c r="T1253">
        <v>6213.0379999999996</v>
      </c>
      <c r="U1253">
        <v>4173.16</v>
      </c>
      <c r="V1253">
        <v>2039.8779999999999</v>
      </c>
      <c r="W1253">
        <f>retail_business_table[[#This Row],[discount]]*100</f>
        <v>5</v>
      </c>
    </row>
    <row r="1254" spans="1:23" x14ac:dyDescent="0.25">
      <c r="A1254" s="1" t="s">
        <v>1807</v>
      </c>
      <c r="B1254" s="2">
        <v>45375</v>
      </c>
      <c r="C1254" s="1" t="s">
        <v>472</v>
      </c>
      <c r="D1254" s="1" t="s">
        <v>62</v>
      </c>
      <c r="E1254" s="2">
        <v>24506</v>
      </c>
      <c r="F1254" s="1" t="s">
        <v>473</v>
      </c>
      <c r="G1254" s="2">
        <v>45066</v>
      </c>
      <c r="H1254" s="1" t="s">
        <v>412</v>
      </c>
      <c r="I1254" s="1" t="s">
        <v>413</v>
      </c>
      <c r="J1254" s="1" t="s">
        <v>48</v>
      </c>
      <c r="K1254" s="1" t="s">
        <v>147</v>
      </c>
      <c r="L1254">
        <v>1246.1099999999999</v>
      </c>
      <c r="M1254">
        <v>833.52</v>
      </c>
      <c r="N1254" s="1" t="s">
        <v>66</v>
      </c>
      <c r="O1254" s="1" t="s">
        <v>67</v>
      </c>
      <c r="P1254" s="1" t="s">
        <v>68</v>
      </c>
      <c r="Q1254">
        <v>4</v>
      </c>
      <c r="R1254">
        <v>0</v>
      </c>
      <c r="S1254" s="1" t="s">
        <v>88</v>
      </c>
      <c r="T1254">
        <v>4984.4399999999996</v>
      </c>
      <c r="U1254">
        <v>3334.08</v>
      </c>
      <c r="V1254">
        <v>1650.36</v>
      </c>
      <c r="W1254">
        <f>retail_business_table[[#This Row],[discount]]*100</f>
        <v>0</v>
      </c>
    </row>
    <row r="1255" spans="1:23" x14ac:dyDescent="0.25">
      <c r="A1255" s="1" t="s">
        <v>1808</v>
      </c>
      <c r="B1255" s="2">
        <v>45781</v>
      </c>
      <c r="C1255" s="1" t="s">
        <v>314</v>
      </c>
      <c r="D1255" s="1" t="s">
        <v>24</v>
      </c>
      <c r="E1255" s="2">
        <v>24531</v>
      </c>
      <c r="F1255" s="1" t="s">
        <v>315</v>
      </c>
      <c r="G1255" s="2">
        <v>44480</v>
      </c>
      <c r="H1255" s="1" t="s">
        <v>57</v>
      </c>
      <c r="I1255" s="1" t="s">
        <v>58</v>
      </c>
      <c r="J1255" s="1" t="s">
        <v>28</v>
      </c>
      <c r="K1255" s="1" t="s">
        <v>59</v>
      </c>
      <c r="L1255">
        <v>1044.6400000000001</v>
      </c>
      <c r="M1255">
        <v>775.07</v>
      </c>
      <c r="N1255" s="1" t="s">
        <v>73</v>
      </c>
      <c r="O1255" s="1" t="s">
        <v>74</v>
      </c>
      <c r="P1255" s="1" t="s">
        <v>52</v>
      </c>
      <c r="Q1255">
        <v>1</v>
      </c>
      <c r="R1255">
        <v>0.15</v>
      </c>
      <c r="S1255" s="1" t="s">
        <v>53</v>
      </c>
      <c r="T1255">
        <v>887.94399999999996</v>
      </c>
      <c r="U1255">
        <v>775.07</v>
      </c>
      <c r="V1255">
        <v>112.874</v>
      </c>
      <c r="W1255">
        <f>retail_business_table[[#This Row],[discount]]*100</f>
        <v>15</v>
      </c>
    </row>
    <row r="1256" spans="1:23" x14ac:dyDescent="0.25">
      <c r="A1256" s="1" t="s">
        <v>1809</v>
      </c>
      <c r="B1256" s="2">
        <v>45764</v>
      </c>
      <c r="C1256" s="1" t="s">
        <v>819</v>
      </c>
      <c r="D1256" s="1" t="s">
        <v>62</v>
      </c>
      <c r="E1256" s="2">
        <v>32818</v>
      </c>
      <c r="F1256" s="1" t="s">
        <v>820</v>
      </c>
      <c r="G1256" s="2">
        <v>44718</v>
      </c>
      <c r="H1256" s="1" t="s">
        <v>442</v>
      </c>
      <c r="I1256" s="1" t="s">
        <v>443</v>
      </c>
      <c r="J1256" s="1" t="s">
        <v>28</v>
      </c>
      <c r="K1256" s="1" t="s">
        <v>125</v>
      </c>
      <c r="L1256">
        <v>564.41999999999996</v>
      </c>
      <c r="M1256">
        <v>293.95999999999998</v>
      </c>
      <c r="N1256" s="1" t="s">
        <v>66</v>
      </c>
      <c r="O1256" s="1" t="s">
        <v>67</v>
      </c>
      <c r="P1256" s="1" t="s">
        <v>68</v>
      </c>
      <c r="Q1256">
        <v>4</v>
      </c>
      <c r="R1256">
        <v>0.15</v>
      </c>
      <c r="S1256" s="1" t="s">
        <v>69</v>
      </c>
      <c r="T1256">
        <v>1919.028</v>
      </c>
      <c r="U1256">
        <v>1175.8399999999999</v>
      </c>
      <c r="V1256">
        <v>743.18799999999999</v>
      </c>
      <c r="W1256">
        <f>retail_business_table[[#This Row],[discount]]*100</f>
        <v>15</v>
      </c>
    </row>
    <row r="1257" spans="1:23" x14ac:dyDescent="0.25">
      <c r="A1257" s="1" t="s">
        <v>1810</v>
      </c>
      <c r="B1257" s="2">
        <v>45654</v>
      </c>
      <c r="C1257" s="1" t="s">
        <v>712</v>
      </c>
      <c r="D1257" s="1" t="s">
        <v>24</v>
      </c>
      <c r="E1257" s="2">
        <v>20409</v>
      </c>
      <c r="F1257" s="1" t="s">
        <v>713</v>
      </c>
      <c r="G1257" s="2">
        <v>44106</v>
      </c>
      <c r="H1257" s="1" t="s">
        <v>135</v>
      </c>
      <c r="I1257" s="1" t="s">
        <v>136</v>
      </c>
      <c r="J1257" s="1" t="s">
        <v>80</v>
      </c>
      <c r="K1257" s="1" t="s">
        <v>100</v>
      </c>
      <c r="L1257">
        <v>1015.76</v>
      </c>
      <c r="M1257">
        <v>584.4</v>
      </c>
      <c r="N1257" s="1" t="s">
        <v>73</v>
      </c>
      <c r="O1257" s="1" t="s">
        <v>74</v>
      </c>
      <c r="P1257" s="1" t="s">
        <v>52</v>
      </c>
      <c r="Q1257">
        <v>1</v>
      </c>
      <c r="R1257">
        <v>0.15</v>
      </c>
      <c r="S1257" s="1" t="s">
        <v>69</v>
      </c>
      <c r="T1257">
        <v>863.39599999999996</v>
      </c>
      <c r="U1257">
        <v>584.4</v>
      </c>
      <c r="V1257">
        <v>278.99599999999998</v>
      </c>
      <c r="W1257">
        <f>retail_business_table[[#This Row],[discount]]*100</f>
        <v>15</v>
      </c>
    </row>
    <row r="1258" spans="1:23" x14ac:dyDescent="0.25">
      <c r="A1258" s="1" t="s">
        <v>1811</v>
      </c>
      <c r="B1258" s="2">
        <v>45786</v>
      </c>
      <c r="C1258" s="1" t="s">
        <v>489</v>
      </c>
      <c r="D1258" s="1" t="s">
        <v>62</v>
      </c>
      <c r="E1258" s="2">
        <v>23730</v>
      </c>
      <c r="F1258" s="1" t="s">
        <v>490</v>
      </c>
      <c r="G1258" s="2">
        <v>45670</v>
      </c>
      <c r="H1258" s="1" t="s">
        <v>188</v>
      </c>
      <c r="I1258" s="1" t="s">
        <v>189</v>
      </c>
      <c r="J1258" s="1" t="s">
        <v>28</v>
      </c>
      <c r="K1258" s="1" t="s">
        <v>125</v>
      </c>
      <c r="L1258">
        <v>323.92</v>
      </c>
      <c r="M1258">
        <v>242.98</v>
      </c>
      <c r="N1258" s="1" t="s">
        <v>30</v>
      </c>
      <c r="O1258" s="1" t="s">
        <v>31</v>
      </c>
      <c r="P1258" s="1" t="s">
        <v>32</v>
      </c>
      <c r="Q1258">
        <v>3</v>
      </c>
      <c r="R1258">
        <v>0.05</v>
      </c>
      <c r="S1258" s="1" t="s">
        <v>88</v>
      </c>
      <c r="T1258">
        <v>923.17200000000003</v>
      </c>
      <c r="U1258">
        <v>728.94</v>
      </c>
      <c r="V1258">
        <v>194.232</v>
      </c>
      <c r="W1258">
        <f>retail_business_table[[#This Row],[discount]]*100</f>
        <v>5</v>
      </c>
    </row>
    <row r="1259" spans="1:23" x14ac:dyDescent="0.25">
      <c r="A1259" s="1" t="s">
        <v>1812</v>
      </c>
      <c r="B1259" s="2">
        <v>45860</v>
      </c>
      <c r="C1259" s="1" t="s">
        <v>809</v>
      </c>
      <c r="D1259" s="1" t="s">
        <v>24</v>
      </c>
      <c r="E1259" s="2">
        <v>33773</v>
      </c>
      <c r="F1259" s="1" t="s">
        <v>810</v>
      </c>
      <c r="G1259" s="2">
        <v>44616</v>
      </c>
      <c r="H1259" s="1" t="s">
        <v>337</v>
      </c>
      <c r="I1259" s="1" t="s">
        <v>338</v>
      </c>
      <c r="J1259" s="1" t="s">
        <v>48</v>
      </c>
      <c r="K1259" s="1" t="s">
        <v>153</v>
      </c>
      <c r="L1259">
        <v>1193.0899999999999</v>
      </c>
      <c r="M1259">
        <v>818.24</v>
      </c>
      <c r="N1259" s="1" t="s">
        <v>40</v>
      </c>
      <c r="O1259" s="1" t="s">
        <v>41</v>
      </c>
      <c r="P1259" s="1" t="s">
        <v>42</v>
      </c>
      <c r="Q1259">
        <v>3</v>
      </c>
      <c r="R1259">
        <v>0.05</v>
      </c>
      <c r="S1259" s="1" t="s">
        <v>53</v>
      </c>
      <c r="T1259">
        <v>3400.3065000000001</v>
      </c>
      <c r="U1259">
        <v>2454.7199999999998</v>
      </c>
      <c r="V1259">
        <v>945.5865</v>
      </c>
      <c r="W1259">
        <f>retail_business_table[[#This Row],[discount]]*100</f>
        <v>5</v>
      </c>
    </row>
    <row r="1260" spans="1:23" x14ac:dyDescent="0.25">
      <c r="A1260" s="1" t="s">
        <v>1813</v>
      </c>
      <c r="B1260" s="2">
        <v>45366</v>
      </c>
      <c r="C1260" s="1" t="s">
        <v>472</v>
      </c>
      <c r="D1260" s="1" t="s">
        <v>62</v>
      </c>
      <c r="E1260" s="2">
        <v>24506</v>
      </c>
      <c r="F1260" s="1" t="s">
        <v>473</v>
      </c>
      <c r="G1260" s="2">
        <v>45066</v>
      </c>
      <c r="H1260" s="1" t="s">
        <v>98</v>
      </c>
      <c r="I1260" s="1" t="s">
        <v>99</v>
      </c>
      <c r="J1260" s="1" t="s">
        <v>80</v>
      </c>
      <c r="K1260" s="1" t="s">
        <v>100</v>
      </c>
      <c r="L1260">
        <v>1879.08</v>
      </c>
      <c r="M1260">
        <v>1004.56</v>
      </c>
      <c r="N1260" s="1" t="s">
        <v>73</v>
      </c>
      <c r="O1260" s="1" t="s">
        <v>74</v>
      </c>
      <c r="P1260" s="1" t="s">
        <v>52</v>
      </c>
      <c r="Q1260">
        <v>1</v>
      </c>
      <c r="R1260">
        <v>0.15</v>
      </c>
      <c r="S1260" s="1" t="s">
        <v>53</v>
      </c>
      <c r="T1260">
        <v>1597.2180000000001</v>
      </c>
      <c r="U1260">
        <v>1004.56</v>
      </c>
      <c r="V1260">
        <v>592.65800000000002</v>
      </c>
      <c r="W1260">
        <f>retail_business_table[[#This Row],[discount]]*100</f>
        <v>15</v>
      </c>
    </row>
    <row r="1261" spans="1:23" x14ac:dyDescent="0.25">
      <c r="A1261" s="1" t="s">
        <v>1814</v>
      </c>
      <c r="B1261" s="2">
        <v>45526</v>
      </c>
      <c r="C1261" s="1" t="s">
        <v>168</v>
      </c>
      <c r="D1261" s="1" t="s">
        <v>24</v>
      </c>
      <c r="E1261" s="2">
        <v>31435</v>
      </c>
      <c r="F1261" s="1" t="s">
        <v>169</v>
      </c>
      <c r="G1261" s="2">
        <v>44905</v>
      </c>
      <c r="H1261" s="1" t="s">
        <v>352</v>
      </c>
      <c r="I1261" s="1" t="s">
        <v>353</v>
      </c>
      <c r="J1261" s="1" t="s">
        <v>80</v>
      </c>
      <c r="K1261" s="1" t="s">
        <v>81</v>
      </c>
      <c r="L1261">
        <v>1095.72</v>
      </c>
      <c r="M1261">
        <v>822.2</v>
      </c>
      <c r="N1261" s="1" t="s">
        <v>50</v>
      </c>
      <c r="O1261" s="1" t="s">
        <v>51</v>
      </c>
      <c r="P1261" s="1" t="s">
        <v>52</v>
      </c>
      <c r="Q1261">
        <v>4</v>
      </c>
      <c r="R1261">
        <v>0.05</v>
      </c>
      <c r="S1261" s="1" t="s">
        <v>33</v>
      </c>
      <c r="T1261">
        <v>4163.7359999999999</v>
      </c>
      <c r="U1261">
        <v>3288.8</v>
      </c>
      <c r="V1261">
        <v>874.93600000000004</v>
      </c>
      <c r="W1261">
        <f>retail_business_table[[#This Row],[discount]]*100</f>
        <v>5</v>
      </c>
    </row>
    <row r="1262" spans="1:23" x14ac:dyDescent="0.25">
      <c r="A1262" s="1" t="s">
        <v>1815</v>
      </c>
      <c r="B1262" s="2">
        <v>45242</v>
      </c>
      <c r="C1262" s="1" t="s">
        <v>335</v>
      </c>
      <c r="D1262" s="1" t="s">
        <v>24</v>
      </c>
      <c r="E1262" s="2">
        <v>23030</v>
      </c>
      <c r="F1262" s="1" t="s">
        <v>336</v>
      </c>
      <c r="G1262" s="2">
        <v>44957</v>
      </c>
      <c r="H1262" s="1" t="s">
        <v>145</v>
      </c>
      <c r="I1262" s="1" t="s">
        <v>146</v>
      </c>
      <c r="J1262" s="1" t="s">
        <v>48</v>
      </c>
      <c r="K1262" s="1" t="s">
        <v>147</v>
      </c>
      <c r="L1262">
        <v>248.57</v>
      </c>
      <c r="M1262">
        <v>190.67</v>
      </c>
      <c r="N1262" s="1" t="s">
        <v>40</v>
      </c>
      <c r="O1262" s="1" t="s">
        <v>41</v>
      </c>
      <c r="P1262" s="1" t="s">
        <v>42</v>
      </c>
      <c r="Q1262">
        <v>1</v>
      </c>
      <c r="R1262">
        <v>0</v>
      </c>
      <c r="S1262" s="1" t="s">
        <v>53</v>
      </c>
      <c r="T1262">
        <v>248.57</v>
      </c>
      <c r="U1262">
        <v>190.67</v>
      </c>
      <c r="V1262">
        <v>57.9</v>
      </c>
      <c r="W1262">
        <f>retail_business_table[[#This Row],[discount]]*100</f>
        <v>0</v>
      </c>
    </row>
    <row r="1263" spans="1:23" x14ac:dyDescent="0.25">
      <c r="A1263" s="1" t="s">
        <v>1816</v>
      </c>
      <c r="B1263" s="2">
        <v>45422</v>
      </c>
      <c r="C1263" s="1" t="s">
        <v>468</v>
      </c>
      <c r="D1263" s="1" t="s">
        <v>62</v>
      </c>
      <c r="E1263" s="2">
        <v>31052</v>
      </c>
      <c r="F1263" s="1" t="s">
        <v>469</v>
      </c>
      <c r="G1263" s="2">
        <v>44584</v>
      </c>
      <c r="H1263" s="1" t="s">
        <v>37</v>
      </c>
      <c r="I1263" s="1" t="s">
        <v>38</v>
      </c>
      <c r="J1263" s="1" t="s">
        <v>28</v>
      </c>
      <c r="K1263" s="1" t="s">
        <v>39</v>
      </c>
      <c r="L1263">
        <v>29.24</v>
      </c>
      <c r="M1263">
        <v>15.28</v>
      </c>
      <c r="N1263" s="1" t="s">
        <v>30</v>
      </c>
      <c r="O1263" s="1" t="s">
        <v>31</v>
      </c>
      <c r="P1263" s="1" t="s">
        <v>32</v>
      </c>
      <c r="Q1263">
        <v>5</v>
      </c>
      <c r="R1263">
        <v>0</v>
      </c>
      <c r="S1263" s="1" t="s">
        <v>33</v>
      </c>
      <c r="T1263">
        <v>146.19999999999999</v>
      </c>
      <c r="U1263">
        <v>76.400000000000006</v>
      </c>
      <c r="V1263">
        <v>69.8</v>
      </c>
      <c r="W1263">
        <f>retail_business_table[[#This Row],[discount]]*100</f>
        <v>0</v>
      </c>
    </row>
    <row r="1264" spans="1:23" x14ac:dyDescent="0.25">
      <c r="A1264" s="1" t="s">
        <v>1817</v>
      </c>
      <c r="B1264" s="2">
        <v>45783</v>
      </c>
      <c r="C1264" s="1" t="s">
        <v>553</v>
      </c>
      <c r="D1264" s="1" t="s">
        <v>62</v>
      </c>
      <c r="E1264" s="2">
        <v>24112</v>
      </c>
      <c r="F1264" s="1" t="s">
        <v>554</v>
      </c>
      <c r="G1264" s="2">
        <v>44926</v>
      </c>
      <c r="H1264" s="1" t="s">
        <v>140</v>
      </c>
      <c r="I1264" s="1" t="s">
        <v>141</v>
      </c>
      <c r="J1264" s="1" t="s">
        <v>28</v>
      </c>
      <c r="K1264" s="1" t="s">
        <v>125</v>
      </c>
      <c r="L1264">
        <v>1798.97</v>
      </c>
      <c r="M1264">
        <v>1329.15</v>
      </c>
      <c r="N1264" s="1" t="s">
        <v>30</v>
      </c>
      <c r="O1264" s="1" t="s">
        <v>31</v>
      </c>
      <c r="P1264" s="1" t="s">
        <v>32</v>
      </c>
      <c r="Q1264">
        <v>5</v>
      </c>
      <c r="R1264">
        <v>0.05</v>
      </c>
      <c r="S1264" s="1" t="s">
        <v>88</v>
      </c>
      <c r="T1264">
        <v>8545.1075000000001</v>
      </c>
      <c r="U1264">
        <v>6645.75</v>
      </c>
      <c r="V1264">
        <v>1899.3575000000001</v>
      </c>
      <c r="W1264">
        <f>retail_business_table[[#This Row],[discount]]*100</f>
        <v>5</v>
      </c>
    </row>
    <row r="1265" spans="1:23" x14ac:dyDescent="0.25">
      <c r="A1265" s="1" t="s">
        <v>1818</v>
      </c>
      <c r="B1265" s="2">
        <v>45339</v>
      </c>
      <c r="C1265" s="1" t="s">
        <v>918</v>
      </c>
      <c r="D1265" s="1" t="s">
        <v>24</v>
      </c>
      <c r="E1265" s="2">
        <v>33160</v>
      </c>
      <c r="F1265" s="1" t="s">
        <v>919</v>
      </c>
      <c r="G1265" s="2">
        <v>44587</v>
      </c>
      <c r="H1265" s="1" t="s">
        <v>151</v>
      </c>
      <c r="I1265" s="1" t="s">
        <v>152</v>
      </c>
      <c r="J1265" s="1" t="s">
        <v>48</v>
      </c>
      <c r="K1265" s="1" t="s">
        <v>153</v>
      </c>
      <c r="L1265">
        <v>1474.12</v>
      </c>
      <c r="M1265">
        <v>764.02</v>
      </c>
      <c r="N1265" s="1" t="s">
        <v>30</v>
      </c>
      <c r="O1265" s="1" t="s">
        <v>31</v>
      </c>
      <c r="P1265" s="1" t="s">
        <v>32</v>
      </c>
      <c r="Q1265">
        <v>1</v>
      </c>
      <c r="R1265">
        <v>0.1</v>
      </c>
      <c r="S1265" s="1" t="s">
        <v>88</v>
      </c>
      <c r="T1265">
        <v>1326.7080000000001</v>
      </c>
      <c r="U1265">
        <v>764.02</v>
      </c>
      <c r="V1265">
        <v>562.68799999999999</v>
      </c>
      <c r="W1265">
        <f>retail_business_table[[#This Row],[discount]]*100</f>
        <v>10</v>
      </c>
    </row>
    <row r="1266" spans="1:23" x14ac:dyDescent="0.25">
      <c r="A1266" s="1" t="s">
        <v>1819</v>
      </c>
      <c r="B1266" s="2">
        <v>45471</v>
      </c>
      <c r="C1266" s="1" t="s">
        <v>534</v>
      </c>
      <c r="D1266" s="1" t="s">
        <v>24</v>
      </c>
      <c r="E1266" s="2">
        <v>28630</v>
      </c>
      <c r="F1266" s="1" t="s">
        <v>535</v>
      </c>
      <c r="G1266" s="2">
        <v>44438</v>
      </c>
      <c r="H1266" s="1" t="s">
        <v>170</v>
      </c>
      <c r="I1266" s="1" t="s">
        <v>171</v>
      </c>
      <c r="J1266" s="1" t="s">
        <v>28</v>
      </c>
      <c r="K1266" s="1" t="s">
        <v>39</v>
      </c>
      <c r="L1266">
        <v>1134.8</v>
      </c>
      <c r="M1266">
        <v>675.1</v>
      </c>
      <c r="N1266" s="1" t="s">
        <v>40</v>
      </c>
      <c r="O1266" s="1" t="s">
        <v>41</v>
      </c>
      <c r="P1266" s="1" t="s">
        <v>42</v>
      </c>
      <c r="Q1266">
        <v>3</v>
      </c>
      <c r="R1266">
        <v>0.15</v>
      </c>
      <c r="S1266" s="1" t="s">
        <v>88</v>
      </c>
      <c r="T1266">
        <v>2893.74</v>
      </c>
      <c r="U1266">
        <v>2025.3</v>
      </c>
      <c r="V1266">
        <v>868.44</v>
      </c>
      <c r="W1266">
        <f>retail_business_table[[#This Row],[discount]]*100</f>
        <v>15</v>
      </c>
    </row>
    <row r="1267" spans="1:23" x14ac:dyDescent="0.25">
      <c r="A1267" s="1" t="s">
        <v>1820</v>
      </c>
      <c r="B1267" s="2">
        <v>45439</v>
      </c>
      <c r="C1267" s="1" t="s">
        <v>639</v>
      </c>
      <c r="D1267" s="1" t="s">
        <v>24</v>
      </c>
      <c r="E1267" s="2">
        <v>22937</v>
      </c>
      <c r="F1267" s="1" t="s">
        <v>640</v>
      </c>
      <c r="G1267" s="2">
        <v>45876</v>
      </c>
      <c r="H1267" s="1" t="s">
        <v>393</v>
      </c>
      <c r="I1267" s="1" t="s">
        <v>394</v>
      </c>
      <c r="J1267" s="1" t="s">
        <v>28</v>
      </c>
      <c r="K1267" s="1" t="s">
        <v>29</v>
      </c>
      <c r="L1267">
        <v>1165.3699999999999</v>
      </c>
      <c r="M1267">
        <v>926.55</v>
      </c>
      <c r="N1267" s="1" t="s">
        <v>30</v>
      </c>
      <c r="O1267" s="1" t="s">
        <v>31</v>
      </c>
      <c r="P1267" s="1" t="s">
        <v>32</v>
      </c>
      <c r="Q1267">
        <v>2</v>
      </c>
      <c r="R1267">
        <v>0</v>
      </c>
      <c r="S1267" s="1" t="s">
        <v>69</v>
      </c>
      <c r="T1267">
        <v>2330.7399999999998</v>
      </c>
      <c r="U1267">
        <v>1853.1</v>
      </c>
      <c r="V1267">
        <v>477.64</v>
      </c>
      <c r="W1267">
        <f>retail_business_table[[#This Row],[discount]]*100</f>
        <v>0</v>
      </c>
    </row>
    <row r="1268" spans="1:23" x14ac:dyDescent="0.25">
      <c r="A1268" s="1" t="s">
        <v>1821</v>
      </c>
      <c r="B1268" s="2">
        <v>45597</v>
      </c>
      <c r="C1268" s="1" t="s">
        <v>972</v>
      </c>
      <c r="D1268" s="1" t="s">
        <v>24</v>
      </c>
      <c r="E1268" s="2">
        <v>33546</v>
      </c>
      <c r="F1268" s="1" t="s">
        <v>973</v>
      </c>
      <c r="G1268" s="2">
        <v>44104</v>
      </c>
      <c r="H1268" s="1" t="s">
        <v>188</v>
      </c>
      <c r="I1268" s="1" t="s">
        <v>189</v>
      </c>
      <c r="J1268" s="1" t="s">
        <v>28</v>
      </c>
      <c r="K1268" s="1" t="s">
        <v>125</v>
      </c>
      <c r="L1268">
        <v>323.92</v>
      </c>
      <c r="M1268">
        <v>242.98</v>
      </c>
      <c r="N1268" s="1" t="s">
        <v>30</v>
      </c>
      <c r="O1268" s="1" t="s">
        <v>31</v>
      </c>
      <c r="P1268" s="1" t="s">
        <v>32</v>
      </c>
      <c r="Q1268">
        <v>2</v>
      </c>
      <c r="R1268">
        <v>0</v>
      </c>
      <c r="S1268" s="1" t="s">
        <v>53</v>
      </c>
      <c r="T1268">
        <v>647.84</v>
      </c>
      <c r="U1268">
        <v>485.96</v>
      </c>
      <c r="V1268">
        <v>161.88</v>
      </c>
      <c r="W1268">
        <f>retail_business_table[[#This Row],[discount]]*100</f>
        <v>0</v>
      </c>
    </row>
    <row r="1269" spans="1:23" x14ac:dyDescent="0.25">
      <c r="A1269" s="1" t="s">
        <v>1822</v>
      </c>
      <c r="B1269" s="2">
        <v>45867</v>
      </c>
      <c r="C1269" s="1" t="s">
        <v>369</v>
      </c>
      <c r="D1269" s="1" t="s">
        <v>24</v>
      </c>
      <c r="E1269" s="2">
        <v>24326</v>
      </c>
      <c r="F1269" s="1" t="s">
        <v>370</v>
      </c>
      <c r="G1269" s="2">
        <v>44260</v>
      </c>
      <c r="H1269" s="1" t="s">
        <v>260</v>
      </c>
      <c r="I1269" s="1" t="s">
        <v>261</v>
      </c>
      <c r="J1269" s="1" t="s">
        <v>48</v>
      </c>
      <c r="K1269" s="1" t="s">
        <v>131</v>
      </c>
      <c r="L1269">
        <v>1272.23</v>
      </c>
      <c r="M1269">
        <v>952.65</v>
      </c>
      <c r="N1269" s="1" t="s">
        <v>73</v>
      </c>
      <c r="O1269" s="1" t="s">
        <v>74</v>
      </c>
      <c r="P1269" s="1" t="s">
        <v>52</v>
      </c>
      <c r="Q1269">
        <v>2</v>
      </c>
      <c r="R1269">
        <v>0.05</v>
      </c>
      <c r="S1269" s="1" t="s">
        <v>33</v>
      </c>
      <c r="T1269">
        <v>2417.2370000000001</v>
      </c>
      <c r="U1269">
        <v>1905.3</v>
      </c>
      <c r="V1269">
        <v>511.93700000000001</v>
      </c>
      <c r="W1269">
        <f>retail_business_table[[#This Row],[discount]]*100</f>
        <v>5</v>
      </c>
    </row>
    <row r="1270" spans="1:23" x14ac:dyDescent="0.25">
      <c r="A1270" s="1" t="s">
        <v>1823</v>
      </c>
      <c r="B1270" s="2">
        <v>45768</v>
      </c>
      <c r="C1270" s="1" t="s">
        <v>275</v>
      </c>
      <c r="D1270" s="1" t="s">
        <v>24</v>
      </c>
      <c r="E1270" s="2">
        <v>23046</v>
      </c>
      <c r="F1270" s="1" t="s">
        <v>276</v>
      </c>
      <c r="G1270" s="2">
        <v>44431</v>
      </c>
      <c r="H1270" s="1" t="s">
        <v>57</v>
      </c>
      <c r="I1270" s="1" t="s">
        <v>58</v>
      </c>
      <c r="J1270" s="1" t="s">
        <v>28</v>
      </c>
      <c r="K1270" s="1" t="s">
        <v>59</v>
      </c>
      <c r="L1270">
        <v>1044.6400000000001</v>
      </c>
      <c r="M1270">
        <v>775.07</v>
      </c>
      <c r="N1270" s="1" t="s">
        <v>30</v>
      </c>
      <c r="O1270" s="1" t="s">
        <v>31</v>
      </c>
      <c r="P1270" s="1" t="s">
        <v>32</v>
      </c>
      <c r="Q1270">
        <v>5</v>
      </c>
      <c r="R1270">
        <v>0.15</v>
      </c>
      <c r="S1270" s="1" t="s">
        <v>33</v>
      </c>
      <c r="T1270">
        <v>4439.72</v>
      </c>
      <c r="U1270">
        <v>3875.35</v>
      </c>
      <c r="V1270">
        <v>564.37</v>
      </c>
      <c r="W1270">
        <f>retail_business_table[[#This Row],[discount]]*100</f>
        <v>15</v>
      </c>
    </row>
    <row r="1271" spans="1:23" x14ac:dyDescent="0.25">
      <c r="A1271" s="1" t="s">
        <v>1824</v>
      </c>
      <c r="B1271" s="2">
        <v>45629</v>
      </c>
      <c r="C1271" s="1" t="s">
        <v>317</v>
      </c>
      <c r="D1271" s="1" t="s">
        <v>24</v>
      </c>
      <c r="E1271" s="2">
        <v>27205</v>
      </c>
      <c r="F1271" s="1" t="s">
        <v>318</v>
      </c>
      <c r="G1271" s="2">
        <v>44509</v>
      </c>
      <c r="H1271" s="1" t="s">
        <v>319</v>
      </c>
      <c r="I1271" s="1" t="s">
        <v>320</v>
      </c>
      <c r="J1271" s="1" t="s">
        <v>48</v>
      </c>
      <c r="K1271" s="1" t="s">
        <v>131</v>
      </c>
      <c r="L1271">
        <v>1194.1199999999999</v>
      </c>
      <c r="M1271">
        <v>838.95</v>
      </c>
      <c r="N1271" s="1" t="s">
        <v>66</v>
      </c>
      <c r="O1271" s="1" t="s">
        <v>67</v>
      </c>
      <c r="P1271" s="1" t="s">
        <v>68</v>
      </c>
      <c r="Q1271">
        <v>3</v>
      </c>
      <c r="R1271">
        <v>0.1</v>
      </c>
      <c r="S1271" s="1" t="s">
        <v>53</v>
      </c>
      <c r="T1271">
        <v>3224.1239999999998</v>
      </c>
      <c r="U1271">
        <v>2516.85</v>
      </c>
      <c r="V1271">
        <v>707.274</v>
      </c>
      <c r="W1271">
        <f>retail_business_table[[#This Row],[discount]]*100</f>
        <v>10</v>
      </c>
    </row>
    <row r="1272" spans="1:23" x14ac:dyDescent="0.25">
      <c r="A1272" s="1" t="s">
        <v>1825</v>
      </c>
      <c r="B1272" s="2">
        <v>45378</v>
      </c>
      <c r="C1272" s="1" t="s">
        <v>1017</v>
      </c>
      <c r="D1272" s="1" t="s">
        <v>24</v>
      </c>
      <c r="E1272" s="2">
        <v>32966</v>
      </c>
      <c r="F1272" s="1" t="s">
        <v>1018</v>
      </c>
      <c r="G1272" s="2">
        <v>44269</v>
      </c>
      <c r="H1272" s="1" t="s">
        <v>165</v>
      </c>
      <c r="I1272" s="1" t="s">
        <v>166</v>
      </c>
      <c r="J1272" s="1" t="s">
        <v>28</v>
      </c>
      <c r="K1272" s="1" t="s">
        <v>59</v>
      </c>
      <c r="L1272">
        <v>1878.47</v>
      </c>
      <c r="M1272">
        <v>1014.91</v>
      </c>
      <c r="N1272" s="1" t="s">
        <v>73</v>
      </c>
      <c r="O1272" s="1" t="s">
        <v>74</v>
      </c>
      <c r="P1272" s="1" t="s">
        <v>52</v>
      </c>
      <c r="Q1272">
        <v>5</v>
      </c>
      <c r="R1272">
        <v>0</v>
      </c>
      <c r="S1272" s="1" t="s">
        <v>53</v>
      </c>
      <c r="T1272">
        <v>9392.35</v>
      </c>
      <c r="U1272">
        <v>5074.55</v>
      </c>
      <c r="V1272">
        <v>4317.8</v>
      </c>
      <c r="W1272">
        <f>retail_business_table[[#This Row],[discount]]*100</f>
        <v>0</v>
      </c>
    </row>
    <row r="1273" spans="1:23" x14ac:dyDescent="0.25">
      <c r="A1273" s="1" t="s">
        <v>1826</v>
      </c>
      <c r="B1273" s="2">
        <v>45386</v>
      </c>
      <c r="C1273" s="1" t="s">
        <v>611</v>
      </c>
      <c r="D1273" s="1" t="s">
        <v>24</v>
      </c>
      <c r="E1273" s="2">
        <v>38193</v>
      </c>
      <c r="F1273" s="1" t="s">
        <v>612</v>
      </c>
      <c r="G1273" s="2">
        <v>44302</v>
      </c>
      <c r="H1273" s="1" t="s">
        <v>123</v>
      </c>
      <c r="I1273" s="1" t="s">
        <v>124</v>
      </c>
      <c r="J1273" s="1" t="s">
        <v>28</v>
      </c>
      <c r="K1273" s="1" t="s">
        <v>125</v>
      </c>
      <c r="L1273">
        <v>1858.75</v>
      </c>
      <c r="M1273">
        <v>1451.16</v>
      </c>
      <c r="N1273" s="1" t="s">
        <v>73</v>
      </c>
      <c r="O1273" s="1" t="s">
        <v>74</v>
      </c>
      <c r="P1273" s="1" t="s">
        <v>52</v>
      </c>
      <c r="Q1273">
        <v>5</v>
      </c>
      <c r="R1273">
        <v>0.1</v>
      </c>
      <c r="S1273" s="1" t="s">
        <v>53</v>
      </c>
      <c r="T1273">
        <v>8364.375</v>
      </c>
      <c r="U1273">
        <v>7255.8</v>
      </c>
      <c r="V1273">
        <v>1108.575</v>
      </c>
      <c r="W1273">
        <f>retail_business_table[[#This Row],[discount]]*100</f>
        <v>10</v>
      </c>
    </row>
    <row r="1274" spans="1:23" x14ac:dyDescent="0.25">
      <c r="A1274" s="1" t="s">
        <v>1827</v>
      </c>
      <c r="B1274" s="2">
        <v>45263</v>
      </c>
      <c r="C1274" s="1" t="s">
        <v>918</v>
      </c>
      <c r="D1274" s="1" t="s">
        <v>24</v>
      </c>
      <c r="E1274" s="2">
        <v>33160</v>
      </c>
      <c r="F1274" s="1" t="s">
        <v>919</v>
      </c>
      <c r="G1274" s="2">
        <v>44587</v>
      </c>
      <c r="H1274" s="1" t="s">
        <v>260</v>
      </c>
      <c r="I1274" s="1" t="s">
        <v>261</v>
      </c>
      <c r="J1274" s="1" t="s">
        <v>48</v>
      </c>
      <c r="K1274" s="1" t="s">
        <v>131</v>
      </c>
      <c r="L1274">
        <v>1272.23</v>
      </c>
      <c r="M1274">
        <v>952.65</v>
      </c>
      <c r="N1274" s="1" t="s">
        <v>30</v>
      </c>
      <c r="O1274" s="1" t="s">
        <v>31</v>
      </c>
      <c r="P1274" s="1" t="s">
        <v>32</v>
      </c>
      <c r="Q1274">
        <v>1</v>
      </c>
      <c r="R1274">
        <v>0.05</v>
      </c>
      <c r="S1274" s="1" t="s">
        <v>53</v>
      </c>
      <c r="T1274">
        <v>1208.6185</v>
      </c>
      <c r="U1274">
        <v>952.65</v>
      </c>
      <c r="V1274">
        <v>255.96850000000001</v>
      </c>
      <c r="W1274">
        <f>retail_business_table[[#This Row],[discount]]*100</f>
        <v>5</v>
      </c>
    </row>
    <row r="1275" spans="1:23" x14ac:dyDescent="0.25">
      <c r="A1275" s="1" t="s">
        <v>1828</v>
      </c>
      <c r="B1275" s="2">
        <v>45539</v>
      </c>
      <c r="C1275" s="1" t="s">
        <v>266</v>
      </c>
      <c r="D1275" s="1" t="s">
        <v>62</v>
      </c>
      <c r="E1275" s="2">
        <v>26428</v>
      </c>
      <c r="F1275" s="1" t="s">
        <v>267</v>
      </c>
      <c r="G1275" s="2">
        <v>44123</v>
      </c>
      <c r="H1275" s="1" t="s">
        <v>425</v>
      </c>
      <c r="I1275" s="1" t="s">
        <v>426</v>
      </c>
      <c r="J1275" s="1" t="s">
        <v>80</v>
      </c>
      <c r="K1275" s="1" t="s">
        <v>106</v>
      </c>
      <c r="L1275">
        <v>304.70999999999998</v>
      </c>
      <c r="M1275">
        <v>164.01</v>
      </c>
      <c r="N1275" s="1" t="s">
        <v>66</v>
      </c>
      <c r="O1275" s="1" t="s">
        <v>67</v>
      </c>
      <c r="P1275" s="1" t="s">
        <v>68</v>
      </c>
      <c r="Q1275">
        <v>4</v>
      </c>
      <c r="R1275">
        <v>0.05</v>
      </c>
      <c r="S1275" s="1" t="s">
        <v>33</v>
      </c>
      <c r="T1275">
        <v>1157.8979999999999</v>
      </c>
      <c r="U1275">
        <v>656.04</v>
      </c>
      <c r="V1275">
        <v>501.858</v>
      </c>
      <c r="W1275">
        <f>retail_business_table[[#This Row],[discount]]*100</f>
        <v>5</v>
      </c>
    </row>
    <row r="1276" spans="1:23" x14ac:dyDescent="0.25">
      <c r="A1276" s="1" t="s">
        <v>1829</v>
      </c>
      <c r="B1276" s="2">
        <v>45299</v>
      </c>
      <c r="C1276" s="1" t="s">
        <v>239</v>
      </c>
      <c r="D1276" s="1" t="s">
        <v>62</v>
      </c>
      <c r="E1276" s="2">
        <v>30128</v>
      </c>
      <c r="F1276" s="1" t="s">
        <v>240</v>
      </c>
      <c r="G1276" s="2">
        <v>45401</v>
      </c>
      <c r="H1276" s="1" t="s">
        <v>123</v>
      </c>
      <c r="I1276" s="1" t="s">
        <v>124</v>
      </c>
      <c r="J1276" s="1" t="s">
        <v>28</v>
      </c>
      <c r="K1276" s="1" t="s">
        <v>125</v>
      </c>
      <c r="L1276">
        <v>1858.75</v>
      </c>
      <c r="M1276">
        <v>1451.16</v>
      </c>
      <c r="N1276" s="1" t="s">
        <v>66</v>
      </c>
      <c r="O1276" s="1" t="s">
        <v>67</v>
      </c>
      <c r="P1276" s="1" t="s">
        <v>68</v>
      </c>
      <c r="Q1276">
        <v>2</v>
      </c>
      <c r="R1276">
        <v>0.1</v>
      </c>
      <c r="S1276" s="1" t="s">
        <v>88</v>
      </c>
      <c r="T1276">
        <v>3345.75</v>
      </c>
      <c r="U1276">
        <v>2902.32</v>
      </c>
      <c r="V1276">
        <v>443.43</v>
      </c>
      <c r="W1276">
        <f>retail_business_table[[#This Row],[discount]]*100</f>
        <v>10</v>
      </c>
    </row>
    <row r="1277" spans="1:23" x14ac:dyDescent="0.25">
      <c r="A1277" s="1" t="s">
        <v>1830</v>
      </c>
      <c r="B1277" s="2">
        <v>45732</v>
      </c>
      <c r="C1277" s="1" t="s">
        <v>1076</v>
      </c>
      <c r="D1277" s="1" t="s">
        <v>62</v>
      </c>
      <c r="E1277" s="2">
        <v>31092</v>
      </c>
      <c r="F1277" s="1" t="s">
        <v>1077</v>
      </c>
      <c r="G1277" s="2">
        <v>45888</v>
      </c>
      <c r="H1277" s="1" t="s">
        <v>165</v>
      </c>
      <c r="I1277" s="1" t="s">
        <v>166</v>
      </c>
      <c r="J1277" s="1" t="s">
        <v>28</v>
      </c>
      <c r="K1277" s="1" t="s">
        <v>59</v>
      </c>
      <c r="L1277">
        <v>1878.47</v>
      </c>
      <c r="M1277">
        <v>1014.91</v>
      </c>
      <c r="N1277" s="1" t="s">
        <v>50</v>
      </c>
      <c r="O1277" s="1" t="s">
        <v>51</v>
      </c>
      <c r="P1277" s="1" t="s">
        <v>52</v>
      </c>
      <c r="Q1277">
        <v>4</v>
      </c>
      <c r="R1277">
        <v>0.05</v>
      </c>
      <c r="S1277" s="1" t="s">
        <v>69</v>
      </c>
      <c r="T1277">
        <v>7138.1859999999997</v>
      </c>
      <c r="U1277">
        <v>4059.64</v>
      </c>
      <c r="V1277">
        <v>3078.5459999999998</v>
      </c>
      <c r="W1277">
        <f>retail_business_table[[#This Row],[discount]]*100</f>
        <v>5</v>
      </c>
    </row>
    <row r="1278" spans="1:23" x14ac:dyDescent="0.25">
      <c r="A1278" s="1" t="s">
        <v>1831</v>
      </c>
      <c r="B1278" s="2">
        <v>45554</v>
      </c>
      <c r="C1278" s="1" t="s">
        <v>860</v>
      </c>
      <c r="D1278" s="1" t="s">
        <v>62</v>
      </c>
      <c r="E1278" s="2">
        <v>31076</v>
      </c>
      <c r="F1278" s="1" t="s">
        <v>861</v>
      </c>
      <c r="G1278" s="2">
        <v>45799</v>
      </c>
      <c r="H1278" s="1" t="s">
        <v>228</v>
      </c>
      <c r="I1278" s="1" t="s">
        <v>229</v>
      </c>
      <c r="J1278" s="1" t="s">
        <v>48</v>
      </c>
      <c r="K1278" s="1" t="s">
        <v>49</v>
      </c>
      <c r="L1278">
        <v>1635.01</v>
      </c>
      <c r="M1278">
        <v>1043.29</v>
      </c>
      <c r="N1278" s="1" t="s">
        <v>66</v>
      </c>
      <c r="O1278" s="1" t="s">
        <v>67</v>
      </c>
      <c r="P1278" s="1" t="s">
        <v>68</v>
      </c>
      <c r="Q1278">
        <v>3</v>
      </c>
      <c r="R1278">
        <v>0.15</v>
      </c>
      <c r="S1278" s="1" t="s">
        <v>69</v>
      </c>
      <c r="T1278">
        <v>4169.2754999999997</v>
      </c>
      <c r="U1278">
        <v>3129.87</v>
      </c>
      <c r="V1278">
        <v>1039.4055000000001</v>
      </c>
      <c r="W1278">
        <f>retail_business_table[[#This Row],[discount]]*100</f>
        <v>15</v>
      </c>
    </row>
    <row r="1279" spans="1:23" x14ac:dyDescent="0.25">
      <c r="A1279" s="1" t="s">
        <v>1832</v>
      </c>
      <c r="B1279" s="2">
        <v>45203</v>
      </c>
      <c r="C1279" s="1" t="s">
        <v>802</v>
      </c>
      <c r="D1279" s="1" t="s">
        <v>24</v>
      </c>
      <c r="E1279" s="2">
        <v>22556</v>
      </c>
      <c r="F1279" s="1" t="s">
        <v>803</v>
      </c>
      <c r="G1279" s="2">
        <v>45467</v>
      </c>
      <c r="H1279" s="1" t="s">
        <v>165</v>
      </c>
      <c r="I1279" s="1" t="s">
        <v>166</v>
      </c>
      <c r="J1279" s="1" t="s">
        <v>28</v>
      </c>
      <c r="K1279" s="1" t="s">
        <v>59</v>
      </c>
      <c r="L1279">
        <v>1878.47</v>
      </c>
      <c r="M1279">
        <v>1014.91</v>
      </c>
      <c r="N1279" s="1" t="s">
        <v>30</v>
      </c>
      <c r="O1279" s="1" t="s">
        <v>31</v>
      </c>
      <c r="P1279" s="1" t="s">
        <v>32</v>
      </c>
      <c r="Q1279">
        <v>4</v>
      </c>
      <c r="R1279">
        <v>0.15</v>
      </c>
      <c r="S1279" s="1" t="s">
        <v>88</v>
      </c>
      <c r="T1279">
        <v>6386.7979999999998</v>
      </c>
      <c r="U1279">
        <v>4059.64</v>
      </c>
      <c r="V1279">
        <v>2327.1579999999999</v>
      </c>
      <c r="W1279">
        <f>retail_business_table[[#This Row],[discount]]*100</f>
        <v>15</v>
      </c>
    </row>
    <row r="1280" spans="1:23" x14ac:dyDescent="0.25">
      <c r="A1280" s="1" t="s">
        <v>1833</v>
      </c>
      <c r="B1280" s="2">
        <v>45467</v>
      </c>
      <c r="C1280" s="1" t="s">
        <v>600</v>
      </c>
      <c r="D1280" s="1" t="s">
        <v>24</v>
      </c>
      <c r="E1280" s="2">
        <v>19984</v>
      </c>
      <c r="F1280" s="1" t="s">
        <v>601</v>
      </c>
      <c r="G1280" s="2">
        <v>44328</v>
      </c>
      <c r="H1280" s="1" t="s">
        <v>228</v>
      </c>
      <c r="I1280" s="1" t="s">
        <v>229</v>
      </c>
      <c r="J1280" s="1" t="s">
        <v>48</v>
      </c>
      <c r="K1280" s="1" t="s">
        <v>49</v>
      </c>
      <c r="L1280">
        <v>1635.01</v>
      </c>
      <c r="M1280">
        <v>1043.29</v>
      </c>
      <c r="N1280" s="1" t="s">
        <v>50</v>
      </c>
      <c r="O1280" s="1" t="s">
        <v>51</v>
      </c>
      <c r="P1280" s="1" t="s">
        <v>52</v>
      </c>
      <c r="Q1280">
        <v>1</v>
      </c>
      <c r="R1280">
        <v>0</v>
      </c>
      <c r="S1280" s="1" t="s">
        <v>69</v>
      </c>
      <c r="T1280">
        <v>1635.01</v>
      </c>
      <c r="U1280">
        <v>1043.29</v>
      </c>
      <c r="V1280">
        <v>591.72</v>
      </c>
      <c r="W1280">
        <f>retail_business_table[[#This Row],[discount]]*100</f>
        <v>0</v>
      </c>
    </row>
    <row r="1281" spans="1:23" x14ac:dyDescent="0.25">
      <c r="A1281" s="1" t="s">
        <v>1834</v>
      </c>
      <c r="B1281" s="2">
        <v>45334</v>
      </c>
      <c r="C1281" s="1" t="s">
        <v>860</v>
      </c>
      <c r="D1281" s="1" t="s">
        <v>62</v>
      </c>
      <c r="E1281" s="2">
        <v>31076</v>
      </c>
      <c r="F1281" s="1" t="s">
        <v>861</v>
      </c>
      <c r="G1281" s="2">
        <v>45799</v>
      </c>
      <c r="H1281" s="1" t="s">
        <v>26</v>
      </c>
      <c r="I1281" s="1" t="s">
        <v>27</v>
      </c>
      <c r="J1281" s="1" t="s">
        <v>28</v>
      </c>
      <c r="K1281" s="1" t="s">
        <v>29</v>
      </c>
      <c r="L1281">
        <v>1342.75</v>
      </c>
      <c r="M1281">
        <v>797.94</v>
      </c>
      <c r="N1281" s="1" t="s">
        <v>30</v>
      </c>
      <c r="O1281" s="1" t="s">
        <v>31</v>
      </c>
      <c r="P1281" s="1" t="s">
        <v>32</v>
      </c>
      <c r="Q1281">
        <v>4</v>
      </c>
      <c r="R1281">
        <v>0.1</v>
      </c>
      <c r="S1281" s="1" t="s">
        <v>33</v>
      </c>
      <c r="T1281">
        <v>4833.8999999999996</v>
      </c>
      <c r="U1281">
        <v>3191.76</v>
      </c>
      <c r="V1281">
        <v>1642.14</v>
      </c>
      <c r="W1281">
        <f>retail_business_table[[#This Row],[discount]]*100</f>
        <v>10</v>
      </c>
    </row>
    <row r="1282" spans="1:23" x14ac:dyDescent="0.25">
      <c r="A1282" s="1" t="s">
        <v>1835</v>
      </c>
      <c r="B1282" s="2">
        <v>45828</v>
      </c>
      <c r="C1282" s="1" t="s">
        <v>1017</v>
      </c>
      <c r="D1282" s="1" t="s">
        <v>24</v>
      </c>
      <c r="E1282" s="2">
        <v>32966</v>
      </c>
      <c r="F1282" s="1" t="s">
        <v>1018</v>
      </c>
      <c r="G1282" s="2">
        <v>44269</v>
      </c>
      <c r="H1282" s="1" t="s">
        <v>26</v>
      </c>
      <c r="I1282" s="1" t="s">
        <v>27</v>
      </c>
      <c r="J1282" s="1" t="s">
        <v>28</v>
      </c>
      <c r="K1282" s="1" t="s">
        <v>29</v>
      </c>
      <c r="L1282">
        <v>1342.75</v>
      </c>
      <c r="M1282">
        <v>797.94</v>
      </c>
      <c r="N1282" s="1" t="s">
        <v>73</v>
      </c>
      <c r="O1282" s="1" t="s">
        <v>74</v>
      </c>
      <c r="P1282" s="1" t="s">
        <v>52</v>
      </c>
      <c r="Q1282">
        <v>5</v>
      </c>
      <c r="R1282">
        <v>0.15</v>
      </c>
      <c r="S1282" s="1" t="s">
        <v>53</v>
      </c>
      <c r="T1282">
        <v>5706.6875</v>
      </c>
      <c r="U1282">
        <v>3989.7</v>
      </c>
      <c r="V1282">
        <v>1716.9875</v>
      </c>
      <c r="W1282">
        <f>retail_business_table[[#This Row],[discount]]*100</f>
        <v>15</v>
      </c>
    </row>
    <row r="1283" spans="1:23" x14ac:dyDescent="0.25">
      <c r="A1283" s="1" t="s">
        <v>1836</v>
      </c>
      <c r="B1283" s="2">
        <v>45898</v>
      </c>
      <c r="C1283" s="1" t="s">
        <v>754</v>
      </c>
      <c r="D1283" s="1" t="s">
        <v>24</v>
      </c>
      <c r="E1283" s="2">
        <v>32411</v>
      </c>
      <c r="F1283" s="1" t="s">
        <v>755</v>
      </c>
      <c r="G1283" s="2">
        <v>45671</v>
      </c>
      <c r="H1283" s="1" t="s">
        <v>377</v>
      </c>
      <c r="I1283" s="1" t="s">
        <v>378</v>
      </c>
      <c r="J1283" s="1" t="s">
        <v>28</v>
      </c>
      <c r="K1283" s="1" t="s">
        <v>59</v>
      </c>
      <c r="L1283">
        <v>366.93</v>
      </c>
      <c r="M1283">
        <v>285.23</v>
      </c>
      <c r="N1283" s="1" t="s">
        <v>73</v>
      </c>
      <c r="O1283" s="1" t="s">
        <v>74</v>
      </c>
      <c r="P1283" s="1" t="s">
        <v>52</v>
      </c>
      <c r="Q1283">
        <v>2</v>
      </c>
      <c r="R1283">
        <v>0.1</v>
      </c>
      <c r="S1283" s="1" t="s">
        <v>69</v>
      </c>
      <c r="T1283">
        <v>660.47400000000005</v>
      </c>
      <c r="U1283">
        <v>570.46</v>
      </c>
      <c r="V1283">
        <v>90.013999999999996</v>
      </c>
      <c r="W1283">
        <f>retail_business_table[[#This Row],[discount]]*100</f>
        <v>10</v>
      </c>
    </row>
    <row r="1284" spans="1:23" x14ac:dyDescent="0.25">
      <c r="A1284" s="1" t="s">
        <v>1837</v>
      </c>
      <c r="B1284" s="2">
        <v>45274</v>
      </c>
      <c r="C1284" s="1" t="s">
        <v>904</v>
      </c>
      <c r="D1284" s="1" t="s">
        <v>24</v>
      </c>
      <c r="E1284" s="2">
        <v>26914</v>
      </c>
      <c r="F1284" s="1" t="s">
        <v>905</v>
      </c>
      <c r="G1284" s="2">
        <v>44266</v>
      </c>
      <c r="H1284" s="1" t="s">
        <v>233</v>
      </c>
      <c r="I1284" s="1" t="s">
        <v>234</v>
      </c>
      <c r="J1284" s="1" t="s">
        <v>48</v>
      </c>
      <c r="K1284" s="1" t="s">
        <v>153</v>
      </c>
      <c r="L1284">
        <v>1673.69</v>
      </c>
      <c r="M1284">
        <v>1323.38</v>
      </c>
      <c r="N1284" s="1" t="s">
        <v>50</v>
      </c>
      <c r="O1284" s="1" t="s">
        <v>51</v>
      </c>
      <c r="P1284" s="1" t="s">
        <v>52</v>
      </c>
      <c r="Q1284">
        <v>4</v>
      </c>
      <c r="R1284">
        <v>0.1</v>
      </c>
      <c r="S1284" s="1" t="s">
        <v>33</v>
      </c>
      <c r="T1284">
        <v>6025.2839999999997</v>
      </c>
      <c r="U1284">
        <v>5293.52</v>
      </c>
      <c r="V1284">
        <v>731.76400000000001</v>
      </c>
      <c r="W1284">
        <f>retail_business_table[[#This Row],[discount]]*100</f>
        <v>10</v>
      </c>
    </row>
    <row r="1285" spans="1:23" x14ac:dyDescent="0.25">
      <c r="A1285" s="1" t="s">
        <v>1838</v>
      </c>
      <c r="B1285" s="2">
        <v>45470</v>
      </c>
      <c r="C1285" s="1" t="s">
        <v>168</v>
      </c>
      <c r="D1285" s="1" t="s">
        <v>24</v>
      </c>
      <c r="E1285" s="2">
        <v>31435</v>
      </c>
      <c r="F1285" s="1" t="s">
        <v>169</v>
      </c>
      <c r="G1285" s="2">
        <v>44905</v>
      </c>
      <c r="H1285" s="1" t="s">
        <v>110</v>
      </c>
      <c r="I1285" s="1" t="s">
        <v>111</v>
      </c>
      <c r="J1285" s="1" t="s">
        <v>28</v>
      </c>
      <c r="K1285" s="1" t="s">
        <v>29</v>
      </c>
      <c r="L1285">
        <v>453.62</v>
      </c>
      <c r="M1285">
        <v>316.63</v>
      </c>
      <c r="N1285" s="1" t="s">
        <v>66</v>
      </c>
      <c r="O1285" s="1" t="s">
        <v>67</v>
      </c>
      <c r="P1285" s="1" t="s">
        <v>68</v>
      </c>
      <c r="Q1285">
        <v>2</v>
      </c>
      <c r="R1285">
        <v>0.1</v>
      </c>
      <c r="S1285" s="1" t="s">
        <v>33</v>
      </c>
      <c r="T1285">
        <v>816.51599999999996</v>
      </c>
      <c r="U1285">
        <v>633.26</v>
      </c>
      <c r="V1285">
        <v>183.256</v>
      </c>
      <c r="W1285">
        <f>retail_business_table[[#This Row],[discount]]*100</f>
        <v>10</v>
      </c>
    </row>
    <row r="1286" spans="1:23" x14ac:dyDescent="0.25">
      <c r="A1286" s="1" t="s">
        <v>1839</v>
      </c>
      <c r="B1286" s="2">
        <v>45533</v>
      </c>
      <c r="C1286" s="1" t="s">
        <v>390</v>
      </c>
      <c r="D1286" s="1" t="s">
        <v>62</v>
      </c>
      <c r="E1286" s="2">
        <v>32027</v>
      </c>
      <c r="F1286" s="1" t="s">
        <v>391</v>
      </c>
      <c r="G1286" s="2">
        <v>44913</v>
      </c>
      <c r="H1286" s="1" t="s">
        <v>188</v>
      </c>
      <c r="I1286" s="1" t="s">
        <v>189</v>
      </c>
      <c r="J1286" s="1" t="s">
        <v>28</v>
      </c>
      <c r="K1286" s="1" t="s">
        <v>125</v>
      </c>
      <c r="L1286">
        <v>323.92</v>
      </c>
      <c r="M1286">
        <v>242.98</v>
      </c>
      <c r="N1286" s="1" t="s">
        <v>50</v>
      </c>
      <c r="O1286" s="1" t="s">
        <v>51</v>
      </c>
      <c r="P1286" s="1" t="s">
        <v>52</v>
      </c>
      <c r="Q1286">
        <v>5</v>
      </c>
      <c r="R1286">
        <v>0.05</v>
      </c>
      <c r="S1286" s="1" t="s">
        <v>33</v>
      </c>
      <c r="T1286">
        <v>1538.62</v>
      </c>
      <c r="U1286">
        <v>1214.9000000000001</v>
      </c>
      <c r="V1286">
        <v>323.72000000000003</v>
      </c>
      <c r="W1286">
        <f>retail_business_table[[#This Row],[discount]]*100</f>
        <v>5</v>
      </c>
    </row>
    <row r="1287" spans="1:23" x14ac:dyDescent="0.25">
      <c r="A1287" s="1" t="s">
        <v>1840</v>
      </c>
      <c r="B1287" s="2">
        <v>45339</v>
      </c>
      <c r="C1287" s="1" t="s">
        <v>655</v>
      </c>
      <c r="D1287" s="1" t="s">
        <v>62</v>
      </c>
      <c r="E1287" s="2">
        <v>38901</v>
      </c>
      <c r="F1287" s="1" t="s">
        <v>656</v>
      </c>
      <c r="G1287" s="2">
        <v>45713</v>
      </c>
      <c r="H1287" s="1" t="s">
        <v>201</v>
      </c>
      <c r="I1287" s="1" t="s">
        <v>202</v>
      </c>
      <c r="J1287" s="1" t="s">
        <v>48</v>
      </c>
      <c r="K1287" s="1" t="s">
        <v>94</v>
      </c>
      <c r="L1287">
        <v>1762.92</v>
      </c>
      <c r="M1287">
        <v>1346.48</v>
      </c>
      <c r="N1287" s="1" t="s">
        <v>50</v>
      </c>
      <c r="O1287" s="1" t="s">
        <v>51</v>
      </c>
      <c r="P1287" s="1" t="s">
        <v>52</v>
      </c>
      <c r="Q1287">
        <v>2</v>
      </c>
      <c r="R1287">
        <v>0.05</v>
      </c>
      <c r="S1287" s="1" t="s">
        <v>69</v>
      </c>
      <c r="T1287">
        <v>3349.5479999999998</v>
      </c>
      <c r="U1287">
        <v>2692.96</v>
      </c>
      <c r="V1287">
        <v>656.58799999999997</v>
      </c>
      <c r="W1287">
        <f>retail_business_table[[#This Row],[discount]]*100</f>
        <v>5</v>
      </c>
    </row>
    <row r="1288" spans="1:23" x14ac:dyDescent="0.25">
      <c r="A1288" s="1" t="s">
        <v>1841</v>
      </c>
      <c r="B1288" s="2">
        <v>45893</v>
      </c>
      <c r="C1288" s="1" t="s">
        <v>350</v>
      </c>
      <c r="D1288" s="1" t="s">
        <v>24</v>
      </c>
      <c r="E1288" s="2">
        <v>37417</v>
      </c>
      <c r="F1288" s="1" t="s">
        <v>351</v>
      </c>
      <c r="G1288" s="2">
        <v>44800</v>
      </c>
      <c r="H1288" s="1" t="s">
        <v>26</v>
      </c>
      <c r="I1288" s="1" t="s">
        <v>27</v>
      </c>
      <c r="J1288" s="1" t="s">
        <v>28</v>
      </c>
      <c r="K1288" s="1" t="s">
        <v>29</v>
      </c>
      <c r="L1288">
        <v>1342.75</v>
      </c>
      <c r="M1288">
        <v>797.94</v>
      </c>
      <c r="N1288" s="1" t="s">
        <v>66</v>
      </c>
      <c r="O1288" s="1" t="s">
        <v>67</v>
      </c>
      <c r="P1288" s="1" t="s">
        <v>68</v>
      </c>
      <c r="Q1288">
        <v>3</v>
      </c>
      <c r="R1288">
        <v>0.05</v>
      </c>
      <c r="S1288" s="1" t="s">
        <v>53</v>
      </c>
      <c r="T1288">
        <v>3826.8375000000001</v>
      </c>
      <c r="U1288">
        <v>2393.8200000000002</v>
      </c>
      <c r="V1288">
        <v>1433.0174999999999</v>
      </c>
      <c r="W1288">
        <f>retail_business_table[[#This Row],[discount]]*100</f>
        <v>5</v>
      </c>
    </row>
    <row r="1289" spans="1:23" x14ac:dyDescent="0.25">
      <c r="A1289" s="1" t="s">
        <v>1842</v>
      </c>
      <c r="B1289" s="2">
        <v>45213</v>
      </c>
      <c r="C1289" s="1" t="s">
        <v>904</v>
      </c>
      <c r="D1289" s="1" t="s">
        <v>24</v>
      </c>
      <c r="E1289" s="2">
        <v>26914</v>
      </c>
      <c r="F1289" s="1" t="s">
        <v>905</v>
      </c>
      <c r="G1289" s="2">
        <v>44266</v>
      </c>
      <c r="H1289" s="1" t="s">
        <v>233</v>
      </c>
      <c r="I1289" s="1" t="s">
        <v>234</v>
      </c>
      <c r="J1289" s="1" t="s">
        <v>48</v>
      </c>
      <c r="K1289" s="1" t="s">
        <v>153</v>
      </c>
      <c r="L1289">
        <v>1673.69</v>
      </c>
      <c r="M1289">
        <v>1323.38</v>
      </c>
      <c r="N1289" s="1" t="s">
        <v>30</v>
      </c>
      <c r="O1289" s="1" t="s">
        <v>31</v>
      </c>
      <c r="P1289" s="1" t="s">
        <v>32</v>
      </c>
      <c r="Q1289">
        <v>2</v>
      </c>
      <c r="R1289">
        <v>0.05</v>
      </c>
      <c r="S1289" s="1" t="s">
        <v>88</v>
      </c>
      <c r="T1289">
        <v>3180.011</v>
      </c>
      <c r="U1289">
        <v>2646.76</v>
      </c>
      <c r="V1289">
        <v>533.25099999999998</v>
      </c>
      <c r="W1289">
        <f>retail_business_table[[#This Row],[discount]]*100</f>
        <v>5</v>
      </c>
    </row>
    <row r="1290" spans="1:23" x14ac:dyDescent="0.25">
      <c r="A1290" s="1" t="s">
        <v>1843</v>
      </c>
      <c r="B1290" s="2">
        <v>45540</v>
      </c>
      <c r="C1290" s="1" t="s">
        <v>35</v>
      </c>
      <c r="D1290" s="1" t="s">
        <v>24</v>
      </c>
      <c r="E1290" s="2">
        <v>34043</v>
      </c>
      <c r="F1290" s="1" t="s">
        <v>36</v>
      </c>
      <c r="G1290" s="2">
        <v>45866</v>
      </c>
      <c r="H1290" s="1" t="s">
        <v>228</v>
      </c>
      <c r="I1290" s="1" t="s">
        <v>229</v>
      </c>
      <c r="J1290" s="1" t="s">
        <v>48</v>
      </c>
      <c r="K1290" s="1" t="s">
        <v>49</v>
      </c>
      <c r="L1290">
        <v>1635.01</v>
      </c>
      <c r="M1290">
        <v>1043.29</v>
      </c>
      <c r="N1290" s="1" t="s">
        <v>30</v>
      </c>
      <c r="O1290" s="1" t="s">
        <v>31</v>
      </c>
      <c r="P1290" s="1" t="s">
        <v>32</v>
      </c>
      <c r="Q1290">
        <v>3</v>
      </c>
      <c r="R1290">
        <v>0.05</v>
      </c>
      <c r="S1290" s="1" t="s">
        <v>33</v>
      </c>
      <c r="T1290">
        <v>4659.7785000000003</v>
      </c>
      <c r="U1290">
        <v>3129.87</v>
      </c>
      <c r="V1290">
        <v>1529.9085</v>
      </c>
      <c r="W1290">
        <f>retail_business_table[[#This Row],[discount]]*100</f>
        <v>5</v>
      </c>
    </row>
    <row r="1291" spans="1:23" x14ac:dyDescent="0.25">
      <c r="A1291" s="1" t="s">
        <v>1844</v>
      </c>
      <c r="B1291" s="2">
        <v>45513</v>
      </c>
      <c r="C1291" s="1" t="s">
        <v>419</v>
      </c>
      <c r="D1291" s="1" t="s">
        <v>24</v>
      </c>
      <c r="E1291" s="2">
        <v>21971</v>
      </c>
      <c r="F1291" s="1" t="s">
        <v>420</v>
      </c>
      <c r="G1291" s="2">
        <v>45242</v>
      </c>
      <c r="H1291" s="1" t="s">
        <v>104</v>
      </c>
      <c r="I1291" s="1" t="s">
        <v>105</v>
      </c>
      <c r="J1291" s="1" t="s">
        <v>80</v>
      </c>
      <c r="K1291" s="1" t="s">
        <v>106</v>
      </c>
      <c r="L1291">
        <v>25.57</v>
      </c>
      <c r="M1291">
        <v>19.05</v>
      </c>
      <c r="N1291" s="1" t="s">
        <v>73</v>
      </c>
      <c r="O1291" s="1" t="s">
        <v>74</v>
      </c>
      <c r="P1291" s="1" t="s">
        <v>52</v>
      </c>
      <c r="Q1291">
        <v>2</v>
      </c>
      <c r="R1291">
        <v>0.1</v>
      </c>
      <c r="S1291" s="1" t="s">
        <v>88</v>
      </c>
      <c r="T1291">
        <v>46.026000000000003</v>
      </c>
      <c r="U1291">
        <v>38.1</v>
      </c>
      <c r="V1291">
        <v>7.9260000000000002</v>
      </c>
      <c r="W1291">
        <f>retail_business_table[[#This Row],[discount]]*100</f>
        <v>10</v>
      </c>
    </row>
    <row r="1292" spans="1:23" x14ac:dyDescent="0.25">
      <c r="A1292" s="1" t="s">
        <v>1845</v>
      </c>
      <c r="B1292" s="2">
        <v>45905</v>
      </c>
      <c r="C1292" s="1" t="s">
        <v>734</v>
      </c>
      <c r="D1292" s="1" t="s">
        <v>24</v>
      </c>
      <c r="E1292" s="2">
        <v>31058</v>
      </c>
      <c r="F1292" s="1" t="s">
        <v>735</v>
      </c>
      <c r="G1292" s="2">
        <v>44482</v>
      </c>
      <c r="H1292" s="1" t="s">
        <v>425</v>
      </c>
      <c r="I1292" s="1" t="s">
        <v>426</v>
      </c>
      <c r="J1292" s="1" t="s">
        <v>80</v>
      </c>
      <c r="K1292" s="1" t="s">
        <v>106</v>
      </c>
      <c r="L1292">
        <v>304.70999999999998</v>
      </c>
      <c r="M1292">
        <v>164.01</v>
      </c>
      <c r="N1292" s="1" t="s">
        <v>40</v>
      </c>
      <c r="O1292" s="1" t="s">
        <v>41</v>
      </c>
      <c r="P1292" s="1" t="s">
        <v>42</v>
      </c>
      <c r="Q1292">
        <v>4</v>
      </c>
      <c r="R1292">
        <v>0.05</v>
      </c>
      <c r="S1292" s="1" t="s">
        <v>53</v>
      </c>
      <c r="T1292">
        <v>1157.8979999999999</v>
      </c>
      <c r="U1292">
        <v>656.04</v>
      </c>
      <c r="V1292">
        <v>501.858</v>
      </c>
      <c r="W1292">
        <f>retail_business_table[[#This Row],[discount]]*100</f>
        <v>5</v>
      </c>
    </row>
    <row r="1293" spans="1:23" x14ac:dyDescent="0.25">
      <c r="A1293" s="1" t="s">
        <v>1846</v>
      </c>
      <c r="B1293" s="2">
        <v>45627</v>
      </c>
      <c r="C1293" s="1" t="s">
        <v>992</v>
      </c>
      <c r="D1293" s="1" t="s">
        <v>24</v>
      </c>
      <c r="E1293" s="2">
        <v>37752</v>
      </c>
      <c r="F1293" s="1" t="s">
        <v>993</v>
      </c>
      <c r="G1293" s="2">
        <v>45472</v>
      </c>
      <c r="H1293" s="1" t="s">
        <v>64</v>
      </c>
      <c r="I1293" s="1" t="s">
        <v>65</v>
      </c>
      <c r="J1293" s="1" t="s">
        <v>28</v>
      </c>
      <c r="K1293" s="1" t="s">
        <v>39</v>
      </c>
      <c r="L1293">
        <v>1501.46</v>
      </c>
      <c r="M1293">
        <v>1167.73</v>
      </c>
      <c r="N1293" s="1" t="s">
        <v>50</v>
      </c>
      <c r="O1293" s="1" t="s">
        <v>51</v>
      </c>
      <c r="P1293" s="1" t="s">
        <v>52</v>
      </c>
      <c r="Q1293">
        <v>1</v>
      </c>
      <c r="R1293">
        <v>0.1</v>
      </c>
      <c r="S1293" s="1" t="s">
        <v>33</v>
      </c>
      <c r="T1293">
        <v>1351.3140000000001</v>
      </c>
      <c r="U1293">
        <v>1167.73</v>
      </c>
      <c r="V1293">
        <v>183.584</v>
      </c>
      <c r="W1293">
        <f>retail_business_table[[#This Row],[discount]]*100</f>
        <v>10</v>
      </c>
    </row>
    <row r="1294" spans="1:23" x14ac:dyDescent="0.25">
      <c r="A1294" s="1" t="s">
        <v>1847</v>
      </c>
      <c r="B1294" s="2">
        <v>45753</v>
      </c>
      <c r="C1294" s="1" t="s">
        <v>802</v>
      </c>
      <c r="D1294" s="1" t="s">
        <v>24</v>
      </c>
      <c r="E1294" s="2">
        <v>22556</v>
      </c>
      <c r="F1294" s="1" t="s">
        <v>803</v>
      </c>
      <c r="G1294" s="2">
        <v>45467</v>
      </c>
      <c r="H1294" s="1" t="s">
        <v>319</v>
      </c>
      <c r="I1294" s="1" t="s">
        <v>320</v>
      </c>
      <c r="J1294" s="1" t="s">
        <v>48</v>
      </c>
      <c r="K1294" s="1" t="s">
        <v>131</v>
      </c>
      <c r="L1294">
        <v>1194.1199999999999</v>
      </c>
      <c r="M1294">
        <v>838.95</v>
      </c>
      <c r="N1294" s="1" t="s">
        <v>30</v>
      </c>
      <c r="O1294" s="1" t="s">
        <v>31</v>
      </c>
      <c r="P1294" s="1" t="s">
        <v>32</v>
      </c>
      <c r="Q1294">
        <v>5</v>
      </c>
      <c r="R1294">
        <v>0.05</v>
      </c>
      <c r="S1294" s="1" t="s">
        <v>53</v>
      </c>
      <c r="T1294">
        <v>5672.07</v>
      </c>
      <c r="U1294">
        <v>4194.75</v>
      </c>
      <c r="V1294">
        <v>1477.32</v>
      </c>
      <c r="W1294">
        <f>retail_business_table[[#This Row],[discount]]*100</f>
        <v>5</v>
      </c>
    </row>
    <row r="1295" spans="1:23" x14ac:dyDescent="0.25">
      <c r="A1295" s="1" t="s">
        <v>1848</v>
      </c>
      <c r="B1295" s="2">
        <v>45856</v>
      </c>
      <c r="C1295" s="1" t="s">
        <v>207</v>
      </c>
      <c r="D1295" s="1" t="s">
        <v>62</v>
      </c>
      <c r="E1295" s="2">
        <v>27567</v>
      </c>
      <c r="F1295" s="1" t="s">
        <v>208</v>
      </c>
      <c r="G1295" s="2">
        <v>45840</v>
      </c>
      <c r="H1295" s="1" t="s">
        <v>196</v>
      </c>
      <c r="I1295" s="1" t="s">
        <v>197</v>
      </c>
      <c r="J1295" s="1" t="s">
        <v>48</v>
      </c>
      <c r="K1295" s="1" t="s">
        <v>131</v>
      </c>
      <c r="L1295">
        <v>673.78</v>
      </c>
      <c r="M1295">
        <v>363.33</v>
      </c>
      <c r="N1295" s="1" t="s">
        <v>66</v>
      </c>
      <c r="O1295" s="1" t="s">
        <v>67</v>
      </c>
      <c r="P1295" s="1" t="s">
        <v>68</v>
      </c>
      <c r="Q1295">
        <v>4</v>
      </c>
      <c r="R1295">
        <v>0</v>
      </c>
      <c r="S1295" s="1" t="s">
        <v>69</v>
      </c>
      <c r="T1295">
        <v>2695.12</v>
      </c>
      <c r="U1295">
        <v>1453.32</v>
      </c>
      <c r="V1295">
        <v>1241.8</v>
      </c>
      <c r="W1295">
        <f>retail_business_table[[#This Row],[discount]]*100</f>
        <v>0</v>
      </c>
    </row>
    <row r="1296" spans="1:23" x14ac:dyDescent="0.25">
      <c r="A1296" s="1" t="s">
        <v>1849</v>
      </c>
      <c r="B1296" s="2">
        <v>45295</v>
      </c>
      <c r="C1296" s="1" t="s">
        <v>55</v>
      </c>
      <c r="D1296" s="1" t="s">
        <v>24</v>
      </c>
      <c r="E1296" s="2">
        <v>38540</v>
      </c>
      <c r="F1296" s="1" t="s">
        <v>56</v>
      </c>
      <c r="G1296" s="2">
        <v>45897</v>
      </c>
      <c r="H1296" s="1" t="s">
        <v>246</v>
      </c>
      <c r="I1296" s="1" t="s">
        <v>247</v>
      </c>
      <c r="J1296" s="1" t="s">
        <v>28</v>
      </c>
      <c r="K1296" s="1" t="s">
        <v>39</v>
      </c>
      <c r="L1296">
        <v>429.15</v>
      </c>
      <c r="M1296">
        <v>258.72000000000003</v>
      </c>
      <c r="N1296" s="1" t="s">
        <v>73</v>
      </c>
      <c r="O1296" s="1" t="s">
        <v>74</v>
      </c>
      <c r="P1296" s="1" t="s">
        <v>52</v>
      </c>
      <c r="Q1296">
        <v>1</v>
      </c>
      <c r="R1296">
        <v>0.1</v>
      </c>
      <c r="S1296" s="1" t="s">
        <v>88</v>
      </c>
      <c r="T1296">
        <v>386.23500000000001</v>
      </c>
      <c r="U1296">
        <v>258.72000000000003</v>
      </c>
      <c r="V1296">
        <v>127.515</v>
      </c>
      <c r="W1296">
        <f>retail_business_table[[#This Row],[discount]]*100</f>
        <v>10</v>
      </c>
    </row>
    <row r="1297" spans="1:23" x14ac:dyDescent="0.25">
      <c r="A1297" s="1" t="s">
        <v>1850</v>
      </c>
      <c r="B1297" s="2">
        <v>45632</v>
      </c>
      <c r="C1297" s="1" t="s">
        <v>322</v>
      </c>
      <c r="D1297" s="1" t="s">
        <v>62</v>
      </c>
      <c r="E1297" s="2">
        <v>23676</v>
      </c>
      <c r="F1297" s="1" t="s">
        <v>323</v>
      </c>
      <c r="G1297" s="2">
        <v>44351</v>
      </c>
      <c r="H1297" s="1" t="s">
        <v>151</v>
      </c>
      <c r="I1297" s="1" t="s">
        <v>152</v>
      </c>
      <c r="J1297" s="1" t="s">
        <v>48</v>
      </c>
      <c r="K1297" s="1" t="s">
        <v>153</v>
      </c>
      <c r="L1297">
        <v>1474.12</v>
      </c>
      <c r="M1297">
        <v>764.02</v>
      </c>
      <c r="N1297" s="1" t="s">
        <v>73</v>
      </c>
      <c r="O1297" s="1" t="s">
        <v>74</v>
      </c>
      <c r="P1297" s="1" t="s">
        <v>52</v>
      </c>
      <c r="Q1297">
        <v>2</v>
      </c>
      <c r="R1297">
        <v>0.15</v>
      </c>
      <c r="S1297" s="1" t="s">
        <v>33</v>
      </c>
      <c r="T1297">
        <v>2506.0039999999999</v>
      </c>
      <c r="U1297">
        <v>1528.04</v>
      </c>
      <c r="V1297">
        <v>977.96400000000006</v>
      </c>
      <c r="W1297">
        <f>retail_business_table[[#This Row],[discount]]*100</f>
        <v>15</v>
      </c>
    </row>
    <row r="1298" spans="1:23" x14ac:dyDescent="0.25">
      <c r="A1298" s="1" t="s">
        <v>1851</v>
      </c>
      <c r="B1298" s="2">
        <v>45757</v>
      </c>
      <c r="C1298" s="1" t="s">
        <v>372</v>
      </c>
      <c r="D1298" s="1" t="s">
        <v>62</v>
      </c>
      <c r="E1298" s="2">
        <v>22610</v>
      </c>
      <c r="F1298" s="1" t="s">
        <v>373</v>
      </c>
      <c r="G1298" s="2">
        <v>45036</v>
      </c>
      <c r="H1298" s="1" t="s">
        <v>217</v>
      </c>
      <c r="I1298" s="1" t="s">
        <v>218</v>
      </c>
      <c r="J1298" s="1" t="s">
        <v>48</v>
      </c>
      <c r="K1298" s="1" t="s">
        <v>131</v>
      </c>
      <c r="L1298">
        <v>1197.18</v>
      </c>
      <c r="M1298">
        <v>722.74</v>
      </c>
      <c r="N1298" s="1" t="s">
        <v>30</v>
      </c>
      <c r="O1298" s="1" t="s">
        <v>31</v>
      </c>
      <c r="P1298" s="1" t="s">
        <v>32</v>
      </c>
      <c r="Q1298">
        <v>1</v>
      </c>
      <c r="R1298">
        <v>0.05</v>
      </c>
      <c r="S1298" s="1" t="s">
        <v>69</v>
      </c>
      <c r="T1298">
        <v>1137.3209999999999</v>
      </c>
      <c r="U1298">
        <v>722.74</v>
      </c>
      <c r="V1298">
        <v>414.58100000000002</v>
      </c>
      <c r="W1298">
        <f>retail_business_table[[#This Row],[discount]]*100</f>
        <v>5</v>
      </c>
    </row>
    <row r="1299" spans="1:23" x14ac:dyDescent="0.25">
      <c r="A1299" s="1" t="s">
        <v>1852</v>
      </c>
      <c r="B1299" s="2">
        <v>45835</v>
      </c>
      <c r="C1299" s="1" t="s">
        <v>660</v>
      </c>
      <c r="D1299" s="1" t="s">
        <v>24</v>
      </c>
      <c r="E1299" s="2">
        <v>21086</v>
      </c>
      <c r="F1299" s="1" t="s">
        <v>661</v>
      </c>
      <c r="G1299" s="2">
        <v>44153</v>
      </c>
      <c r="H1299" s="1" t="s">
        <v>212</v>
      </c>
      <c r="I1299" s="1" t="s">
        <v>213</v>
      </c>
      <c r="J1299" s="1" t="s">
        <v>48</v>
      </c>
      <c r="K1299" s="1" t="s">
        <v>49</v>
      </c>
      <c r="L1299">
        <v>1952.65</v>
      </c>
      <c r="M1299">
        <v>1451.27</v>
      </c>
      <c r="N1299" s="1" t="s">
        <v>30</v>
      </c>
      <c r="O1299" s="1" t="s">
        <v>31</v>
      </c>
      <c r="P1299" s="1" t="s">
        <v>32</v>
      </c>
      <c r="Q1299">
        <v>2</v>
      </c>
      <c r="R1299">
        <v>0</v>
      </c>
      <c r="S1299" s="1" t="s">
        <v>88</v>
      </c>
      <c r="T1299">
        <v>3905.3</v>
      </c>
      <c r="U1299">
        <v>2902.54</v>
      </c>
      <c r="V1299">
        <v>1002.76</v>
      </c>
      <c r="W1299">
        <f>retail_business_table[[#This Row],[discount]]*100</f>
        <v>0</v>
      </c>
    </row>
    <row r="1300" spans="1:23" x14ac:dyDescent="0.25">
      <c r="A1300" s="1" t="s">
        <v>1853</v>
      </c>
      <c r="B1300" s="2">
        <v>45266</v>
      </c>
      <c r="C1300" s="1" t="s">
        <v>178</v>
      </c>
      <c r="D1300" s="1" t="s">
        <v>62</v>
      </c>
      <c r="E1300" s="2">
        <v>22552</v>
      </c>
      <c r="F1300" s="1" t="s">
        <v>179</v>
      </c>
      <c r="G1300" s="2">
        <v>44326</v>
      </c>
      <c r="H1300" s="1" t="s">
        <v>352</v>
      </c>
      <c r="I1300" s="1" t="s">
        <v>353</v>
      </c>
      <c r="J1300" s="1" t="s">
        <v>80</v>
      </c>
      <c r="K1300" s="1" t="s">
        <v>81</v>
      </c>
      <c r="L1300">
        <v>1095.72</v>
      </c>
      <c r="M1300">
        <v>822.2</v>
      </c>
      <c r="N1300" s="1" t="s">
        <v>40</v>
      </c>
      <c r="O1300" s="1" t="s">
        <v>41</v>
      </c>
      <c r="P1300" s="1" t="s">
        <v>42</v>
      </c>
      <c r="Q1300">
        <v>1</v>
      </c>
      <c r="R1300">
        <v>0.15</v>
      </c>
      <c r="S1300" s="1" t="s">
        <v>69</v>
      </c>
      <c r="T1300">
        <v>931.36199999999997</v>
      </c>
      <c r="U1300">
        <v>822.2</v>
      </c>
      <c r="V1300">
        <v>109.16200000000001</v>
      </c>
      <c r="W1300">
        <f>retail_business_table[[#This Row],[discount]]*100</f>
        <v>15</v>
      </c>
    </row>
    <row r="1301" spans="1:23" x14ac:dyDescent="0.25">
      <c r="A1301" s="1" t="s">
        <v>1854</v>
      </c>
      <c r="B1301" s="2">
        <v>45291</v>
      </c>
      <c r="C1301" s="1" t="s">
        <v>1013</v>
      </c>
      <c r="D1301" s="1" t="s">
        <v>24</v>
      </c>
      <c r="E1301" s="2">
        <v>29315</v>
      </c>
      <c r="F1301" s="1" t="s">
        <v>1014</v>
      </c>
      <c r="G1301" s="2">
        <v>45654</v>
      </c>
      <c r="H1301" s="1" t="s">
        <v>474</v>
      </c>
      <c r="I1301" s="1" t="s">
        <v>475</v>
      </c>
      <c r="J1301" s="1" t="s">
        <v>28</v>
      </c>
      <c r="K1301" s="1" t="s">
        <v>59</v>
      </c>
      <c r="L1301">
        <v>337.63</v>
      </c>
      <c r="M1301">
        <v>169.03</v>
      </c>
      <c r="N1301" s="1" t="s">
        <v>30</v>
      </c>
      <c r="O1301" s="1" t="s">
        <v>31</v>
      </c>
      <c r="P1301" s="1" t="s">
        <v>32</v>
      </c>
      <c r="Q1301">
        <v>5</v>
      </c>
      <c r="R1301">
        <v>0</v>
      </c>
      <c r="S1301" s="1" t="s">
        <v>33</v>
      </c>
      <c r="T1301">
        <v>1688.15</v>
      </c>
      <c r="U1301">
        <v>845.15</v>
      </c>
      <c r="V1301">
        <v>843</v>
      </c>
      <c r="W1301">
        <f>retail_business_table[[#This Row],[discount]]*100</f>
        <v>0</v>
      </c>
    </row>
    <row r="1302" spans="1:23" x14ac:dyDescent="0.25">
      <c r="A1302" s="1" t="s">
        <v>1855</v>
      </c>
      <c r="B1302" s="2">
        <v>45775</v>
      </c>
      <c r="C1302" s="1" t="s">
        <v>607</v>
      </c>
      <c r="D1302" s="1" t="s">
        <v>62</v>
      </c>
      <c r="E1302" s="2">
        <v>35236</v>
      </c>
      <c r="F1302" s="1" t="s">
        <v>608</v>
      </c>
      <c r="G1302" s="2">
        <v>45242</v>
      </c>
      <c r="H1302" s="1" t="s">
        <v>104</v>
      </c>
      <c r="I1302" s="1" t="s">
        <v>105</v>
      </c>
      <c r="J1302" s="1" t="s">
        <v>80</v>
      </c>
      <c r="K1302" s="1" t="s">
        <v>106</v>
      </c>
      <c r="L1302">
        <v>25.57</v>
      </c>
      <c r="M1302">
        <v>19.05</v>
      </c>
      <c r="N1302" s="1" t="s">
        <v>50</v>
      </c>
      <c r="O1302" s="1" t="s">
        <v>51</v>
      </c>
      <c r="P1302" s="1" t="s">
        <v>52</v>
      </c>
      <c r="Q1302">
        <v>4</v>
      </c>
      <c r="R1302">
        <v>0.1</v>
      </c>
      <c r="S1302" s="1" t="s">
        <v>53</v>
      </c>
      <c r="T1302">
        <v>92.052000000000007</v>
      </c>
      <c r="U1302">
        <v>76.2</v>
      </c>
      <c r="V1302">
        <v>15.852</v>
      </c>
      <c r="W1302">
        <f>retail_business_table[[#This Row],[discount]]*100</f>
        <v>10</v>
      </c>
    </row>
    <row r="1303" spans="1:23" x14ac:dyDescent="0.25">
      <c r="A1303" s="1" t="s">
        <v>1856</v>
      </c>
      <c r="B1303" s="2">
        <v>45584</v>
      </c>
      <c r="C1303" s="1" t="s">
        <v>1008</v>
      </c>
      <c r="D1303" s="1" t="s">
        <v>24</v>
      </c>
      <c r="E1303" s="2">
        <v>32514</v>
      </c>
      <c r="F1303" s="1" t="s">
        <v>1009</v>
      </c>
      <c r="G1303" s="2">
        <v>44496</v>
      </c>
      <c r="H1303" s="1" t="s">
        <v>337</v>
      </c>
      <c r="I1303" s="1" t="s">
        <v>338</v>
      </c>
      <c r="J1303" s="1" t="s">
        <v>48</v>
      </c>
      <c r="K1303" s="1" t="s">
        <v>153</v>
      </c>
      <c r="L1303">
        <v>1193.0899999999999</v>
      </c>
      <c r="M1303">
        <v>818.24</v>
      </c>
      <c r="N1303" s="1" t="s">
        <v>66</v>
      </c>
      <c r="O1303" s="1" t="s">
        <v>67</v>
      </c>
      <c r="P1303" s="1" t="s">
        <v>68</v>
      </c>
      <c r="Q1303">
        <v>3</v>
      </c>
      <c r="R1303">
        <v>0.1</v>
      </c>
      <c r="S1303" s="1" t="s">
        <v>33</v>
      </c>
      <c r="T1303">
        <v>3221.3429999999998</v>
      </c>
      <c r="U1303">
        <v>2454.7199999999998</v>
      </c>
      <c r="V1303">
        <v>766.62300000000005</v>
      </c>
      <c r="W1303">
        <f>retail_business_table[[#This Row],[discount]]*100</f>
        <v>10</v>
      </c>
    </row>
    <row r="1304" spans="1:23" x14ac:dyDescent="0.25">
      <c r="A1304" s="1" t="s">
        <v>1857</v>
      </c>
      <c r="B1304" s="2">
        <v>45491</v>
      </c>
      <c r="C1304" s="1" t="s">
        <v>851</v>
      </c>
      <c r="D1304" s="1" t="s">
        <v>62</v>
      </c>
      <c r="E1304" s="2">
        <v>29021</v>
      </c>
      <c r="F1304" s="1" t="s">
        <v>852</v>
      </c>
      <c r="G1304" s="2">
        <v>45479</v>
      </c>
      <c r="H1304" s="1" t="s">
        <v>474</v>
      </c>
      <c r="I1304" s="1" t="s">
        <v>475</v>
      </c>
      <c r="J1304" s="1" t="s">
        <v>28</v>
      </c>
      <c r="K1304" s="1" t="s">
        <v>59</v>
      </c>
      <c r="L1304">
        <v>337.63</v>
      </c>
      <c r="M1304">
        <v>169.03</v>
      </c>
      <c r="N1304" s="1" t="s">
        <v>40</v>
      </c>
      <c r="O1304" s="1" t="s">
        <v>41</v>
      </c>
      <c r="P1304" s="1" t="s">
        <v>42</v>
      </c>
      <c r="Q1304">
        <v>5</v>
      </c>
      <c r="R1304">
        <v>0</v>
      </c>
      <c r="S1304" s="1" t="s">
        <v>69</v>
      </c>
      <c r="T1304">
        <v>1688.15</v>
      </c>
      <c r="U1304">
        <v>845.15</v>
      </c>
      <c r="V1304">
        <v>843</v>
      </c>
      <c r="W1304">
        <f>retail_business_table[[#This Row],[discount]]*100</f>
        <v>0</v>
      </c>
    </row>
    <row r="1305" spans="1:23" x14ac:dyDescent="0.25">
      <c r="A1305" s="1" t="s">
        <v>1858</v>
      </c>
      <c r="B1305" s="2">
        <v>45777</v>
      </c>
      <c r="C1305" s="1" t="s">
        <v>724</v>
      </c>
      <c r="D1305" s="1" t="s">
        <v>24</v>
      </c>
      <c r="E1305" s="2">
        <v>32522</v>
      </c>
      <c r="F1305" s="1" t="s">
        <v>725</v>
      </c>
      <c r="G1305" s="2">
        <v>45231</v>
      </c>
      <c r="H1305" s="1" t="s">
        <v>228</v>
      </c>
      <c r="I1305" s="1" t="s">
        <v>229</v>
      </c>
      <c r="J1305" s="1" t="s">
        <v>48</v>
      </c>
      <c r="K1305" s="1" t="s">
        <v>49</v>
      </c>
      <c r="L1305">
        <v>1635.01</v>
      </c>
      <c r="M1305">
        <v>1043.29</v>
      </c>
      <c r="N1305" s="1" t="s">
        <v>40</v>
      </c>
      <c r="O1305" s="1" t="s">
        <v>41</v>
      </c>
      <c r="P1305" s="1" t="s">
        <v>42</v>
      </c>
      <c r="Q1305">
        <v>4</v>
      </c>
      <c r="R1305">
        <v>0.15</v>
      </c>
      <c r="S1305" s="1" t="s">
        <v>33</v>
      </c>
      <c r="T1305">
        <v>5559.0339999999997</v>
      </c>
      <c r="U1305">
        <v>4173.16</v>
      </c>
      <c r="V1305">
        <v>1385.874</v>
      </c>
      <c r="W1305">
        <f>retail_business_table[[#This Row],[discount]]*100</f>
        <v>15</v>
      </c>
    </row>
    <row r="1306" spans="1:23" x14ac:dyDescent="0.25">
      <c r="A1306" s="1" t="s">
        <v>1859</v>
      </c>
      <c r="B1306" s="2">
        <v>45791</v>
      </c>
      <c r="C1306" s="1" t="s">
        <v>663</v>
      </c>
      <c r="D1306" s="1" t="s">
        <v>62</v>
      </c>
      <c r="E1306" s="2">
        <v>36564</v>
      </c>
      <c r="F1306" s="1" t="s">
        <v>664</v>
      </c>
      <c r="G1306" s="2">
        <v>44509</v>
      </c>
      <c r="H1306" s="1" t="s">
        <v>46</v>
      </c>
      <c r="I1306" s="1" t="s">
        <v>47</v>
      </c>
      <c r="J1306" s="1" t="s">
        <v>48</v>
      </c>
      <c r="K1306" s="1" t="s">
        <v>49</v>
      </c>
      <c r="L1306">
        <v>818.76</v>
      </c>
      <c r="M1306">
        <v>527.62</v>
      </c>
      <c r="N1306" s="1" t="s">
        <v>40</v>
      </c>
      <c r="O1306" s="1" t="s">
        <v>41</v>
      </c>
      <c r="P1306" s="1" t="s">
        <v>42</v>
      </c>
      <c r="Q1306">
        <v>4</v>
      </c>
      <c r="R1306">
        <v>0.05</v>
      </c>
      <c r="S1306" s="1" t="s">
        <v>88</v>
      </c>
      <c r="T1306">
        <v>3111.288</v>
      </c>
      <c r="U1306">
        <v>2110.48</v>
      </c>
      <c r="V1306">
        <v>1000.808</v>
      </c>
      <c r="W1306">
        <f>retail_business_table[[#This Row],[discount]]*100</f>
        <v>5</v>
      </c>
    </row>
    <row r="1307" spans="1:23" x14ac:dyDescent="0.25">
      <c r="A1307" s="1" t="s">
        <v>1860</v>
      </c>
      <c r="B1307" s="2">
        <v>45890</v>
      </c>
      <c r="C1307" s="1" t="s">
        <v>355</v>
      </c>
      <c r="D1307" s="1" t="s">
        <v>62</v>
      </c>
      <c r="E1307" s="2">
        <v>30193</v>
      </c>
      <c r="F1307" s="1" t="s">
        <v>356</v>
      </c>
      <c r="G1307" s="2">
        <v>45322</v>
      </c>
      <c r="H1307" s="1" t="s">
        <v>110</v>
      </c>
      <c r="I1307" s="1" t="s">
        <v>111</v>
      </c>
      <c r="J1307" s="1" t="s">
        <v>28</v>
      </c>
      <c r="K1307" s="1" t="s">
        <v>29</v>
      </c>
      <c r="L1307">
        <v>453.62</v>
      </c>
      <c r="M1307">
        <v>316.63</v>
      </c>
      <c r="N1307" s="1" t="s">
        <v>50</v>
      </c>
      <c r="O1307" s="1" t="s">
        <v>51</v>
      </c>
      <c r="P1307" s="1" t="s">
        <v>52</v>
      </c>
      <c r="Q1307">
        <v>3</v>
      </c>
      <c r="R1307">
        <v>0.15</v>
      </c>
      <c r="S1307" s="1" t="s">
        <v>33</v>
      </c>
      <c r="T1307">
        <v>1156.731</v>
      </c>
      <c r="U1307">
        <v>949.89</v>
      </c>
      <c r="V1307">
        <v>206.84100000000001</v>
      </c>
      <c r="W1307">
        <f>retail_business_table[[#This Row],[discount]]*100</f>
        <v>15</v>
      </c>
    </row>
    <row r="1308" spans="1:23" x14ac:dyDescent="0.25">
      <c r="A1308" s="1" t="s">
        <v>1861</v>
      </c>
      <c r="B1308" s="2">
        <v>45648</v>
      </c>
      <c r="C1308" s="1" t="s">
        <v>160</v>
      </c>
      <c r="D1308" s="1" t="s">
        <v>62</v>
      </c>
      <c r="E1308" s="2">
        <v>30021</v>
      </c>
      <c r="F1308" s="1" t="s">
        <v>161</v>
      </c>
      <c r="G1308" s="2">
        <v>45560</v>
      </c>
      <c r="H1308" s="1" t="s">
        <v>135</v>
      </c>
      <c r="I1308" s="1" t="s">
        <v>136</v>
      </c>
      <c r="J1308" s="1" t="s">
        <v>80</v>
      </c>
      <c r="K1308" s="1" t="s">
        <v>100</v>
      </c>
      <c r="L1308">
        <v>1015.76</v>
      </c>
      <c r="M1308">
        <v>584.4</v>
      </c>
      <c r="N1308" s="1" t="s">
        <v>73</v>
      </c>
      <c r="O1308" s="1" t="s">
        <v>74</v>
      </c>
      <c r="P1308" s="1" t="s">
        <v>52</v>
      </c>
      <c r="Q1308">
        <v>4</v>
      </c>
      <c r="R1308">
        <v>0</v>
      </c>
      <c r="S1308" s="1" t="s">
        <v>88</v>
      </c>
      <c r="T1308">
        <v>4063.04</v>
      </c>
      <c r="U1308">
        <v>2337.6</v>
      </c>
      <c r="V1308">
        <v>1725.44</v>
      </c>
      <c r="W1308">
        <f>retail_business_table[[#This Row],[discount]]*100</f>
        <v>0</v>
      </c>
    </row>
    <row r="1309" spans="1:23" x14ac:dyDescent="0.25">
      <c r="A1309" s="1" t="s">
        <v>1862</v>
      </c>
      <c r="B1309" s="2">
        <v>45351</v>
      </c>
      <c r="C1309" s="1" t="s">
        <v>1020</v>
      </c>
      <c r="D1309" s="1" t="s">
        <v>24</v>
      </c>
      <c r="E1309" s="2">
        <v>25566</v>
      </c>
      <c r="F1309" s="1" t="s">
        <v>1021</v>
      </c>
      <c r="G1309" s="2">
        <v>45113</v>
      </c>
      <c r="H1309" s="1" t="s">
        <v>37</v>
      </c>
      <c r="I1309" s="1" t="s">
        <v>38</v>
      </c>
      <c r="J1309" s="1" t="s">
        <v>28</v>
      </c>
      <c r="K1309" s="1" t="s">
        <v>39</v>
      </c>
      <c r="L1309">
        <v>29.24</v>
      </c>
      <c r="M1309">
        <v>15.28</v>
      </c>
      <c r="N1309" s="1" t="s">
        <v>30</v>
      </c>
      <c r="O1309" s="1" t="s">
        <v>31</v>
      </c>
      <c r="P1309" s="1" t="s">
        <v>32</v>
      </c>
      <c r="Q1309">
        <v>4</v>
      </c>
      <c r="R1309">
        <v>0.05</v>
      </c>
      <c r="S1309" s="1" t="s">
        <v>53</v>
      </c>
      <c r="T1309">
        <v>111.11199999999999</v>
      </c>
      <c r="U1309">
        <v>61.12</v>
      </c>
      <c r="V1309">
        <v>49.991999999999997</v>
      </c>
      <c r="W1309">
        <f>retail_business_table[[#This Row],[discount]]*100</f>
        <v>5</v>
      </c>
    </row>
    <row r="1310" spans="1:23" x14ac:dyDescent="0.25">
      <c r="A1310" s="1" t="s">
        <v>1863</v>
      </c>
      <c r="B1310" s="2">
        <v>45616</v>
      </c>
      <c r="C1310" s="1" t="s">
        <v>611</v>
      </c>
      <c r="D1310" s="1" t="s">
        <v>24</v>
      </c>
      <c r="E1310" s="2">
        <v>38193</v>
      </c>
      <c r="F1310" s="1" t="s">
        <v>612</v>
      </c>
      <c r="G1310" s="2">
        <v>44302</v>
      </c>
      <c r="H1310" s="1" t="s">
        <v>260</v>
      </c>
      <c r="I1310" s="1" t="s">
        <v>261</v>
      </c>
      <c r="J1310" s="1" t="s">
        <v>48</v>
      </c>
      <c r="K1310" s="1" t="s">
        <v>131</v>
      </c>
      <c r="L1310">
        <v>1272.23</v>
      </c>
      <c r="M1310">
        <v>952.65</v>
      </c>
      <c r="N1310" s="1" t="s">
        <v>73</v>
      </c>
      <c r="O1310" s="1" t="s">
        <v>74</v>
      </c>
      <c r="P1310" s="1" t="s">
        <v>52</v>
      </c>
      <c r="Q1310">
        <v>2</v>
      </c>
      <c r="R1310">
        <v>0.05</v>
      </c>
      <c r="S1310" s="1" t="s">
        <v>69</v>
      </c>
      <c r="T1310">
        <v>2417.2370000000001</v>
      </c>
      <c r="U1310">
        <v>1905.3</v>
      </c>
      <c r="V1310">
        <v>511.93700000000001</v>
      </c>
      <c r="W1310">
        <f>retail_business_table[[#This Row],[discount]]*100</f>
        <v>5</v>
      </c>
    </row>
    <row r="1311" spans="1:23" x14ac:dyDescent="0.25">
      <c r="A1311" s="1" t="s">
        <v>1864</v>
      </c>
      <c r="B1311" s="2">
        <v>45240</v>
      </c>
      <c r="C1311" s="1" t="s">
        <v>204</v>
      </c>
      <c r="D1311" s="1" t="s">
        <v>62</v>
      </c>
      <c r="E1311" s="2">
        <v>38361</v>
      </c>
      <c r="F1311" s="1" t="s">
        <v>205</v>
      </c>
      <c r="G1311" s="2">
        <v>45068</v>
      </c>
      <c r="H1311" s="1" t="s">
        <v>412</v>
      </c>
      <c r="I1311" s="1" t="s">
        <v>413</v>
      </c>
      <c r="J1311" s="1" t="s">
        <v>48</v>
      </c>
      <c r="K1311" s="1" t="s">
        <v>147</v>
      </c>
      <c r="L1311">
        <v>1246.1099999999999</v>
      </c>
      <c r="M1311">
        <v>833.52</v>
      </c>
      <c r="N1311" s="1" t="s">
        <v>30</v>
      </c>
      <c r="O1311" s="1" t="s">
        <v>31</v>
      </c>
      <c r="P1311" s="1" t="s">
        <v>32</v>
      </c>
      <c r="Q1311">
        <v>5</v>
      </c>
      <c r="R1311">
        <v>0.15</v>
      </c>
      <c r="S1311" s="1" t="s">
        <v>88</v>
      </c>
      <c r="T1311">
        <v>5295.9674999999997</v>
      </c>
      <c r="U1311">
        <v>4167.6000000000004</v>
      </c>
      <c r="V1311">
        <v>1128.3675000000001</v>
      </c>
      <c r="W1311">
        <f>retail_business_table[[#This Row],[discount]]*100</f>
        <v>15</v>
      </c>
    </row>
    <row r="1312" spans="1:23" x14ac:dyDescent="0.25">
      <c r="A1312" s="1" t="s">
        <v>1865</v>
      </c>
      <c r="B1312" s="2">
        <v>45745</v>
      </c>
      <c r="C1312" s="1" t="s">
        <v>754</v>
      </c>
      <c r="D1312" s="1" t="s">
        <v>24</v>
      </c>
      <c r="E1312" s="2">
        <v>32411</v>
      </c>
      <c r="F1312" s="1" t="s">
        <v>755</v>
      </c>
      <c r="G1312" s="2">
        <v>45671</v>
      </c>
      <c r="H1312" s="1" t="s">
        <v>110</v>
      </c>
      <c r="I1312" s="1" t="s">
        <v>111</v>
      </c>
      <c r="J1312" s="1" t="s">
        <v>28</v>
      </c>
      <c r="K1312" s="1" t="s">
        <v>29</v>
      </c>
      <c r="L1312">
        <v>453.62</v>
      </c>
      <c r="M1312">
        <v>316.63</v>
      </c>
      <c r="N1312" s="1" t="s">
        <v>73</v>
      </c>
      <c r="O1312" s="1" t="s">
        <v>74</v>
      </c>
      <c r="P1312" s="1" t="s">
        <v>52</v>
      </c>
      <c r="Q1312">
        <v>3</v>
      </c>
      <c r="R1312">
        <v>0.15</v>
      </c>
      <c r="S1312" s="1" t="s">
        <v>53</v>
      </c>
      <c r="T1312">
        <v>1156.731</v>
      </c>
      <c r="U1312">
        <v>949.89</v>
      </c>
      <c r="V1312">
        <v>206.84100000000001</v>
      </c>
      <c r="W1312">
        <f>retail_business_table[[#This Row],[discount]]*100</f>
        <v>15</v>
      </c>
    </row>
    <row r="1313" spans="1:23" x14ac:dyDescent="0.25">
      <c r="A1313" s="1" t="s">
        <v>1866</v>
      </c>
      <c r="B1313" s="2">
        <v>45826</v>
      </c>
      <c r="C1313" s="1" t="s">
        <v>215</v>
      </c>
      <c r="D1313" s="1" t="s">
        <v>24</v>
      </c>
      <c r="E1313" s="2">
        <v>38555</v>
      </c>
      <c r="F1313" s="1" t="s">
        <v>216</v>
      </c>
      <c r="G1313" s="2">
        <v>44145</v>
      </c>
      <c r="H1313" s="1" t="s">
        <v>425</v>
      </c>
      <c r="I1313" s="1" t="s">
        <v>426</v>
      </c>
      <c r="J1313" s="1" t="s">
        <v>80</v>
      </c>
      <c r="K1313" s="1" t="s">
        <v>106</v>
      </c>
      <c r="L1313">
        <v>304.70999999999998</v>
      </c>
      <c r="M1313">
        <v>164.01</v>
      </c>
      <c r="N1313" s="1" t="s">
        <v>66</v>
      </c>
      <c r="O1313" s="1" t="s">
        <v>67</v>
      </c>
      <c r="P1313" s="1" t="s">
        <v>68</v>
      </c>
      <c r="Q1313">
        <v>1</v>
      </c>
      <c r="R1313">
        <v>0.05</v>
      </c>
      <c r="S1313" s="1" t="s">
        <v>33</v>
      </c>
      <c r="T1313">
        <v>289.47449999999998</v>
      </c>
      <c r="U1313">
        <v>164.01</v>
      </c>
      <c r="V1313">
        <v>125.4645</v>
      </c>
      <c r="W1313">
        <f>retail_business_table[[#This Row],[discount]]*100</f>
        <v>5</v>
      </c>
    </row>
    <row r="1314" spans="1:23" x14ac:dyDescent="0.25">
      <c r="A1314" s="1" t="s">
        <v>1867</v>
      </c>
      <c r="B1314" s="2">
        <v>45864</v>
      </c>
      <c r="C1314" s="1" t="s">
        <v>743</v>
      </c>
      <c r="D1314" s="1" t="s">
        <v>62</v>
      </c>
      <c r="E1314" s="2">
        <v>37614</v>
      </c>
      <c r="F1314" s="1" t="s">
        <v>744</v>
      </c>
      <c r="G1314" s="2">
        <v>44855</v>
      </c>
      <c r="H1314" s="1" t="s">
        <v>78</v>
      </c>
      <c r="I1314" s="1" t="s">
        <v>79</v>
      </c>
      <c r="J1314" s="1" t="s">
        <v>80</v>
      </c>
      <c r="K1314" s="1" t="s">
        <v>81</v>
      </c>
      <c r="L1314">
        <v>123.19</v>
      </c>
      <c r="M1314">
        <v>80.36</v>
      </c>
      <c r="N1314" s="1" t="s">
        <v>40</v>
      </c>
      <c r="O1314" s="1" t="s">
        <v>41</v>
      </c>
      <c r="P1314" s="1" t="s">
        <v>42</v>
      </c>
      <c r="Q1314">
        <v>1</v>
      </c>
      <c r="R1314">
        <v>0.1</v>
      </c>
      <c r="S1314" s="1" t="s">
        <v>53</v>
      </c>
      <c r="T1314">
        <v>110.871</v>
      </c>
      <c r="U1314">
        <v>80.36</v>
      </c>
      <c r="V1314">
        <v>30.510999999999999</v>
      </c>
      <c r="W1314">
        <f>retail_business_table[[#This Row],[discount]]*100</f>
        <v>10</v>
      </c>
    </row>
    <row r="1315" spans="1:23" x14ac:dyDescent="0.25">
      <c r="A1315" s="1" t="s">
        <v>1868</v>
      </c>
      <c r="B1315" s="2">
        <v>45779</v>
      </c>
      <c r="C1315" s="1" t="s">
        <v>116</v>
      </c>
      <c r="D1315" s="1" t="s">
        <v>24</v>
      </c>
      <c r="E1315" s="2">
        <v>23397</v>
      </c>
      <c r="F1315" s="1" t="s">
        <v>117</v>
      </c>
      <c r="G1315" s="2">
        <v>44737</v>
      </c>
      <c r="H1315" s="1" t="s">
        <v>337</v>
      </c>
      <c r="I1315" s="1" t="s">
        <v>338</v>
      </c>
      <c r="J1315" s="1" t="s">
        <v>48</v>
      </c>
      <c r="K1315" s="1" t="s">
        <v>153</v>
      </c>
      <c r="L1315">
        <v>1193.0899999999999</v>
      </c>
      <c r="M1315">
        <v>818.24</v>
      </c>
      <c r="N1315" s="1" t="s">
        <v>40</v>
      </c>
      <c r="O1315" s="1" t="s">
        <v>41</v>
      </c>
      <c r="P1315" s="1" t="s">
        <v>42</v>
      </c>
      <c r="Q1315">
        <v>2</v>
      </c>
      <c r="R1315">
        <v>0</v>
      </c>
      <c r="S1315" s="1" t="s">
        <v>88</v>
      </c>
      <c r="T1315">
        <v>2386.1799999999998</v>
      </c>
      <c r="U1315">
        <v>1636.48</v>
      </c>
      <c r="V1315">
        <v>749.7</v>
      </c>
      <c r="W1315">
        <f>retail_business_table[[#This Row],[discount]]*100</f>
        <v>0</v>
      </c>
    </row>
    <row r="1316" spans="1:23" x14ac:dyDescent="0.25">
      <c r="A1316" s="1" t="s">
        <v>1869</v>
      </c>
      <c r="B1316" s="2">
        <v>45678</v>
      </c>
      <c r="C1316" s="1" t="s">
        <v>529</v>
      </c>
      <c r="D1316" s="1" t="s">
        <v>62</v>
      </c>
      <c r="E1316" s="2">
        <v>23491</v>
      </c>
      <c r="F1316" s="1" t="s">
        <v>530</v>
      </c>
      <c r="G1316" s="2">
        <v>45707</v>
      </c>
      <c r="H1316" s="1" t="s">
        <v>104</v>
      </c>
      <c r="I1316" s="1" t="s">
        <v>105</v>
      </c>
      <c r="J1316" s="1" t="s">
        <v>80</v>
      </c>
      <c r="K1316" s="1" t="s">
        <v>106</v>
      </c>
      <c r="L1316">
        <v>25.57</v>
      </c>
      <c r="M1316">
        <v>19.05</v>
      </c>
      <c r="N1316" s="1" t="s">
        <v>30</v>
      </c>
      <c r="O1316" s="1" t="s">
        <v>31</v>
      </c>
      <c r="P1316" s="1" t="s">
        <v>32</v>
      </c>
      <c r="Q1316">
        <v>4</v>
      </c>
      <c r="R1316">
        <v>0</v>
      </c>
      <c r="S1316" s="1" t="s">
        <v>33</v>
      </c>
      <c r="T1316">
        <v>102.28</v>
      </c>
      <c r="U1316">
        <v>76.2</v>
      </c>
      <c r="V1316">
        <v>26.08</v>
      </c>
      <c r="W1316">
        <f>retail_business_table[[#This Row],[discount]]*100</f>
        <v>0</v>
      </c>
    </row>
    <row r="1317" spans="1:23" x14ac:dyDescent="0.25">
      <c r="A1317" s="1" t="s">
        <v>1870</v>
      </c>
      <c r="B1317" s="2">
        <v>45250</v>
      </c>
      <c r="C1317" s="1" t="s">
        <v>631</v>
      </c>
      <c r="D1317" s="1" t="s">
        <v>24</v>
      </c>
      <c r="E1317" s="2">
        <v>28514</v>
      </c>
      <c r="F1317" s="1" t="s">
        <v>632</v>
      </c>
      <c r="G1317" s="2">
        <v>45779</v>
      </c>
      <c r="H1317" s="1" t="s">
        <v>222</v>
      </c>
      <c r="I1317" s="1" t="s">
        <v>223</v>
      </c>
      <c r="J1317" s="1" t="s">
        <v>28</v>
      </c>
      <c r="K1317" s="1" t="s">
        <v>39</v>
      </c>
      <c r="L1317">
        <v>388.26</v>
      </c>
      <c r="M1317">
        <v>199.3</v>
      </c>
      <c r="N1317" s="1" t="s">
        <v>40</v>
      </c>
      <c r="O1317" s="1" t="s">
        <v>41</v>
      </c>
      <c r="P1317" s="1" t="s">
        <v>42</v>
      </c>
      <c r="Q1317">
        <v>5</v>
      </c>
      <c r="R1317">
        <v>0.15</v>
      </c>
      <c r="S1317" s="1" t="s">
        <v>33</v>
      </c>
      <c r="T1317">
        <v>1650.105</v>
      </c>
      <c r="U1317">
        <v>996.5</v>
      </c>
      <c r="V1317">
        <v>653.60500000000002</v>
      </c>
      <c r="W1317">
        <f>retail_business_table[[#This Row],[discount]]*100</f>
        <v>15</v>
      </c>
    </row>
    <row r="1318" spans="1:23" x14ac:dyDescent="0.25">
      <c r="A1318" s="1" t="s">
        <v>1871</v>
      </c>
      <c r="B1318" s="2">
        <v>45423</v>
      </c>
      <c r="C1318" s="1" t="s">
        <v>335</v>
      </c>
      <c r="D1318" s="1" t="s">
        <v>24</v>
      </c>
      <c r="E1318" s="2">
        <v>23030</v>
      </c>
      <c r="F1318" s="1" t="s">
        <v>336</v>
      </c>
      <c r="G1318" s="2">
        <v>44957</v>
      </c>
      <c r="H1318" s="1" t="s">
        <v>233</v>
      </c>
      <c r="I1318" s="1" t="s">
        <v>234</v>
      </c>
      <c r="J1318" s="1" t="s">
        <v>48</v>
      </c>
      <c r="K1318" s="1" t="s">
        <v>153</v>
      </c>
      <c r="L1318">
        <v>1673.69</v>
      </c>
      <c r="M1318">
        <v>1323.38</v>
      </c>
      <c r="N1318" s="1" t="s">
        <v>40</v>
      </c>
      <c r="O1318" s="1" t="s">
        <v>41</v>
      </c>
      <c r="P1318" s="1" t="s">
        <v>42</v>
      </c>
      <c r="Q1318">
        <v>1</v>
      </c>
      <c r="R1318">
        <v>0.1</v>
      </c>
      <c r="S1318" s="1" t="s">
        <v>88</v>
      </c>
      <c r="T1318">
        <v>1506.3209999999999</v>
      </c>
      <c r="U1318">
        <v>1323.38</v>
      </c>
      <c r="V1318">
        <v>182.941</v>
      </c>
      <c r="W1318">
        <f>retail_business_table[[#This Row],[discount]]*100</f>
        <v>10</v>
      </c>
    </row>
    <row r="1319" spans="1:23" x14ac:dyDescent="0.25">
      <c r="A1319" s="1" t="s">
        <v>1872</v>
      </c>
      <c r="B1319" s="2">
        <v>45313</v>
      </c>
      <c r="C1319" s="1" t="s">
        <v>904</v>
      </c>
      <c r="D1319" s="1" t="s">
        <v>24</v>
      </c>
      <c r="E1319" s="2">
        <v>26914</v>
      </c>
      <c r="F1319" s="1" t="s">
        <v>905</v>
      </c>
      <c r="G1319" s="2">
        <v>44266</v>
      </c>
      <c r="H1319" s="1" t="s">
        <v>217</v>
      </c>
      <c r="I1319" s="1" t="s">
        <v>218</v>
      </c>
      <c r="J1319" s="1" t="s">
        <v>48</v>
      </c>
      <c r="K1319" s="1" t="s">
        <v>131</v>
      </c>
      <c r="L1319">
        <v>1197.18</v>
      </c>
      <c r="M1319">
        <v>722.74</v>
      </c>
      <c r="N1319" s="1" t="s">
        <v>50</v>
      </c>
      <c r="O1319" s="1" t="s">
        <v>51</v>
      </c>
      <c r="P1319" s="1" t="s">
        <v>52</v>
      </c>
      <c r="Q1319">
        <v>5</v>
      </c>
      <c r="R1319">
        <v>0</v>
      </c>
      <c r="S1319" s="1" t="s">
        <v>69</v>
      </c>
      <c r="T1319">
        <v>5985.9</v>
      </c>
      <c r="U1319">
        <v>3613.7</v>
      </c>
      <c r="V1319">
        <v>2372.1999999999998</v>
      </c>
      <c r="W1319">
        <f>retail_business_table[[#This Row],[discount]]*100</f>
        <v>0</v>
      </c>
    </row>
    <row r="1320" spans="1:23" x14ac:dyDescent="0.25">
      <c r="A1320" s="1" t="s">
        <v>1873</v>
      </c>
      <c r="B1320" s="2">
        <v>45440</v>
      </c>
      <c r="C1320" s="1" t="s">
        <v>992</v>
      </c>
      <c r="D1320" s="1" t="s">
        <v>24</v>
      </c>
      <c r="E1320" s="2">
        <v>37752</v>
      </c>
      <c r="F1320" s="1" t="s">
        <v>993</v>
      </c>
      <c r="G1320" s="2">
        <v>45472</v>
      </c>
      <c r="H1320" s="1" t="s">
        <v>628</v>
      </c>
      <c r="I1320" s="1" t="s">
        <v>629</v>
      </c>
      <c r="J1320" s="1" t="s">
        <v>28</v>
      </c>
      <c r="K1320" s="1" t="s">
        <v>125</v>
      </c>
      <c r="L1320">
        <v>1853.77</v>
      </c>
      <c r="M1320">
        <v>1363.52</v>
      </c>
      <c r="N1320" s="1" t="s">
        <v>40</v>
      </c>
      <c r="O1320" s="1" t="s">
        <v>41</v>
      </c>
      <c r="P1320" s="1" t="s">
        <v>42</v>
      </c>
      <c r="Q1320">
        <v>2</v>
      </c>
      <c r="R1320">
        <v>0.1</v>
      </c>
      <c r="S1320" s="1" t="s">
        <v>69</v>
      </c>
      <c r="T1320">
        <v>3336.7860000000001</v>
      </c>
      <c r="U1320">
        <v>2727.04</v>
      </c>
      <c r="V1320">
        <v>609.74599999999998</v>
      </c>
      <c r="W1320">
        <f>retail_business_table[[#This Row],[discount]]*100</f>
        <v>10</v>
      </c>
    </row>
    <row r="1321" spans="1:23" x14ac:dyDescent="0.25">
      <c r="A1321" s="1" t="s">
        <v>1874</v>
      </c>
      <c r="B1321" s="2">
        <v>45642</v>
      </c>
      <c r="C1321" s="1" t="s">
        <v>317</v>
      </c>
      <c r="D1321" s="1" t="s">
        <v>24</v>
      </c>
      <c r="E1321" s="2">
        <v>27205</v>
      </c>
      <c r="F1321" s="1" t="s">
        <v>318</v>
      </c>
      <c r="G1321" s="2">
        <v>44509</v>
      </c>
      <c r="H1321" s="1" t="s">
        <v>222</v>
      </c>
      <c r="I1321" s="1" t="s">
        <v>223</v>
      </c>
      <c r="J1321" s="1" t="s">
        <v>28</v>
      </c>
      <c r="K1321" s="1" t="s">
        <v>39</v>
      </c>
      <c r="L1321">
        <v>388.26</v>
      </c>
      <c r="M1321">
        <v>199.3</v>
      </c>
      <c r="N1321" s="1" t="s">
        <v>30</v>
      </c>
      <c r="O1321" s="1" t="s">
        <v>31</v>
      </c>
      <c r="P1321" s="1" t="s">
        <v>32</v>
      </c>
      <c r="Q1321">
        <v>3</v>
      </c>
      <c r="R1321">
        <v>0.15</v>
      </c>
      <c r="S1321" s="1" t="s">
        <v>33</v>
      </c>
      <c r="T1321">
        <v>990.06299999999999</v>
      </c>
      <c r="U1321">
        <v>597.9</v>
      </c>
      <c r="V1321">
        <v>392.16300000000001</v>
      </c>
      <c r="W1321">
        <f>retail_business_table[[#This Row],[discount]]*100</f>
        <v>15</v>
      </c>
    </row>
    <row r="1322" spans="1:23" x14ac:dyDescent="0.25">
      <c r="A1322" s="1" t="s">
        <v>1875</v>
      </c>
      <c r="B1322" s="2">
        <v>45481</v>
      </c>
      <c r="C1322" s="1" t="s">
        <v>688</v>
      </c>
      <c r="D1322" s="1" t="s">
        <v>24</v>
      </c>
      <c r="E1322" s="2">
        <v>20117</v>
      </c>
      <c r="F1322" s="1" t="s">
        <v>689</v>
      </c>
      <c r="G1322" s="2">
        <v>45007</v>
      </c>
      <c r="H1322" s="1" t="s">
        <v>46</v>
      </c>
      <c r="I1322" s="1" t="s">
        <v>47</v>
      </c>
      <c r="J1322" s="1" t="s">
        <v>48</v>
      </c>
      <c r="K1322" s="1" t="s">
        <v>49</v>
      </c>
      <c r="L1322">
        <v>818.76</v>
      </c>
      <c r="M1322">
        <v>527.62</v>
      </c>
      <c r="N1322" s="1" t="s">
        <v>30</v>
      </c>
      <c r="O1322" s="1" t="s">
        <v>31</v>
      </c>
      <c r="P1322" s="1" t="s">
        <v>32</v>
      </c>
      <c r="Q1322">
        <v>3</v>
      </c>
      <c r="R1322">
        <v>0</v>
      </c>
      <c r="S1322" s="1" t="s">
        <v>69</v>
      </c>
      <c r="T1322">
        <v>2456.2800000000002</v>
      </c>
      <c r="U1322">
        <v>1582.86</v>
      </c>
      <c r="V1322">
        <v>873.42</v>
      </c>
      <c r="W1322">
        <f>retail_business_table[[#This Row],[discount]]*100</f>
        <v>0</v>
      </c>
    </row>
    <row r="1323" spans="1:23" x14ac:dyDescent="0.25">
      <c r="A1323" s="1" t="s">
        <v>1876</v>
      </c>
      <c r="B1323" s="2">
        <v>45549</v>
      </c>
      <c r="C1323" s="1" t="s">
        <v>660</v>
      </c>
      <c r="D1323" s="1" t="s">
        <v>24</v>
      </c>
      <c r="E1323" s="2">
        <v>21086</v>
      </c>
      <c r="F1323" s="1" t="s">
        <v>661</v>
      </c>
      <c r="G1323" s="2">
        <v>44153</v>
      </c>
      <c r="H1323" s="1" t="s">
        <v>180</v>
      </c>
      <c r="I1323" s="1" t="s">
        <v>181</v>
      </c>
      <c r="J1323" s="1" t="s">
        <v>80</v>
      </c>
      <c r="K1323" s="1" t="s">
        <v>100</v>
      </c>
      <c r="L1323">
        <v>1227.24</v>
      </c>
      <c r="M1323">
        <v>977.09</v>
      </c>
      <c r="N1323" s="1" t="s">
        <v>50</v>
      </c>
      <c r="O1323" s="1" t="s">
        <v>51</v>
      </c>
      <c r="P1323" s="1" t="s">
        <v>52</v>
      </c>
      <c r="Q1323">
        <v>1</v>
      </c>
      <c r="R1323">
        <v>0.05</v>
      </c>
      <c r="S1323" s="1" t="s">
        <v>33</v>
      </c>
      <c r="T1323">
        <v>1165.8779999999999</v>
      </c>
      <c r="U1323">
        <v>977.09</v>
      </c>
      <c r="V1323">
        <v>188.78800000000001</v>
      </c>
      <c r="W1323">
        <f>retail_business_table[[#This Row],[discount]]*100</f>
        <v>5</v>
      </c>
    </row>
    <row r="1324" spans="1:23" x14ac:dyDescent="0.25">
      <c r="A1324" s="1" t="s">
        <v>1877</v>
      </c>
      <c r="B1324" s="2">
        <v>45871</v>
      </c>
      <c r="C1324" s="1" t="s">
        <v>562</v>
      </c>
      <c r="D1324" s="1" t="s">
        <v>62</v>
      </c>
      <c r="E1324" s="2">
        <v>32344</v>
      </c>
      <c r="F1324" s="1" t="s">
        <v>563</v>
      </c>
      <c r="G1324" s="2">
        <v>44826</v>
      </c>
      <c r="H1324" s="1" t="s">
        <v>201</v>
      </c>
      <c r="I1324" s="1" t="s">
        <v>202</v>
      </c>
      <c r="J1324" s="1" t="s">
        <v>48</v>
      </c>
      <c r="K1324" s="1" t="s">
        <v>94</v>
      </c>
      <c r="L1324">
        <v>1762.92</v>
      </c>
      <c r="M1324">
        <v>1346.48</v>
      </c>
      <c r="N1324" s="1" t="s">
        <v>30</v>
      </c>
      <c r="O1324" s="1" t="s">
        <v>31</v>
      </c>
      <c r="P1324" s="1" t="s">
        <v>32</v>
      </c>
      <c r="Q1324">
        <v>3</v>
      </c>
      <c r="R1324">
        <v>0.1</v>
      </c>
      <c r="S1324" s="1" t="s">
        <v>88</v>
      </c>
      <c r="T1324">
        <v>4759.884</v>
      </c>
      <c r="U1324">
        <v>4039.44</v>
      </c>
      <c r="V1324">
        <v>720.44399999999996</v>
      </c>
      <c r="W1324">
        <f>retail_business_table[[#This Row],[discount]]*100</f>
        <v>10</v>
      </c>
    </row>
    <row r="1325" spans="1:23" x14ac:dyDescent="0.25">
      <c r="A1325" s="1" t="s">
        <v>1878</v>
      </c>
      <c r="B1325" s="2">
        <v>45402</v>
      </c>
      <c r="C1325" s="1" t="s">
        <v>249</v>
      </c>
      <c r="D1325" s="1" t="s">
        <v>24</v>
      </c>
      <c r="E1325" s="2">
        <v>30899</v>
      </c>
      <c r="F1325" s="1" t="s">
        <v>250</v>
      </c>
      <c r="G1325" s="2">
        <v>45421</v>
      </c>
      <c r="H1325" s="1" t="s">
        <v>442</v>
      </c>
      <c r="I1325" s="1" t="s">
        <v>443</v>
      </c>
      <c r="J1325" s="1" t="s">
        <v>28</v>
      </c>
      <c r="K1325" s="1" t="s">
        <v>125</v>
      </c>
      <c r="L1325">
        <v>564.41999999999996</v>
      </c>
      <c r="M1325">
        <v>293.95999999999998</v>
      </c>
      <c r="N1325" s="1" t="s">
        <v>73</v>
      </c>
      <c r="O1325" s="1" t="s">
        <v>74</v>
      </c>
      <c r="P1325" s="1" t="s">
        <v>52</v>
      </c>
      <c r="Q1325">
        <v>3</v>
      </c>
      <c r="R1325">
        <v>0.05</v>
      </c>
      <c r="S1325" s="1" t="s">
        <v>88</v>
      </c>
      <c r="T1325">
        <v>1608.597</v>
      </c>
      <c r="U1325">
        <v>881.88</v>
      </c>
      <c r="V1325">
        <v>726.71699999999998</v>
      </c>
      <c r="W1325">
        <f>retail_business_table[[#This Row],[discount]]*100</f>
        <v>5</v>
      </c>
    </row>
    <row r="1326" spans="1:23" x14ac:dyDescent="0.25">
      <c r="A1326" s="1" t="s">
        <v>1879</v>
      </c>
      <c r="B1326" s="2">
        <v>45681</v>
      </c>
      <c r="C1326" s="1" t="s">
        <v>972</v>
      </c>
      <c r="D1326" s="1" t="s">
        <v>24</v>
      </c>
      <c r="E1326" s="2">
        <v>33546</v>
      </c>
      <c r="F1326" s="1" t="s">
        <v>973</v>
      </c>
      <c r="G1326" s="2">
        <v>44104</v>
      </c>
      <c r="H1326" s="1" t="s">
        <v>110</v>
      </c>
      <c r="I1326" s="1" t="s">
        <v>111</v>
      </c>
      <c r="J1326" s="1" t="s">
        <v>28</v>
      </c>
      <c r="K1326" s="1" t="s">
        <v>29</v>
      </c>
      <c r="L1326">
        <v>453.62</v>
      </c>
      <c r="M1326">
        <v>316.63</v>
      </c>
      <c r="N1326" s="1" t="s">
        <v>73</v>
      </c>
      <c r="O1326" s="1" t="s">
        <v>74</v>
      </c>
      <c r="P1326" s="1" t="s">
        <v>52</v>
      </c>
      <c r="Q1326">
        <v>3</v>
      </c>
      <c r="R1326">
        <v>0.1</v>
      </c>
      <c r="S1326" s="1" t="s">
        <v>53</v>
      </c>
      <c r="T1326">
        <v>1224.7739999999999</v>
      </c>
      <c r="U1326">
        <v>949.89</v>
      </c>
      <c r="V1326">
        <v>274.88400000000001</v>
      </c>
      <c r="W1326">
        <f>retail_business_table[[#This Row],[discount]]*100</f>
        <v>10</v>
      </c>
    </row>
    <row r="1327" spans="1:23" x14ac:dyDescent="0.25">
      <c r="A1327" s="1" t="s">
        <v>1880</v>
      </c>
      <c r="B1327" s="2">
        <v>45288</v>
      </c>
      <c r="C1327" s="1" t="s">
        <v>396</v>
      </c>
      <c r="D1327" s="1" t="s">
        <v>62</v>
      </c>
      <c r="E1327" s="2">
        <v>31890</v>
      </c>
      <c r="F1327" s="1" t="s">
        <v>397</v>
      </c>
      <c r="G1327" s="2">
        <v>45694</v>
      </c>
      <c r="H1327" s="1" t="s">
        <v>201</v>
      </c>
      <c r="I1327" s="1" t="s">
        <v>202</v>
      </c>
      <c r="J1327" s="1" t="s">
        <v>48</v>
      </c>
      <c r="K1327" s="1" t="s">
        <v>94</v>
      </c>
      <c r="L1327">
        <v>1762.92</v>
      </c>
      <c r="M1327">
        <v>1346.48</v>
      </c>
      <c r="N1327" s="1" t="s">
        <v>30</v>
      </c>
      <c r="O1327" s="1" t="s">
        <v>31</v>
      </c>
      <c r="P1327" s="1" t="s">
        <v>32</v>
      </c>
      <c r="Q1327">
        <v>2</v>
      </c>
      <c r="R1327">
        <v>0</v>
      </c>
      <c r="S1327" s="1" t="s">
        <v>69</v>
      </c>
      <c r="T1327">
        <v>3525.84</v>
      </c>
      <c r="U1327">
        <v>2692.96</v>
      </c>
      <c r="V1327">
        <v>832.88</v>
      </c>
      <c r="W1327">
        <f>retail_business_table[[#This Row],[discount]]*100</f>
        <v>0</v>
      </c>
    </row>
    <row r="1328" spans="1:23" x14ac:dyDescent="0.25">
      <c r="A1328" s="1" t="s">
        <v>1881</v>
      </c>
      <c r="B1328" s="2">
        <v>45749</v>
      </c>
      <c r="C1328" s="1" t="s">
        <v>590</v>
      </c>
      <c r="D1328" s="1" t="s">
        <v>24</v>
      </c>
      <c r="E1328" s="2">
        <v>27339</v>
      </c>
      <c r="F1328" s="1" t="s">
        <v>591</v>
      </c>
      <c r="G1328" s="2">
        <v>44754</v>
      </c>
      <c r="H1328" s="1" t="s">
        <v>352</v>
      </c>
      <c r="I1328" s="1" t="s">
        <v>353</v>
      </c>
      <c r="J1328" s="1" t="s">
        <v>80</v>
      </c>
      <c r="K1328" s="1" t="s">
        <v>81</v>
      </c>
      <c r="L1328">
        <v>1095.72</v>
      </c>
      <c r="M1328">
        <v>822.2</v>
      </c>
      <c r="N1328" s="1" t="s">
        <v>73</v>
      </c>
      <c r="O1328" s="1" t="s">
        <v>74</v>
      </c>
      <c r="P1328" s="1" t="s">
        <v>52</v>
      </c>
      <c r="Q1328">
        <v>2</v>
      </c>
      <c r="R1328">
        <v>0.05</v>
      </c>
      <c r="S1328" s="1" t="s">
        <v>88</v>
      </c>
      <c r="T1328">
        <v>2081.8679999999999</v>
      </c>
      <c r="U1328">
        <v>1644.4</v>
      </c>
      <c r="V1328">
        <v>437.46800000000002</v>
      </c>
      <c r="W1328">
        <f>retail_business_table[[#This Row],[discount]]*100</f>
        <v>5</v>
      </c>
    </row>
    <row r="1329" spans="1:23" x14ac:dyDescent="0.25">
      <c r="A1329" s="1" t="s">
        <v>1882</v>
      </c>
      <c r="B1329" s="2">
        <v>45791</v>
      </c>
      <c r="C1329" s="1" t="s">
        <v>163</v>
      </c>
      <c r="D1329" s="1" t="s">
        <v>62</v>
      </c>
      <c r="E1329" s="2">
        <v>34980</v>
      </c>
      <c r="F1329" s="1" t="s">
        <v>164</v>
      </c>
      <c r="G1329" s="2">
        <v>45124</v>
      </c>
      <c r="H1329" s="1" t="s">
        <v>145</v>
      </c>
      <c r="I1329" s="1" t="s">
        <v>146</v>
      </c>
      <c r="J1329" s="1" t="s">
        <v>48</v>
      </c>
      <c r="K1329" s="1" t="s">
        <v>147</v>
      </c>
      <c r="L1329">
        <v>248.57</v>
      </c>
      <c r="M1329">
        <v>190.67</v>
      </c>
      <c r="N1329" s="1" t="s">
        <v>40</v>
      </c>
      <c r="O1329" s="1" t="s">
        <v>41</v>
      </c>
      <c r="P1329" s="1" t="s">
        <v>42</v>
      </c>
      <c r="Q1329">
        <v>1</v>
      </c>
      <c r="R1329">
        <v>0</v>
      </c>
      <c r="S1329" s="1" t="s">
        <v>69</v>
      </c>
      <c r="T1329">
        <v>248.57</v>
      </c>
      <c r="U1329">
        <v>190.67</v>
      </c>
      <c r="V1329">
        <v>57.9</v>
      </c>
      <c r="W1329">
        <f>retail_business_table[[#This Row],[discount]]*100</f>
        <v>0</v>
      </c>
    </row>
    <row r="1330" spans="1:23" x14ac:dyDescent="0.25">
      <c r="A1330" s="1" t="s">
        <v>1883</v>
      </c>
      <c r="B1330" s="2">
        <v>45437</v>
      </c>
      <c r="C1330" s="1" t="s">
        <v>809</v>
      </c>
      <c r="D1330" s="1" t="s">
        <v>24</v>
      </c>
      <c r="E1330" s="2">
        <v>33773</v>
      </c>
      <c r="F1330" s="1" t="s">
        <v>810</v>
      </c>
      <c r="G1330" s="2">
        <v>44616</v>
      </c>
      <c r="H1330" s="1" t="s">
        <v>26</v>
      </c>
      <c r="I1330" s="1" t="s">
        <v>27</v>
      </c>
      <c r="J1330" s="1" t="s">
        <v>28</v>
      </c>
      <c r="K1330" s="1" t="s">
        <v>29</v>
      </c>
      <c r="L1330">
        <v>1342.75</v>
      </c>
      <c r="M1330">
        <v>797.94</v>
      </c>
      <c r="N1330" s="1" t="s">
        <v>40</v>
      </c>
      <c r="O1330" s="1" t="s">
        <v>41</v>
      </c>
      <c r="P1330" s="1" t="s">
        <v>42</v>
      </c>
      <c r="Q1330">
        <v>3</v>
      </c>
      <c r="R1330">
        <v>0.1</v>
      </c>
      <c r="S1330" s="1" t="s">
        <v>33</v>
      </c>
      <c r="T1330">
        <v>3625.4250000000002</v>
      </c>
      <c r="U1330">
        <v>2393.8200000000002</v>
      </c>
      <c r="V1330">
        <v>1231.605</v>
      </c>
      <c r="W1330">
        <f>retail_business_table[[#This Row],[discount]]*100</f>
        <v>10</v>
      </c>
    </row>
    <row r="1331" spans="1:23" x14ac:dyDescent="0.25">
      <c r="A1331" s="1" t="s">
        <v>1884</v>
      </c>
      <c r="B1331" s="2">
        <v>45453</v>
      </c>
      <c r="C1331" s="1" t="s">
        <v>972</v>
      </c>
      <c r="D1331" s="1" t="s">
        <v>24</v>
      </c>
      <c r="E1331" s="2">
        <v>33546</v>
      </c>
      <c r="F1331" s="1" t="s">
        <v>973</v>
      </c>
      <c r="G1331" s="2">
        <v>44104</v>
      </c>
      <c r="H1331" s="1" t="s">
        <v>140</v>
      </c>
      <c r="I1331" s="1" t="s">
        <v>141</v>
      </c>
      <c r="J1331" s="1" t="s">
        <v>28</v>
      </c>
      <c r="K1331" s="1" t="s">
        <v>125</v>
      </c>
      <c r="L1331">
        <v>1798.97</v>
      </c>
      <c r="M1331">
        <v>1329.15</v>
      </c>
      <c r="N1331" s="1" t="s">
        <v>40</v>
      </c>
      <c r="O1331" s="1" t="s">
        <v>41</v>
      </c>
      <c r="P1331" s="1" t="s">
        <v>42</v>
      </c>
      <c r="Q1331">
        <v>5</v>
      </c>
      <c r="R1331">
        <v>0.1</v>
      </c>
      <c r="S1331" s="1" t="s">
        <v>69</v>
      </c>
      <c r="T1331">
        <v>8095.3649999999998</v>
      </c>
      <c r="U1331">
        <v>6645.75</v>
      </c>
      <c r="V1331">
        <v>1449.615</v>
      </c>
      <c r="W1331">
        <f>retail_business_table[[#This Row],[discount]]*100</f>
        <v>10</v>
      </c>
    </row>
    <row r="1332" spans="1:23" x14ac:dyDescent="0.25">
      <c r="A1332" s="1" t="s">
        <v>1885</v>
      </c>
      <c r="B1332" s="2">
        <v>45550</v>
      </c>
      <c r="C1332" s="1" t="s">
        <v>611</v>
      </c>
      <c r="D1332" s="1" t="s">
        <v>24</v>
      </c>
      <c r="E1332" s="2">
        <v>38193</v>
      </c>
      <c r="F1332" s="1" t="s">
        <v>612</v>
      </c>
      <c r="G1332" s="2">
        <v>44302</v>
      </c>
      <c r="H1332" s="1" t="s">
        <v>241</v>
      </c>
      <c r="I1332" s="1" t="s">
        <v>242</v>
      </c>
      <c r="J1332" s="1" t="s">
        <v>28</v>
      </c>
      <c r="K1332" s="1" t="s">
        <v>125</v>
      </c>
      <c r="L1332">
        <v>1286.55</v>
      </c>
      <c r="M1332">
        <v>797.54</v>
      </c>
      <c r="N1332" s="1" t="s">
        <v>30</v>
      </c>
      <c r="O1332" s="1" t="s">
        <v>31</v>
      </c>
      <c r="P1332" s="1" t="s">
        <v>32</v>
      </c>
      <c r="Q1332">
        <v>1</v>
      </c>
      <c r="R1332">
        <v>0</v>
      </c>
      <c r="S1332" s="1" t="s">
        <v>69</v>
      </c>
      <c r="T1332">
        <v>1286.55</v>
      </c>
      <c r="U1332">
        <v>797.54</v>
      </c>
      <c r="V1332">
        <v>489.01</v>
      </c>
      <c r="W1332">
        <f>retail_business_table[[#This Row],[discount]]*100</f>
        <v>0</v>
      </c>
    </row>
    <row r="1333" spans="1:23" x14ac:dyDescent="0.25">
      <c r="A1333" s="1" t="s">
        <v>1886</v>
      </c>
      <c r="B1333" s="2">
        <v>45764</v>
      </c>
      <c r="C1333" s="1" t="s">
        <v>191</v>
      </c>
      <c r="D1333" s="1" t="s">
        <v>62</v>
      </c>
      <c r="E1333" s="2">
        <v>28698</v>
      </c>
      <c r="F1333" s="1" t="s">
        <v>192</v>
      </c>
      <c r="G1333" s="2">
        <v>45733</v>
      </c>
      <c r="H1333" s="1" t="s">
        <v>483</v>
      </c>
      <c r="I1333" s="1" t="s">
        <v>484</v>
      </c>
      <c r="J1333" s="1" t="s">
        <v>28</v>
      </c>
      <c r="K1333" s="1" t="s">
        <v>29</v>
      </c>
      <c r="L1333">
        <v>1485.05</v>
      </c>
      <c r="M1333">
        <v>988.31</v>
      </c>
      <c r="N1333" s="1" t="s">
        <v>50</v>
      </c>
      <c r="O1333" s="1" t="s">
        <v>51</v>
      </c>
      <c r="P1333" s="1" t="s">
        <v>52</v>
      </c>
      <c r="Q1333">
        <v>2</v>
      </c>
      <c r="R1333">
        <v>0.1</v>
      </c>
      <c r="S1333" s="1" t="s">
        <v>69</v>
      </c>
      <c r="T1333">
        <v>2673.09</v>
      </c>
      <c r="U1333">
        <v>1976.62</v>
      </c>
      <c r="V1333">
        <v>696.47</v>
      </c>
      <c r="W1333">
        <f>retail_business_table[[#This Row],[discount]]*100</f>
        <v>10</v>
      </c>
    </row>
    <row r="1334" spans="1:23" x14ac:dyDescent="0.25">
      <c r="A1334" s="1" t="s">
        <v>1887</v>
      </c>
      <c r="B1334" s="2">
        <v>45504</v>
      </c>
      <c r="C1334" s="1" t="s">
        <v>898</v>
      </c>
      <c r="D1334" s="1" t="s">
        <v>62</v>
      </c>
      <c r="E1334" s="2">
        <v>37570</v>
      </c>
      <c r="F1334" s="1" t="s">
        <v>899</v>
      </c>
      <c r="G1334" s="2">
        <v>44274</v>
      </c>
      <c r="H1334" s="1" t="s">
        <v>241</v>
      </c>
      <c r="I1334" s="1" t="s">
        <v>242</v>
      </c>
      <c r="J1334" s="1" t="s">
        <v>28</v>
      </c>
      <c r="K1334" s="1" t="s">
        <v>125</v>
      </c>
      <c r="L1334">
        <v>1286.55</v>
      </c>
      <c r="M1334">
        <v>797.54</v>
      </c>
      <c r="N1334" s="1" t="s">
        <v>50</v>
      </c>
      <c r="O1334" s="1" t="s">
        <v>51</v>
      </c>
      <c r="P1334" s="1" t="s">
        <v>52</v>
      </c>
      <c r="Q1334">
        <v>1</v>
      </c>
      <c r="R1334">
        <v>0.15</v>
      </c>
      <c r="S1334" s="1" t="s">
        <v>88</v>
      </c>
      <c r="T1334">
        <v>1093.5675000000001</v>
      </c>
      <c r="U1334">
        <v>797.54</v>
      </c>
      <c r="V1334">
        <v>296.02749999999997</v>
      </c>
      <c r="W1334">
        <f>retail_business_table[[#This Row],[discount]]*100</f>
        <v>15</v>
      </c>
    </row>
    <row r="1335" spans="1:23" x14ac:dyDescent="0.25">
      <c r="A1335" s="1" t="s">
        <v>1888</v>
      </c>
      <c r="B1335" s="2">
        <v>45611</v>
      </c>
      <c r="C1335" s="1" t="s">
        <v>239</v>
      </c>
      <c r="D1335" s="1" t="s">
        <v>62</v>
      </c>
      <c r="E1335" s="2">
        <v>30128</v>
      </c>
      <c r="F1335" s="1" t="s">
        <v>240</v>
      </c>
      <c r="G1335" s="2">
        <v>45401</v>
      </c>
      <c r="H1335" s="1" t="s">
        <v>157</v>
      </c>
      <c r="I1335" s="1" t="s">
        <v>158</v>
      </c>
      <c r="J1335" s="1" t="s">
        <v>48</v>
      </c>
      <c r="K1335" s="1" t="s">
        <v>131</v>
      </c>
      <c r="L1335">
        <v>1079.8900000000001</v>
      </c>
      <c r="M1335">
        <v>703.83</v>
      </c>
      <c r="N1335" s="1" t="s">
        <v>66</v>
      </c>
      <c r="O1335" s="1" t="s">
        <v>67</v>
      </c>
      <c r="P1335" s="1" t="s">
        <v>68</v>
      </c>
      <c r="Q1335">
        <v>4</v>
      </c>
      <c r="R1335">
        <v>0.15</v>
      </c>
      <c r="S1335" s="1" t="s">
        <v>88</v>
      </c>
      <c r="T1335">
        <v>3671.6260000000002</v>
      </c>
      <c r="U1335">
        <v>2815.32</v>
      </c>
      <c r="V1335">
        <v>856.30600000000004</v>
      </c>
      <c r="W1335">
        <f>retail_business_table[[#This Row],[discount]]*100</f>
        <v>15</v>
      </c>
    </row>
    <row r="1336" spans="1:23" x14ac:dyDescent="0.25">
      <c r="A1336" s="1" t="s">
        <v>1889</v>
      </c>
      <c r="B1336" s="2">
        <v>45478</v>
      </c>
      <c r="C1336" s="1" t="s">
        <v>760</v>
      </c>
      <c r="D1336" s="1" t="s">
        <v>62</v>
      </c>
      <c r="E1336" s="2">
        <v>38340</v>
      </c>
      <c r="F1336" s="1" t="s">
        <v>761</v>
      </c>
      <c r="G1336" s="2">
        <v>45347</v>
      </c>
      <c r="H1336" s="1" t="s">
        <v>233</v>
      </c>
      <c r="I1336" s="1" t="s">
        <v>234</v>
      </c>
      <c r="J1336" s="1" t="s">
        <v>48</v>
      </c>
      <c r="K1336" s="1" t="s">
        <v>153</v>
      </c>
      <c r="L1336">
        <v>1673.69</v>
      </c>
      <c r="M1336">
        <v>1323.38</v>
      </c>
      <c r="N1336" s="1" t="s">
        <v>66</v>
      </c>
      <c r="O1336" s="1" t="s">
        <v>67</v>
      </c>
      <c r="P1336" s="1" t="s">
        <v>68</v>
      </c>
      <c r="Q1336">
        <v>1</v>
      </c>
      <c r="R1336">
        <v>0</v>
      </c>
      <c r="S1336" s="1" t="s">
        <v>53</v>
      </c>
      <c r="T1336">
        <v>1673.69</v>
      </c>
      <c r="U1336">
        <v>1323.38</v>
      </c>
      <c r="V1336">
        <v>350.31</v>
      </c>
      <c r="W1336">
        <f>retail_business_table[[#This Row],[discount]]*100</f>
        <v>0</v>
      </c>
    </row>
    <row r="1337" spans="1:23" x14ac:dyDescent="0.25">
      <c r="A1337" s="1" t="s">
        <v>1890</v>
      </c>
      <c r="B1337" s="2">
        <v>45891</v>
      </c>
      <c r="C1337" s="1" t="s">
        <v>326</v>
      </c>
      <c r="D1337" s="1" t="s">
        <v>62</v>
      </c>
      <c r="E1337" s="2">
        <v>37694</v>
      </c>
      <c r="F1337" s="1" t="s">
        <v>327</v>
      </c>
      <c r="G1337" s="2">
        <v>45895</v>
      </c>
      <c r="H1337" s="1" t="s">
        <v>145</v>
      </c>
      <c r="I1337" s="1" t="s">
        <v>146</v>
      </c>
      <c r="J1337" s="1" t="s">
        <v>48</v>
      </c>
      <c r="K1337" s="1" t="s">
        <v>147</v>
      </c>
      <c r="L1337">
        <v>248.57</v>
      </c>
      <c r="M1337">
        <v>190.67</v>
      </c>
      <c r="N1337" s="1" t="s">
        <v>30</v>
      </c>
      <c r="O1337" s="1" t="s">
        <v>31</v>
      </c>
      <c r="P1337" s="1" t="s">
        <v>32</v>
      </c>
      <c r="Q1337">
        <v>1</v>
      </c>
      <c r="R1337">
        <v>0</v>
      </c>
      <c r="S1337" s="1" t="s">
        <v>33</v>
      </c>
      <c r="T1337">
        <v>248.57</v>
      </c>
      <c r="U1337">
        <v>190.67</v>
      </c>
      <c r="V1337">
        <v>57.9</v>
      </c>
      <c r="W1337">
        <f>retail_business_table[[#This Row],[discount]]*100</f>
        <v>0</v>
      </c>
    </row>
    <row r="1338" spans="1:23" x14ac:dyDescent="0.25">
      <c r="A1338" s="1" t="s">
        <v>1891</v>
      </c>
      <c r="B1338" s="2">
        <v>45189</v>
      </c>
      <c r="C1338" s="1" t="s">
        <v>35</v>
      </c>
      <c r="D1338" s="1" t="s">
        <v>24</v>
      </c>
      <c r="E1338" s="2">
        <v>34043</v>
      </c>
      <c r="F1338" s="1" t="s">
        <v>36</v>
      </c>
      <c r="G1338" s="2">
        <v>45866</v>
      </c>
      <c r="H1338" s="1" t="s">
        <v>98</v>
      </c>
      <c r="I1338" s="1" t="s">
        <v>99</v>
      </c>
      <c r="J1338" s="1" t="s">
        <v>80</v>
      </c>
      <c r="K1338" s="1" t="s">
        <v>100</v>
      </c>
      <c r="L1338">
        <v>1879.08</v>
      </c>
      <c r="M1338">
        <v>1004.56</v>
      </c>
      <c r="N1338" s="1" t="s">
        <v>66</v>
      </c>
      <c r="O1338" s="1" t="s">
        <v>67</v>
      </c>
      <c r="P1338" s="1" t="s">
        <v>68</v>
      </c>
      <c r="Q1338">
        <v>1</v>
      </c>
      <c r="R1338">
        <v>0</v>
      </c>
      <c r="S1338" s="1" t="s">
        <v>69</v>
      </c>
      <c r="T1338">
        <v>1879.08</v>
      </c>
      <c r="U1338">
        <v>1004.56</v>
      </c>
      <c r="V1338">
        <v>874.52</v>
      </c>
      <c r="W1338">
        <f>retail_business_table[[#This Row],[discount]]*100</f>
        <v>0</v>
      </c>
    </row>
    <row r="1339" spans="1:23" x14ac:dyDescent="0.25">
      <c r="A1339" s="1" t="s">
        <v>1892</v>
      </c>
      <c r="B1339" s="2">
        <v>45526</v>
      </c>
      <c r="C1339" s="1" t="s">
        <v>616</v>
      </c>
      <c r="D1339" s="1" t="s">
        <v>24</v>
      </c>
      <c r="E1339" s="2">
        <v>38959</v>
      </c>
      <c r="F1339" s="1" t="s">
        <v>617</v>
      </c>
      <c r="G1339" s="2">
        <v>44587</v>
      </c>
      <c r="H1339" s="1" t="s">
        <v>98</v>
      </c>
      <c r="I1339" s="1" t="s">
        <v>99</v>
      </c>
      <c r="J1339" s="1" t="s">
        <v>80</v>
      </c>
      <c r="K1339" s="1" t="s">
        <v>100</v>
      </c>
      <c r="L1339">
        <v>1879.08</v>
      </c>
      <c r="M1339">
        <v>1004.56</v>
      </c>
      <c r="N1339" s="1" t="s">
        <v>50</v>
      </c>
      <c r="O1339" s="1" t="s">
        <v>51</v>
      </c>
      <c r="P1339" s="1" t="s">
        <v>52</v>
      </c>
      <c r="Q1339">
        <v>2</v>
      </c>
      <c r="R1339">
        <v>0.1</v>
      </c>
      <c r="S1339" s="1" t="s">
        <v>88</v>
      </c>
      <c r="T1339">
        <v>3382.3440000000001</v>
      </c>
      <c r="U1339">
        <v>2009.12</v>
      </c>
      <c r="V1339">
        <v>1373.2239999999999</v>
      </c>
      <c r="W1339">
        <f>retail_business_table[[#This Row],[discount]]*100</f>
        <v>10</v>
      </c>
    </row>
    <row r="1340" spans="1:23" x14ac:dyDescent="0.25">
      <c r="A1340" s="1" t="s">
        <v>1893</v>
      </c>
      <c r="B1340" s="2">
        <v>45358</v>
      </c>
      <c r="C1340" s="1" t="s">
        <v>372</v>
      </c>
      <c r="D1340" s="1" t="s">
        <v>62</v>
      </c>
      <c r="E1340" s="2">
        <v>22610</v>
      </c>
      <c r="F1340" s="1" t="s">
        <v>373</v>
      </c>
      <c r="G1340" s="2">
        <v>45036</v>
      </c>
      <c r="H1340" s="1" t="s">
        <v>305</v>
      </c>
      <c r="I1340" s="1" t="s">
        <v>306</v>
      </c>
      <c r="J1340" s="1" t="s">
        <v>80</v>
      </c>
      <c r="K1340" s="1" t="s">
        <v>307</v>
      </c>
      <c r="L1340">
        <v>318.05</v>
      </c>
      <c r="M1340">
        <v>187.34</v>
      </c>
      <c r="N1340" s="1" t="s">
        <v>50</v>
      </c>
      <c r="O1340" s="1" t="s">
        <v>51</v>
      </c>
      <c r="P1340" s="1" t="s">
        <v>52</v>
      </c>
      <c r="Q1340">
        <v>3</v>
      </c>
      <c r="R1340">
        <v>0.1</v>
      </c>
      <c r="S1340" s="1" t="s">
        <v>33</v>
      </c>
      <c r="T1340">
        <v>858.73500000000001</v>
      </c>
      <c r="U1340">
        <v>562.02</v>
      </c>
      <c r="V1340">
        <v>296.71499999999997</v>
      </c>
      <c r="W1340">
        <f>retail_business_table[[#This Row],[discount]]*100</f>
        <v>10</v>
      </c>
    </row>
    <row r="1341" spans="1:23" x14ac:dyDescent="0.25">
      <c r="A1341" s="1" t="s">
        <v>1894</v>
      </c>
      <c r="B1341" s="2">
        <v>45681</v>
      </c>
      <c r="C1341" s="1" t="s">
        <v>663</v>
      </c>
      <c r="D1341" s="1" t="s">
        <v>62</v>
      </c>
      <c r="E1341" s="2">
        <v>36564</v>
      </c>
      <c r="F1341" s="1" t="s">
        <v>664</v>
      </c>
      <c r="G1341" s="2">
        <v>44509</v>
      </c>
      <c r="H1341" s="1" t="s">
        <v>233</v>
      </c>
      <c r="I1341" s="1" t="s">
        <v>234</v>
      </c>
      <c r="J1341" s="1" t="s">
        <v>48</v>
      </c>
      <c r="K1341" s="1" t="s">
        <v>153</v>
      </c>
      <c r="L1341">
        <v>1673.69</v>
      </c>
      <c r="M1341">
        <v>1323.38</v>
      </c>
      <c r="N1341" s="1" t="s">
        <v>73</v>
      </c>
      <c r="O1341" s="1" t="s">
        <v>74</v>
      </c>
      <c r="P1341" s="1" t="s">
        <v>52</v>
      </c>
      <c r="Q1341">
        <v>5</v>
      </c>
      <c r="R1341">
        <v>0.05</v>
      </c>
      <c r="S1341" s="1" t="s">
        <v>88</v>
      </c>
      <c r="T1341">
        <v>7950.0275000000001</v>
      </c>
      <c r="U1341">
        <v>6616.9</v>
      </c>
      <c r="V1341">
        <v>1333.1275000000001</v>
      </c>
      <c r="W1341">
        <f>retail_business_table[[#This Row],[discount]]*100</f>
        <v>5</v>
      </c>
    </row>
    <row r="1342" spans="1:23" x14ac:dyDescent="0.25">
      <c r="A1342" s="1" t="s">
        <v>1895</v>
      </c>
      <c r="B1342" s="2">
        <v>45738</v>
      </c>
      <c r="C1342" s="1" t="s">
        <v>303</v>
      </c>
      <c r="D1342" s="1" t="s">
        <v>24</v>
      </c>
      <c r="E1342" s="2">
        <v>37990</v>
      </c>
      <c r="F1342" s="1" t="s">
        <v>304</v>
      </c>
      <c r="G1342" s="2">
        <v>45538</v>
      </c>
      <c r="H1342" s="1" t="s">
        <v>412</v>
      </c>
      <c r="I1342" s="1" t="s">
        <v>413</v>
      </c>
      <c r="J1342" s="1" t="s">
        <v>48</v>
      </c>
      <c r="K1342" s="1" t="s">
        <v>147</v>
      </c>
      <c r="L1342">
        <v>1246.1099999999999</v>
      </c>
      <c r="M1342">
        <v>833.52</v>
      </c>
      <c r="N1342" s="1" t="s">
        <v>73</v>
      </c>
      <c r="O1342" s="1" t="s">
        <v>74</v>
      </c>
      <c r="P1342" s="1" t="s">
        <v>52</v>
      </c>
      <c r="Q1342">
        <v>1</v>
      </c>
      <c r="R1342">
        <v>0.05</v>
      </c>
      <c r="S1342" s="1" t="s">
        <v>69</v>
      </c>
      <c r="T1342">
        <v>1183.8045</v>
      </c>
      <c r="U1342">
        <v>833.52</v>
      </c>
      <c r="V1342">
        <v>350.28449999999998</v>
      </c>
      <c r="W1342">
        <f>retail_business_table[[#This Row],[discount]]*100</f>
        <v>5</v>
      </c>
    </row>
    <row r="1343" spans="1:23" x14ac:dyDescent="0.25">
      <c r="A1343" s="1" t="s">
        <v>1896</v>
      </c>
      <c r="B1343" s="2">
        <v>45754</v>
      </c>
      <c r="C1343" s="1" t="s">
        <v>416</v>
      </c>
      <c r="D1343" s="1" t="s">
        <v>62</v>
      </c>
      <c r="E1343" s="2">
        <v>23715</v>
      </c>
      <c r="F1343" s="1" t="s">
        <v>417</v>
      </c>
      <c r="G1343" s="2">
        <v>44601</v>
      </c>
      <c r="H1343" s="1" t="s">
        <v>628</v>
      </c>
      <c r="I1343" s="1" t="s">
        <v>629</v>
      </c>
      <c r="J1343" s="1" t="s">
        <v>28</v>
      </c>
      <c r="K1343" s="1" t="s">
        <v>125</v>
      </c>
      <c r="L1343">
        <v>1853.77</v>
      </c>
      <c r="M1343">
        <v>1363.52</v>
      </c>
      <c r="N1343" s="1" t="s">
        <v>50</v>
      </c>
      <c r="O1343" s="1" t="s">
        <v>51</v>
      </c>
      <c r="P1343" s="1" t="s">
        <v>52</v>
      </c>
      <c r="Q1343">
        <v>5</v>
      </c>
      <c r="R1343">
        <v>0</v>
      </c>
      <c r="S1343" s="1" t="s">
        <v>88</v>
      </c>
      <c r="T1343">
        <v>9268.85</v>
      </c>
      <c r="U1343">
        <v>6817.6</v>
      </c>
      <c r="V1343">
        <v>2451.25</v>
      </c>
      <c r="W1343">
        <f>retail_business_table[[#This Row],[discount]]*100</f>
        <v>0</v>
      </c>
    </row>
    <row r="1344" spans="1:23" x14ac:dyDescent="0.25">
      <c r="A1344" s="1" t="s">
        <v>1897</v>
      </c>
      <c r="B1344" s="2">
        <v>45661</v>
      </c>
      <c r="C1344" s="1" t="s">
        <v>1380</v>
      </c>
      <c r="D1344" s="1" t="s">
        <v>24</v>
      </c>
      <c r="E1344" s="2">
        <v>27950</v>
      </c>
      <c r="F1344" s="1" t="s">
        <v>1381</v>
      </c>
      <c r="G1344" s="2">
        <v>44232</v>
      </c>
      <c r="H1344" s="1" t="s">
        <v>425</v>
      </c>
      <c r="I1344" s="1" t="s">
        <v>426</v>
      </c>
      <c r="J1344" s="1" t="s">
        <v>80</v>
      </c>
      <c r="K1344" s="1" t="s">
        <v>106</v>
      </c>
      <c r="L1344">
        <v>304.70999999999998</v>
      </c>
      <c r="M1344">
        <v>164.01</v>
      </c>
      <c r="N1344" s="1" t="s">
        <v>73</v>
      </c>
      <c r="O1344" s="1" t="s">
        <v>74</v>
      </c>
      <c r="P1344" s="1" t="s">
        <v>52</v>
      </c>
      <c r="Q1344">
        <v>4</v>
      </c>
      <c r="R1344">
        <v>0.1</v>
      </c>
      <c r="S1344" s="1" t="s">
        <v>69</v>
      </c>
      <c r="T1344">
        <v>1096.9559999999999</v>
      </c>
      <c r="U1344">
        <v>656.04</v>
      </c>
      <c r="V1344">
        <v>440.916</v>
      </c>
      <c r="W1344">
        <f>retail_business_table[[#This Row],[discount]]*100</f>
        <v>10</v>
      </c>
    </row>
    <row r="1345" spans="1:23" x14ac:dyDescent="0.25">
      <c r="A1345" s="1" t="s">
        <v>1898</v>
      </c>
      <c r="B1345" s="2">
        <v>45255</v>
      </c>
      <c r="C1345" s="1" t="s">
        <v>366</v>
      </c>
      <c r="D1345" s="1" t="s">
        <v>24</v>
      </c>
      <c r="E1345" s="2">
        <v>28268</v>
      </c>
      <c r="F1345" s="1" t="s">
        <v>367</v>
      </c>
      <c r="G1345" s="2">
        <v>44926</v>
      </c>
      <c r="H1345" s="1" t="s">
        <v>260</v>
      </c>
      <c r="I1345" s="1" t="s">
        <v>261</v>
      </c>
      <c r="J1345" s="1" t="s">
        <v>48</v>
      </c>
      <c r="K1345" s="1" t="s">
        <v>131</v>
      </c>
      <c r="L1345">
        <v>1272.23</v>
      </c>
      <c r="M1345">
        <v>952.65</v>
      </c>
      <c r="N1345" s="1" t="s">
        <v>66</v>
      </c>
      <c r="O1345" s="1" t="s">
        <v>67</v>
      </c>
      <c r="P1345" s="1" t="s">
        <v>68</v>
      </c>
      <c r="Q1345">
        <v>2</v>
      </c>
      <c r="R1345">
        <v>0.1</v>
      </c>
      <c r="S1345" s="1" t="s">
        <v>53</v>
      </c>
      <c r="T1345">
        <v>2290.0140000000001</v>
      </c>
      <c r="U1345">
        <v>1905.3</v>
      </c>
      <c r="V1345">
        <v>384.714</v>
      </c>
      <c r="W1345">
        <f>retail_business_table[[#This Row],[discount]]*100</f>
        <v>10</v>
      </c>
    </row>
    <row r="1346" spans="1:23" x14ac:dyDescent="0.25">
      <c r="A1346" s="1" t="s">
        <v>1899</v>
      </c>
      <c r="B1346" s="2">
        <v>45895</v>
      </c>
      <c r="C1346" s="1" t="s">
        <v>293</v>
      </c>
      <c r="D1346" s="1" t="s">
        <v>62</v>
      </c>
      <c r="E1346" s="2">
        <v>38779</v>
      </c>
      <c r="F1346" s="1" t="s">
        <v>294</v>
      </c>
      <c r="G1346" s="2">
        <v>44406</v>
      </c>
      <c r="H1346" s="1" t="s">
        <v>85</v>
      </c>
      <c r="I1346" s="1" t="s">
        <v>86</v>
      </c>
      <c r="J1346" s="1" t="s">
        <v>28</v>
      </c>
      <c r="K1346" s="1" t="s">
        <v>87</v>
      </c>
      <c r="L1346">
        <v>1396.22</v>
      </c>
      <c r="M1346">
        <v>1004.09</v>
      </c>
      <c r="N1346" s="1" t="s">
        <v>50</v>
      </c>
      <c r="O1346" s="1" t="s">
        <v>51</v>
      </c>
      <c r="P1346" s="1" t="s">
        <v>52</v>
      </c>
      <c r="Q1346">
        <v>5</v>
      </c>
      <c r="R1346">
        <v>0.05</v>
      </c>
      <c r="S1346" s="1" t="s">
        <v>53</v>
      </c>
      <c r="T1346">
        <v>6632.0450000000001</v>
      </c>
      <c r="U1346">
        <v>5020.45</v>
      </c>
      <c r="V1346">
        <v>1611.595</v>
      </c>
      <c r="W1346">
        <f>retail_business_table[[#This Row],[discount]]*100</f>
        <v>5</v>
      </c>
    </row>
    <row r="1347" spans="1:23" x14ac:dyDescent="0.25">
      <c r="A1347" s="1" t="s">
        <v>1900</v>
      </c>
      <c r="B1347" s="2">
        <v>45315</v>
      </c>
      <c r="C1347" s="1" t="s">
        <v>534</v>
      </c>
      <c r="D1347" s="1" t="s">
        <v>24</v>
      </c>
      <c r="E1347" s="2">
        <v>28630</v>
      </c>
      <c r="F1347" s="1" t="s">
        <v>535</v>
      </c>
      <c r="G1347" s="2">
        <v>44438</v>
      </c>
      <c r="H1347" s="1" t="s">
        <v>628</v>
      </c>
      <c r="I1347" s="1" t="s">
        <v>629</v>
      </c>
      <c r="J1347" s="1" t="s">
        <v>28</v>
      </c>
      <c r="K1347" s="1" t="s">
        <v>125</v>
      </c>
      <c r="L1347">
        <v>1853.77</v>
      </c>
      <c r="M1347">
        <v>1363.52</v>
      </c>
      <c r="N1347" s="1" t="s">
        <v>30</v>
      </c>
      <c r="O1347" s="1" t="s">
        <v>31</v>
      </c>
      <c r="P1347" s="1" t="s">
        <v>32</v>
      </c>
      <c r="Q1347">
        <v>1</v>
      </c>
      <c r="R1347">
        <v>0.15</v>
      </c>
      <c r="S1347" s="1" t="s">
        <v>88</v>
      </c>
      <c r="T1347">
        <v>1575.7045000000001</v>
      </c>
      <c r="U1347">
        <v>1363.52</v>
      </c>
      <c r="V1347">
        <v>212.18450000000001</v>
      </c>
      <c r="W1347">
        <f>retail_business_table[[#This Row],[discount]]*100</f>
        <v>15</v>
      </c>
    </row>
    <row r="1348" spans="1:23" x14ac:dyDescent="0.25">
      <c r="A1348" s="1" t="s">
        <v>1901</v>
      </c>
      <c r="B1348" s="2">
        <v>45331</v>
      </c>
      <c r="C1348" s="1" t="s">
        <v>860</v>
      </c>
      <c r="D1348" s="1" t="s">
        <v>62</v>
      </c>
      <c r="E1348" s="2">
        <v>31076</v>
      </c>
      <c r="F1348" s="1" t="s">
        <v>861</v>
      </c>
      <c r="G1348" s="2">
        <v>45799</v>
      </c>
      <c r="H1348" s="1" t="s">
        <v>170</v>
      </c>
      <c r="I1348" s="1" t="s">
        <v>171</v>
      </c>
      <c r="J1348" s="1" t="s">
        <v>28</v>
      </c>
      <c r="K1348" s="1" t="s">
        <v>39</v>
      </c>
      <c r="L1348">
        <v>1134.8</v>
      </c>
      <c r="M1348">
        <v>675.1</v>
      </c>
      <c r="N1348" s="1" t="s">
        <v>50</v>
      </c>
      <c r="O1348" s="1" t="s">
        <v>51</v>
      </c>
      <c r="P1348" s="1" t="s">
        <v>52</v>
      </c>
      <c r="Q1348">
        <v>4</v>
      </c>
      <c r="R1348">
        <v>0.1</v>
      </c>
      <c r="S1348" s="1" t="s">
        <v>33</v>
      </c>
      <c r="T1348">
        <v>4085.28</v>
      </c>
      <c r="U1348">
        <v>2700.4</v>
      </c>
      <c r="V1348">
        <v>1384.88</v>
      </c>
      <c r="W1348">
        <f>retail_business_table[[#This Row],[discount]]*100</f>
        <v>10</v>
      </c>
    </row>
    <row r="1349" spans="1:23" x14ac:dyDescent="0.25">
      <c r="A1349" s="1" t="s">
        <v>1902</v>
      </c>
      <c r="B1349" s="2">
        <v>45535</v>
      </c>
      <c r="C1349" s="1" t="s">
        <v>278</v>
      </c>
      <c r="D1349" s="1" t="s">
        <v>24</v>
      </c>
      <c r="E1349" s="2">
        <v>22435</v>
      </c>
      <c r="F1349" s="1" t="s">
        <v>279</v>
      </c>
      <c r="G1349" s="2">
        <v>45087</v>
      </c>
      <c r="H1349" s="1" t="s">
        <v>246</v>
      </c>
      <c r="I1349" s="1" t="s">
        <v>247</v>
      </c>
      <c r="J1349" s="1" t="s">
        <v>28</v>
      </c>
      <c r="K1349" s="1" t="s">
        <v>39</v>
      </c>
      <c r="L1349">
        <v>429.15</v>
      </c>
      <c r="M1349">
        <v>258.72000000000003</v>
      </c>
      <c r="N1349" s="1" t="s">
        <v>66</v>
      </c>
      <c r="O1349" s="1" t="s">
        <v>67</v>
      </c>
      <c r="P1349" s="1" t="s">
        <v>68</v>
      </c>
      <c r="Q1349">
        <v>1</v>
      </c>
      <c r="R1349">
        <v>0.1</v>
      </c>
      <c r="S1349" s="1" t="s">
        <v>53</v>
      </c>
      <c r="T1349">
        <v>386.23500000000001</v>
      </c>
      <c r="U1349">
        <v>258.72000000000003</v>
      </c>
      <c r="V1349">
        <v>127.515</v>
      </c>
      <c r="W1349">
        <f>retail_business_table[[#This Row],[discount]]*100</f>
        <v>10</v>
      </c>
    </row>
    <row r="1350" spans="1:23" x14ac:dyDescent="0.25">
      <c r="A1350" s="1" t="s">
        <v>1903</v>
      </c>
      <c r="B1350" s="2">
        <v>45611</v>
      </c>
      <c r="C1350" s="1" t="s">
        <v>350</v>
      </c>
      <c r="D1350" s="1" t="s">
        <v>24</v>
      </c>
      <c r="E1350" s="2">
        <v>37417</v>
      </c>
      <c r="F1350" s="1" t="s">
        <v>351</v>
      </c>
      <c r="G1350" s="2">
        <v>44800</v>
      </c>
      <c r="H1350" s="1" t="s">
        <v>64</v>
      </c>
      <c r="I1350" s="1" t="s">
        <v>65</v>
      </c>
      <c r="J1350" s="1" t="s">
        <v>28</v>
      </c>
      <c r="K1350" s="1" t="s">
        <v>39</v>
      </c>
      <c r="L1350">
        <v>1501.46</v>
      </c>
      <c r="M1350">
        <v>1167.73</v>
      </c>
      <c r="N1350" s="1" t="s">
        <v>40</v>
      </c>
      <c r="O1350" s="1" t="s">
        <v>41</v>
      </c>
      <c r="P1350" s="1" t="s">
        <v>42</v>
      </c>
      <c r="Q1350">
        <v>3</v>
      </c>
      <c r="R1350">
        <v>0.15</v>
      </c>
      <c r="S1350" s="1" t="s">
        <v>33</v>
      </c>
      <c r="T1350">
        <v>3828.723</v>
      </c>
      <c r="U1350">
        <v>3503.19</v>
      </c>
      <c r="V1350">
        <v>325.53300000000002</v>
      </c>
      <c r="W1350">
        <f>retail_business_table[[#This Row],[discount]]*100</f>
        <v>15</v>
      </c>
    </row>
    <row r="1351" spans="1:23" x14ac:dyDescent="0.25">
      <c r="A1351" s="1" t="s">
        <v>1904</v>
      </c>
      <c r="B1351" s="2">
        <v>45236</v>
      </c>
      <c r="C1351" s="1" t="s">
        <v>244</v>
      </c>
      <c r="D1351" s="1" t="s">
        <v>24</v>
      </c>
      <c r="E1351" s="2">
        <v>29135</v>
      </c>
      <c r="F1351" s="1" t="s">
        <v>245</v>
      </c>
      <c r="G1351" s="2">
        <v>44399</v>
      </c>
      <c r="H1351" s="1" t="s">
        <v>170</v>
      </c>
      <c r="I1351" s="1" t="s">
        <v>171</v>
      </c>
      <c r="J1351" s="1" t="s">
        <v>28</v>
      </c>
      <c r="K1351" s="1" t="s">
        <v>39</v>
      </c>
      <c r="L1351">
        <v>1134.8</v>
      </c>
      <c r="M1351">
        <v>675.1</v>
      </c>
      <c r="N1351" s="1" t="s">
        <v>40</v>
      </c>
      <c r="O1351" s="1" t="s">
        <v>41</v>
      </c>
      <c r="P1351" s="1" t="s">
        <v>42</v>
      </c>
      <c r="Q1351">
        <v>2</v>
      </c>
      <c r="R1351">
        <v>0.15</v>
      </c>
      <c r="S1351" s="1" t="s">
        <v>33</v>
      </c>
      <c r="T1351">
        <v>1929.16</v>
      </c>
      <c r="U1351">
        <v>1350.2</v>
      </c>
      <c r="V1351">
        <v>578.96</v>
      </c>
      <c r="W1351">
        <f>retail_business_table[[#This Row],[discount]]*100</f>
        <v>15</v>
      </c>
    </row>
    <row r="1352" spans="1:23" x14ac:dyDescent="0.25">
      <c r="A1352" s="1" t="s">
        <v>1905</v>
      </c>
      <c r="B1352" s="2">
        <v>45212</v>
      </c>
      <c r="C1352" s="1" t="s">
        <v>553</v>
      </c>
      <c r="D1352" s="1" t="s">
        <v>62</v>
      </c>
      <c r="E1352" s="2">
        <v>24112</v>
      </c>
      <c r="F1352" s="1" t="s">
        <v>554</v>
      </c>
      <c r="G1352" s="2">
        <v>44926</v>
      </c>
      <c r="H1352" s="1" t="s">
        <v>57</v>
      </c>
      <c r="I1352" s="1" t="s">
        <v>58</v>
      </c>
      <c r="J1352" s="1" t="s">
        <v>28</v>
      </c>
      <c r="K1352" s="1" t="s">
        <v>59</v>
      </c>
      <c r="L1352">
        <v>1044.6400000000001</v>
      </c>
      <c r="M1352">
        <v>775.07</v>
      </c>
      <c r="N1352" s="1" t="s">
        <v>50</v>
      </c>
      <c r="O1352" s="1" t="s">
        <v>51</v>
      </c>
      <c r="P1352" s="1" t="s">
        <v>52</v>
      </c>
      <c r="Q1352">
        <v>1</v>
      </c>
      <c r="R1352">
        <v>0.15</v>
      </c>
      <c r="S1352" s="1" t="s">
        <v>33</v>
      </c>
      <c r="T1352">
        <v>887.94399999999996</v>
      </c>
      <c r="U1352">
        <v>775.07</v>
      </c>
      <c r="V1352">
        <v>112.874</v>
      </c>
      <c r="W1352">
        <f>retail_business_table[[#This Row],[discount]]*100</f>
        <v>15</v>
      </c>
    </row>
    <row r="1353" spans="1:23" x14ac:dyDescent="0.25">
      <c r="A1353" s="1" t="s">
        <v>1906</v>
      </c>
      <c r="B1353" s="2">
        <v>45648</v>
      </c>
      <c r="C1353" s="1" t="s">
        <v>116</v>
      </c>
      <c r="D1353" s="1" t="s">
        <v>24</v>
      </c>
      <c r="E1353" s="2">
        <v>23397</v>
      </c>
      <c r="F1353" s="1" t="s">
        <v>117</v>
      </c>
      <c r="G1353" s="2">
        <v>44737</v>
      </c>
      <c r="H1353" s="1" t="s">
        <v>37</v>
      </c>
      <c r="I1353" s="1" t="s">
        <v>38</v>
      </c>
      <c r="J1353" s="1" t="s">
        <v>28</v>
      </c>
      <c r="K1353" s="1" t="s">
        <v>39</v>
      </c>
      <c r="L1353">
        <v>29.24</v>
      </c>
      <c r="M1353">
        <v>15.28</v>
      </c>
      <c r="N1353" s="1" t="s">
        <v>66</v>
      </c>
      <c r="O1353" s="1" t="s">
        <v>67</v>
      </c>
      <c r="P1353" s="1" t="s">
        <v>68</v>
      </c>
      <c r="Q1353">
        <v>4</v>
      </c>
      <c r="R1353">
        <v>0</v>
      </c>
      <c r="S1353" s="1" t="s">
        <v>53</v>
      </c>
      <c r="T1353">
        <v>116.96</v>
      </c>
      <c r="U1353">
        <v>61.12</v>
      </c>
      <c r="V1353">
        <v>55.84</v>
      </c>
      <c r="W1353">
        <f>retail_business_table[[#This Row],[discount]]*100</f>
        <v>0</v>
      </c>
    </row>
    <row r="1354" spans="1:23" x14ac:dyDescent="0.25">
      <c r="A1354" s="1" t="s">
        <v>1907</v>
      </c>
      <c r="B1354" s="2">
        <v>45399</v>
      </c>
      <c r="C1354" s="1" t="s">
        <v>366</v>
      </c>
      <c r="D1354" s="1" t="s">
        <v>24</v>
      </c>
      <c r="E1354" s="2">
        <v>28268</v>
      </c>
      <c r="F1354" s="1" t="s">
        <v>367</v>
      </c>
      <c r="G1354" s="2">
        <v>44926</v>
      </c>
      <c r="H1354" s="1" t="s">
        <v>57</v>
      </c>
      <c r="I1354" s="1" t="s">
        <v>58</v>
      </c>
      <c r="J1354" s="1" t="s">
        <v>28</v>
      </c>
      <c r="K1354" s="1" t="s">
        <v>59</v>
      </c>
      <c r="L1354">
        <v>1044.6400000000001</v>
      </c>
      <c r="M1354">
        <v>775.07</v>
      </c>
      <c r="N1354" s="1" t="s">
        <v>73</v>
      </c>
      <c r="O1354" s="1" t="s">
        <v>74</v>
      </c>
      <c r="P1354" s="1" t="s">
        <v>52</v>
      </c>
      <c r="Q1354">
        <v>1</v>
      </c>
      <c r="R1354">
        <v>0</v>
      </c>
      <c r="S1354" s="1" t="s">
        <v>69</v>
      </c>
      <c r="T1354">
        <v>1044.6400000000001</v>
      </c>
      <c r="U1354">
        <v>775.07</v>
      </c>
      <c r="V1354">
        <v>269.57</v>
      </c>
      <c r="W1354">
        <f>retail_business_table[[#This Row],[discount]]*100</f>
        <v>0</v>
      </c>
    </row>
    <row r="1355" spans="1:23" x14ac:dyDescent="0.25">
      <c r="A1355" s="1" t="s">
        <v>1908</v>
      </c>
      <c r="B1355" s="2">
        <v>45227</v>
      </c>
      <c r="C1355" s="1" t="s">
        <v>607</v>
      </c>
      <c r="D1355" s="1" t="s">
        <v>62</v>
      </c>
      <c r="E1355" s="2">
        <v>35236</v>
      </c>
      <c r="F1355" s="1" t="s">
        <v>608</v>
      </c>
      <c r="G1355" s="2">
        <v>45242</v>
      </c>
      <c r="H1355" s="1" t="s">
        <v>474</v>
      </c>
      <c r="I1355" s="1" t="s">
        <v>475</v>
      </c>
      <c r="J1355" s="1" t="s">
        <v>28</v>
      </c>
      <c r="K1355" s="1" t="s">
        <v>59</v>
      </c>
      <c r="L1355">
        <v>337.63</v>
      </c>
      <c r="M1355">
        <v>169.03</v>
      </c>
      <c r="N1355" s="1" t="s">
        <v>40</v>
      </c>
      <c r="O1355" s="1" t="s">
        <v>41</v>
      </c>
      <c r="P1355" s="1" t="s">
        <v>42</v>
      </c>
      <c r="Q1355">
        <v>5</v>
      </c>
      <c r="R1355">
        <v>0</v>
      </c>
      <c r="S1355" s="1" t="s">
        <v>69</v>
      </c>
      <c r="T1355">
        <v>1688.15</v>
      </c>
      <c r="U1355">
        <v>845.15</v>
      </c>
      <c r="V1355">
        <v>843</v>
      </c>
      <c r="W1355">
        <f>retail_business_table[[#This Row],[discount]]*100</f>
        <v>0</v>
      </c>
    </row>
    <row r="1356" spans="1:23" x14ac:dyDescent="0.25">
      <c r="A1356" s="1" t="s">
        <v>1909</v>
      </c>
      <c r="B1356" s="2">
        <v>45282</v>
      </c>
      <c r="C1356" s="1" t="s">
        <v>160</v>
      </c>
      <c r="D1356" s="1" t="s">
        <v>62</v>
      </c>
      <c r="E1356" s="2">
        <v>30021</v>
      </c>
      <c r="F1356" s="1" t="s">
        <v>161</v>
      </c>
      <c r="G1356" s="2">
        <v>45560</v>
      </c>
      <c r="H1356" s="1" t="s">
        <v>305</v>
      </c>
      <c r="I1356" s="1" t="s">
        <v>306</v>
      </c>
      <c r="J1356" s="1" t="s">
        <v>80</v>
      </c>
      <c r="K1356" s="1" t="s">
        <v>307</v>
      </c>
      <c r="L1356">
        <v>318.05</v>
      </c>
      <c r="M1356">
        <v>187.34</v>
      </c>
      <c r="N1356" s="1" t="s">
        <v>30</v>
      </c>
      <c r="O1356" s="1" t="s">
        <v>31</v>
      </c>
      <c r="P1356" s="1" t="s">
        <v>32</v>
      </c>
      <c r="Q1356">
        <v>2</v>
      </c>
      <c r="R1356">
        <v>0.1</v>
      </c>
      <c r="S1356" s="1" t="s">
        <v>69</v>
      </c>
      <c r="T1356">
        <v>572.49</v>
      </c>
      <c r="U1356">
        <v>374.68</v>
      </c>
      <c r="V1356">
        <v>197.81</v>
      </c>
      <c r="W1356">
        <f>retail_business_table[[#This Row],[discount]]*100</f>
        <v>10</v>
      </c>
    </row>
    <row r="1357" spans="1:23" x14ac:dyDescent="0.25">
      <c r="A1357" s="1" t="s">
        <v>1910</v>
      </c>
      <c r="B1357" s="2">
        <v>45813</v>
      </c>
      <c r="C1357" s="1" t="s">
        <v>360</v>
      </c>
      <c r="D1357" s="1" t="s">
        <v>62</v>
      </c>
      <c r="E1357" s="2">
        <v>32240</v>
      </c>
      <c r="F1357" s="1" t="s">
        <v>361</v>
      </c>
      <c r="G1357" s="2">
        <v>44962</v>
      </c>
      <c r="H1357" s="1" t="s">
        <v>157</v>
      </c>
      <c r="I1357" s="1" t="s">
        <v>158</v>
      </c>
      <c r="J1357" s="1" t="s">
        <v>48</v>
      </c>
      <c r="K1357" s="1" t="s">
        <v>131</v>
      </c>
      <c r="L1357">
        <v>1079.8900000000001</v>
      </c>
      <c r="M1357">
        <v>703.83</v>
      </c>
      <c r="N1357" s="1" t="s">
        <v>40</v>
      </c>
      <c r="O1357" s="1" t="s">
        <v>41</v>
      </c>
      <c r="P1357" s="1" t="s">
        <v>42</v>
      </c>
      <c r="Q1357">
        <v>1</v>
      </c>
      <c r="R1357">
        <v>0.05</v>
      </c>
      <c r="S1357" s="1" t="s">
        <v>53</v>
      </c>
      <c r="T1357">
        <v>1025.8955000000001</v>
      </c>
      <c r="U1357">
        <v>703.83</v>
      </c>
      <c r="V1357">
        <v>322.06549999999999</v>
      </c>
      <c r="W1357">
        <f>retail_business_table[[#This Row],[discount]]*100</f>
        <v>5</v>
      </c>
    </row>
    <row r="1358" spans="1:23" x14ac:dyDescent="0.25">
      <c r="A1358" s="1" t="s">
        <v>1911</v>
      </c>
      <c r="B1358" s="2">
        <v>45864</v>
      </c>
      <c r="C1358" s="1" t="s">
        <v>1220</v>
      </c>
      <c r="D1358" s="1" t="s">
        <v>62</v>
      </c>
      <c r="E1358" s="2">
        <v>22041</v>
      </c>
      <c r="F1358" s="1" t="s">
        <v>1221</v>
      </c>
      <c r="G1358" s="2">
        <v>45329</v>
      </c>
      <c r="H1358" s="1" t="s">
        <v>57</v>
      </c>
      <c r="I1358" s="1" t="s">
        <v>58</v>
      </c>
      <c r="J1358" s="1" t="s">
        <v>28</v>
      </c>
      <c r="K1358" s="1" t="s">
        <v>59</v>
      </c>
      <c r="L1358">
        <v>1044.6400000000001</v>
      </c>
      <c r="M1358">
        <v>775.07</v>
      </c>
      <c r="N1358" s="1" t="s">
        <v>40</v>
      </c>
      <c r="O1358" s="1" t="s">
        <v>41</v>
      </c>
      <c r="P1358" s="1" t="s">
        <v>42</v>
      </c>
      <c r="Q1358">
        <v>3</v>
      </c>
      <c r="R1358">
        <v>0.1</v>
      </c>
      <c r="S1358" s="1" t="s">
        <v>53</v>
      </c>
      <c r="T1358">
        <v>2820.5279999999998</v>
      </c>
      <c r="U1358">
        <v>2325.21</v>
      </c>
      <c r="V1358">
        <v>495.31799999999998</v>
      </c>
      <c r="W1358">
        <f>retail_business_table[[#This Row],[discount]]*100</f>
        <v>10</v>
      </c>
    </row>
    <row r="1359" spans="1:23" x14ac:dyDescent="0.25">
      <c r="A1359" s="1" t="s">
        <v>1912</v>
      </c>
      <c r="B1359" s="2">
        <v>45472</v>
      </c>
      <c r="C1359" s="1" t="s">
        <v>455</v>
      </c>
      <c r="D1359" s="1" t="s">
        <v>62</v>
      </c>
      <c r="E1359" s="2">
        <v>37223</v>
      </c>
      <c r="F1359" s="1" t="s">
        <v>456</v>
      </c>
      <c r="G1359" s="2">
        <v>45277</v>
      </c>
      <c r="H1359" s="1" t="s">
        <v>393</v>
      </c>
      <c r="I1359" s="1" t="s">
        <v>394</v>
      </c>
      <c r="J1359" s="1" t="s">
        <v>28</v>
      </c>
      <c r="K1359" s="1" t="s">
        <v>29</v>
      </c>
      <c r="L1359">
        <v>1165.3699999999999</v>
      </c>
      <c r="M1359">
        <v>926.55</v>
      </c>
      <c r="N1359" s="1" t="s">
        <v>40</v>
      </c>
      <c r="O1359" s="1" t="s">
        <v>41</v>
      </c>
      <c r="P1359" s="1" t="s">
        <v>42</v>
      </c>
      <c r="Q1359">
        <v>5</v>
      </c>
      <c r="R1359">
        <v>0.15</v>
      </c>
      <c r="S1359" s="1" t="s">
        <v>53</v>
      </c>
      <c r="T1359">
        <v>4952.8225000000002</v>
      </c>
      <c r="U1359">
        <v>4632.75</v>
      </c>
      <c r="V1359">
        <v>320.07249999999999</v>
      </c>
      <c r="W1359">
        <f>retail_business_table[[#This Row],[discount]]*100</f>
        <v>15</v>
      </c>
    </row>
    <row r="1360" spans="1:23" x14ac:dyDescent="0.25">
      <c r="A1360" s="1" t="s">
        <v>1913</v>
      </c>
      <c r="B1360" s="2">
        <v>45883</v>
      </c>
      <c r="C1360" s="1" t="s">
        <v>652</v>
      </c>
      <c r="D1360" s="1" t="s">
        <v>24</v>
      </c>
      <c r="E1360" s="2">
        <v>35356</v>
      </c>
      <c r="F1360" s="1" t="s">
        <v>653</v>
      </c>
      <c r="G1360" s="2">
        <v>44915</v>
      </c>
      <c r="H1360" s="1" t="s">
        <v>165</v>
      </c>
      <c r="I1360" s="1" t="s">
        <v>166</v>
      </c>
      <c r="J1360" s="1" t="s">
        <v>28</v>
      </c>
      <c r="K1360" s="1" t="s">
        <v>59</v>
      </c>
      <c r="L1360">
        <v>1878.47</v>
      </c>
      <c r="M1360">
        <v>1014.91</v>
      </c>
      <c r="N1360" s="1" t="s">
        <v>30</v>
      </c>
      <c r="O1360" s="1" t="s">
        <v>31</v>
      </c>
      <c r="P1360" s="1" t="s">
        <v>32</v>
      </c>
      <c r="Q1360">
        <v>2</v>
      </c>
      <c r="R1360">
        <v>0.15</v>
      </c>
      <c r="S1360" s="1" t="s">
        <v>88</v>
      </c>
      <c r="T1360">
        <v>3193.3989999999999</v>
      </c>
      <c r="U1360">
        <v>2029.82</v>
      </c>
      <c r="V1360">
        <v>1163.579</v>
      </c>
      <c r="W1360">
        <f>retail_business_table[[#This Row],[discount]]*100</f>
        <v>15</v>
      </c>
    </row>
    <row r="1361" spans="1:23" x14ac:dyDescent="0.25">
      <c r="A1361" s="1" t="s">
        <v>1914</v>
      </c>
      <c r="B1361" s="2">
        <v>45814</v>
      </c>
      <c r="C1361" s="1" t="s">
        <v>121</v>
      </c>
      <c r="D1361" s="1" t="s">
        <v>24</v>
      </c>
      <c r="E1361" s="2">
        <v>33917</v>
      </c>
      <c r="F1361" s="1" t="s">
        <v>122</v>
      </c>
      <c r="G1361" s="2">
        <v>44208</v>
      </c>
      <c r="H1361" s="1" t="s">
        <v>241</v>
      </c>
      <c r="I1361" s="1" t="s">
        <v>242</v>
      </c>
      <c r="J1361" s="1" t="s">
        <v>28</v>
      </c>
      <c r="K1361" s="1" t="s">
        <v>125</v>
      </c>
      <c r="L1361">
        <v>1286.55</v>
      </c>
      <c r="M1361">
        <v>797.54</v>
      </c>
      <c r="N1361" s="1" t="s">
        <v>30</v>
      </c>
      <c r="O1361" s="1" t="s">
        <v>31</v>
      </c>
      <c r="P1361" s="1" t="s">
        <v>32</v>
      </c>
      <c r="Q1361">
        <v>4</v>
      </c>
      <c r="R1361">
        <v>0.15</v>
      </c>
      <c r="S1361" s="1" t="s">
        <v>69</v>
      </c>
      <c r="T1361">
        <v>4374.2700000000004</v>
      </c>
      <c r="U1361">
        <v>3190.16</v>
      </c>
      <c r="V1361">
        <v>1184.1099999999999</v>
      </c>
      <c r="W1361">
        <f>retail_business_table[[#This Row],[discount]]*100</f>
        <v>15</v>
      </c>
    </row>
    <row r="1362" spans="1:23" x14ac:dyDescent="0.25">
      <c r="A1362" s="1" t="s">
        <v>1915</v>
      </c>
      <c r="B1362" s="2">
        <v>45239</v>
      </c>
      <c r="C1362" s="1" t="s">
        <v>335</v>
      </c>
      <c r="D1362" s="1" t="s">
        <v>24</v>
      </c>
      <c r="E1362" s="2">
        <v>23030</v>
      </c>
      <c r="F1362" s="1" t="s">
        <v>336</v>
      </c>
      <c r="G1362" s="2">
        <v>44957</v>
      </c>
      <c r="H1362" s="1" t="s">
        <v>57</v>
      </c>
      <c r="I1362" s="1" t="s">
        <v>58</v>
      </c>
      <c r="J1362" s="1" t="s">
        <v>28</v>
      </c>
      <c r="K1362" s="1" t="s">
        <v>59</v>
      </c>
      <c r="L1362">
        <v>1044.6400000000001</v>
      </c>
      <c r="M1362">
        <v>775.07</v>
      </c>
      <c r="N1362" s="1" t="s">
        <v>50</v>
      </c>
      <c r="O1362" s="1" t="s">
        <v>51</v>
      </c>
      <c r="P1362" s="1" t="s">
        <v>52</v>
      </c>
      <c r="Q1362">
        <v>1</v>
      </c>
      <c r="R1362">
        <v>0</v>
      </c>
      <c r="S1362" s="1" t="s">
        <v>88</v>
      </c>
      <c r="T1362">
        <v>1044.6400000000001</v>
      </c>
      <c r="U1362">
        <v>775.07</v>
      </c>
      <c r="V1362">
        <v>269.57</v>
      </c>
      <c r="W1362">
        <f>retail_business_table[[#This Row],[discount]]*100</f>
        <v>0</v>
      </c>
    </row>
    <row r="1363" spans="1:23" x14ac:dyDescent="0.25">
      <c r="A1363" s="1" t="s">
        <v>1916</v>
      </c>
      <c r="B1363" s="2">
        <v>45335</v>
      </c>
      <c r="C1363" s="1" t="s">
        <v>565</v>
      </c>
      <c r="D1363" s="1" t="s">
        <v>24</v>
      </c>
      <c r="E1363" s="2">
        <v>34565</v>
      </c>
      <c r="F1363" s="1" t="s">
        <v>566</v>
      </c>
      <c r="G1363" s="2">
        <v>45608</v>
      </c>
      <c r="H1363" s="1" t="s">
        <v>201</v>
      </c>
      <c r="I1363" s="1" t="s">
        <v>202</v>
      </c>
      <c r="J1363" s="1" t="s">
        <v>48</v>
      </c>
      <c r="K1363" s="1" t="s">
        <v>94</v>
      </c>
      <c r="L1363">
        <v>1762.92</v>
      </c>
      <c r="M1363">
        <v>1346.48</v>
      </c>
      <c r="N1363" s="1" t="s">
        <v>40</v>
      </c>
      <c r="O1363" s="1" t="s">
        <v>41</v>
      </c>
      <c r="P1363" s="1" t="s">
        <v>42</v>
      </c>
      <c r="Q1363">
        <v>1</v>
      </c>
      <c r="R1363">
        <v>0.05</v>
      </c>
      <c r="S1363" s="1" t="s">
        <v>53</v>
      </c>
      <c r="T1363">
        <v>1674.7739999999999</v>
      </c>
      <c r="U1363">
        <v>1346.48</v>
      </c>
      <c r="V1363">
        <v>328.29399999999998</v>
      </c>
      <c r="W1363">
        <f>retail_business_table[[#This Row],[discount]]*100</f>
        <v>5</v>
      </c>
    </row>
    <row r="1364" spans="1:23" x14ac:dyDescent="0.25">
      <c r="A1364" s="1" t="s">
        <v>1917</v>
      </c>
      <c r="B1364" s="2">
        <v>45406</v>
      </c>
      <c r="C1364" s="1" t="s">
        <v>942</v>
      </c>
      <c r="D1364" s="1" t="s">
        <v>24</v>
      </c>
      <c r="E1364" s="2">
        <v>24005</v>
      </c>
      <c r="F1364" s="1" t="s">
        <v>943</v>
      </c>
      <c r="G1364" s="2">
        <v>45374</v>
      </c>
      <c r="H1364" s="1" t="s">
        <v>357</v>
      </c>
      <c r="I1364" s="1" t="s">
        <v>358</v>
      </c>
      <c r="J1364" s="1" t="s">
        <v>28</v>
      </c>
      <c r="K1364" s="1" t="s">
        <v>87</v>
      </c>
      <c r="L1364">
        <v>270.45</v>
      </c>
      <c r="M1364">
        <v>187.6</v>
      </c>
      <c r="N1364" s="1" t="s">
        <v>30</v>
      </c>
      <c r="O1364" s="1" t="s">
        <v>31</v>
      </c>
      <c r="P1364" s="1" t="s">
        <v>32</v>
      </c>
      <c r="Q1364">
        <v>2</v>
      </c>
      <c r="R1364">
        <v>0.1</v>
      </c>
      <c r="S1364" s="1" t="s">
        <v>88</v>
      </c>
      <c r="T1364">
        <v>486.81</v>
      </c>
      <c r="U1364">
        <v>375.2</v>
      </c>
      <c r="V1364">
        <v>111.61</v>
      </c>
      <c r="W1364">
        <f>retail_business_table[[#This Row],[discount]]*100</f>
        <v>10</v>
      </c>
    </row>
    <row r="1365" spans="1:23" x14ac:dyDescent="0.25">
      <c r="A1365" s="1" t="s">
        <v>1918</v>
      </c>
      <c r="B1365" s="2">
        <v>45844</v>
      </c>
      <c r="C1365" s="1" t="s">
        <v>776</v>
      </c>
      <c r="D1365" s="1" t="s">
        <v>62</v>
      </c>
      <c r="E1365" s="2">
        <v>27995</v>
      </c>
      <c r="F1365" s="1" t="s">
        <v>777</v>
      </c>
      <c r="G1365" s="2">
        <v>45827</v>
      </c>
      <c r="H1365" s="1" t="s">
        <v>541</v>
      </c>
      <c r="I1365" s="1" t="s">
        <v>542</v>
      </c>
      <c r="J1365" s="1" t="s">
        <v>28</v>
      </c>
      <c r="K1365" s="1" t="s">
        <v>59</v>
      </c>
      <c r="L1365">
        <v>109.78</v>
      </c>
      <c r="M1365">
        <v>70.59</v>
      </c>
      <c r="N1365" s="1" t="s">
        <v>66</v>
      </c>
      <c r="O1365" s="1" t="s">
        <v>67</v>
      </c>
      <c r="P1365" s="1" t="s">
        <v>68</v>
      </c>
      <c r="Q1365">
        <v>5</v>
      </c>
      <c r="R1365">
        <v>0.15</v>
      </c>
      <c r="S1365" s="1" t="s">
        <v>53</v>
      </c>
      <c r="T1365">
        <v>466.565</v>
      </c>
      <c r="U1365">
        <v>352.95</v>
      </c>
      <c r="V1365">
        <v>113.61499999999999</v>
      </c>
      <c r="W1365">
        <f>retail_business_table[[#This Row],[discount]]*100</f>
        <v>15</v>
      </c>
    </row>
    <row r="1366" spans="1:23" x14ac:dyDescent="0.25">
      <c r="A1366" s="1" t="s">
        <v>1919</v>
      </c>
      <c r="B1366" s="2">
        <v>45537</v>
      </c>
      <c r="C1366" s="1" t="s">
        <v>220</v>
      </c>
      <c r="D1366" s="1" t="s">
        <v>62</v>
      </c>
      <c r="E1366" s="2">
        <v>33492</v>
      </c>
      <c r="F1366" s="1" t="s">
        <v>221</v>
      </c>
      <c r="G1366" s="2">
        <v>45407</v>
      </c>
      <c r="H1366" s="1" t="s">
        <v>305</v>
      </c>
      <c r="I1366" s="1" t="s">
        <v>306</v>
      </c>
      <c r="J1366" s="1" t="s">
        <v>80</v>
      </c>
      <c r="K1366" s="1" t="s">
        <v>307</v>
      </c>
      <c r="L1366">
        <v>318.05</v>
      </c>
      <c r="M1366">
        <v>187.34</v>
      </c>
      <c r="N1366" s="1" t="s">
        <v>30</v>
      </c>
      <c r="O1366" s="1" t="s">
        <v>31</v>
      </c>
      <c r="P1366" s="1" t="s">
        <v>32</v>
      </c>
      <c r="Q1366">
        <v>4</v>
      </c>
      <c r="R1366">
        <v>0.15</v>
      </c>
      <c r="S1366" s="1" t="s">
        <v>33</v>
      </c>
      <c r="T1366">
        <v>1081.3699999999999</v>
      </c>
      <c r="U1366">
        <v>749.36</v>
      </c>
      <c r="V1366">
        <v>332.01</v>
      </c>
      <c r="W1366">
        <f>retail_business_table[[#This Row],[discount]]*100</f>
        <v>15</v>
      </c>
    </row>
    <row r="1367" spans="1:23" x14ac:dyDescent="0.25">
      <c r="A1367" s="1" t="s">
        <v>1920</v>
      </c>
      <c r="B1367" s="2">
        <v>45451</v>
      </c>
      <c r="C1367" s="1" t="s">
        <v>445</v>
      </c>
      <c r="D1367" s="1" t="s">
        <v>24</v>
      </c>
      <c r="E1367" s="2">
        <v>21996</v>
      </c>
      <c r="F1367" s="1" t="s">
        <v>446</v>
      </c>
      <c r="G1367" s="2">
        <v>44455</v>
      </c>
      <c r="H1367" s="1" t="s">
        <v>57</v>
      </c>
      <c r="I1367" s="1" t="s">
        <v>58</v>
      </c>
      <c r="J1367" s="1" t="s">
        <v>28</v>
      </c>
      <c r="K1367" s="1" t="s">
        <v>59</v>
      </c>
      <c r="L1367">
        <v>1044.6400000000001</v>
      </c>
      <c r="M1367">
        <v>775.07</v>
      </c>
      <c r="N1367" s="1" t="s">
        <v>30</v>
      </c>
      <c r="O1367" s="1" t="s">
        <v>31</v>
      </c>
      <c r="P1367" s="1" t="s">
        <v>32</v>
      </c>
      <c r="Q1367">
        <v>5</v>
      </c>
      <c r="R1367">
        <v>0</v>
      </c>
      <c r="S1367" s="1" t="s">
        <v>88</v>
      </c>
      <c r="T1367">
        <v>5223.2</v>
      </c>
      <c r="U1367">
        <v>3875.35</v>
      </c>
      <c r="V1367">
        <v>1347.85</v>
      </c>
      <c r="W1367">
        <f>retail_business_table[[#This Row],[discount]]*100</f>
        <v>0</v>
      </c>
    </row>
    <row r="1368" spans="1:23" x14ac:dyDescent="0.25">
      <c r="A1368" s="1" t="s">
        <v>1921</v>
      </c>
      <c r="B1368" s="2">
        <v>45380</v>
      </c>
      <c r="C1368" s="1" t="s">
        <v>71</v>
      </c>
      <c r="D1368" s="1" t="s">
        <v>24</v>
      </c>
      <c r="E1368" s="2">
        <v>34163</v>
      </c>
      <c r="F1368" s="1" t="s">
        <v>72</v>
      </c>
      <c r="G1368" s="2">
        <v>44573</v>
      </c>
      <c r="H1368" s="1" t="s">
        <v>113</v>
      </c>
      <c r="I1368" s="1" t="s">
        <v>114</v>
      </c>
      <c r="J1368" s="1" t="s">
        <v>28</v>
      </c>
      <c r="K1368" s="1" t="s">
        <v>87</v>
      </c>
      <c r="L1368">
        <v>1216.3599999999999</v>
      </c>
      <c r="M1368">
        <v>794.8</v>
      </c>
      <c r="N1368" s="1" t="s">
        <v>66</v>
      </c>
      <c r="O1368" s="1" t="s">
        <v>67</v>
      </c>
      <c r="P1368" s="1" t="s">
        <v>68</v>
      </c>
      <c r="Q1368">
        <v>4</v>
      </c>
      <c r="R1368">
        <v>0.15</v>
      </c>
      <c r="S1368" s="1" t="s">
        <v>33</v>
      </c>
      <c r="T1368">
        <v>4135.6239999999998</v>
      </c>
      <c r="U1368">
        <v>3179.2</v>
      </c>
      <c r="V1368">
        <v>956.42399999999998</v>
      </c>
      <c r="W1368">
        <f>retail_business_table[[#This Row],[discount]]*100</f>
        <v>15</v>
      </c>
    </row>
    <row r="1369" spans="1:23" x14ac:dyDescent="0.25">
      <c r="A1369" s="1" t="s">
        <v>1922</v>
      </c>
      <c r="B1369" s="2">
        <v>45446</v>
      </c>
      <c r="C1369" s="1" t="s">
        <v>586</v>
      </c>
      <c r="D1369" s="1" t="s">
        <v>24</v>
      </c>
      <c r="E1369" s="2">
        <v>34560</v>
      </c>
      <c r="F1369" s="1" t="s">
        <v>587</v>
      </c>
      <c r="G1369" s="2">
        <v>45822</v>
      </c>
      <c r="H1369" s="1" t="s">
        <v>628</v>
      </c>
      <c r="I1369" s="1" t="s">
        <v>629</v>
      </c>
      <c r="J1369" s="1" t="s">
        <v>28</v>
      </c>
      <c r="K1369" s="1" t="s">
        <v>125</v>
      </c>
      <c r="L1369">
        <v>1853.77</v>
      </c>
      <c r="M1369">
        <v>1363.52</v>
      </c>
      <c r="N1369" s="1" t="s">
        <v>40</v>
      </c>
      <c r="O1369" s="1" t="s">
        <v>41</v>
      </c>
      <c r="P1369" s="1" t="s">
        <v>42</v>
      </c>
      <c r="Q1369">
        <v>4</v>
      </c>
      <c r="R1369">
        <v>0</v>
      </c>
      <c r="S1369" s="1" t="s">
        <v>88</v>
      </c>
      <c r="T1369">
        <v>7415.08</v>
      </c>
      <c r="U1369">
        <v>5454.08</v>
      </c>
      <c r="V1369">
        <v>1961</v>
      </c>
      <c r="W1369">
        <f>retail_business_table[[#This Row],[discount]]*100</f>
        <v>0</v>
      </c>
    </row>
    <row r="1370" spans="1:23" x14ac:dyDescent="0.25">
      <c r="A1370" s="1" t="s">
        <v>1923</v>
      </c>
      <c r="B1370" s="2">
        <v>45659</v>
      </c>
      <c r="C1370" s="1" t="s">
        <v>116</v>
      </c>
      <c r="D1370" s="1" t="s">
        <v>24</v>
      </c>
      <c r="E1370" s="2">
        <v>23397</v>
      </c>
      <c r="F1370" s="1" t="s">
        <v>117</v>
      </c>
      <c r="G1370" s="2">
        <v>44737</v>
      </c>
      <c r="H1370" s="1" t="s">
        <v>110</v>
      </c>
      <c r="I1370" s="1" t="s">
        <v>111</v>
      </c>
      <c r="J1370" s="1" t="s">
        <v>28</v>
      </c>
      <c r="K1370" s="1" t="s">
        <v>29</v>
      </c>
      <c r="L1370">
        <v>453.62</v>
      </c>
      <c r="M1370">
        <v>316.63</v>
      </c>
      <c r="N1370" s="1" t="s">
        <v>73</v>
      </c>
      <c r="O1370" s="1" t="s">
        <v>74</v>
      </c>
      <c r="P1370" s="1" t="s">
        <v>52</v>
      </c>
      <c r="Q1370">
        <v>3</v>
      </c>
      <c r="R1370">
        <v>0.05</v>
      </c>
      <c r="S1370" s="1" t="s">
        <v>53</v>
      </c>
      <c r="T1370">
        <v>1292.817</v>
      </c>
      <c r="U1370">
        <v>949.89</v>
      </c>
      <c r="V1370">
        <v>342.92700000000002</v>
      </c>
      <c r="W1370">
        <f>retail_business_table[[#This Row],[discount]]*100</f>
        <v>5</v>
      </c>
    </row>
    <row r="1371" spans="1:23" x14ac:dyDescent="0.25">
      <c r="A1371" s="1" t="s">
        <v>1924</v>
      </c>
      <c r="B1371" s="2">
        <v>45406</v>
      </c>
      <c r="C1371" s="1" t="s">
        <v>71</v>
      </c>
      <c r="D1371" s="1" t="s">
        <v>24</v>
      </c>
      <c r="E1371" s="2">
        <v>34163</v>
      </c>
      <c r="F1371" s="1" t="s">
        <v>72</v>
      </c>
      <c r="G1371" s="2">
        <v>44573</v>
      </c>
      <c r="H1371" s="1" t="s">
        <v>319</v>
      </c>
      <c r="I1371" s="1" t="s">
        <v>320</v>
      </c>
      <c r="J1371" s="1" t="s">
        <v>48</v>
      </c>
      <c r="K1371" s="1" t="s">
        <v>131</v>
      </c>
      <c r="L1371">
        <v>1194.1199999999999</v>
      </c>
      <c r="M1371">
        <v>838.95</v>
      </c>
      <c r="N1371" s="1" t="s">
        <v>50</v>
      </c>
      <c r="O1371" s="1" t="s">
        <v>51</v>
      </c>
      <c r="P1371" s="1" t="s">
        <v>52</v>
      </c>
      <c r="Q1371">
        <v>3</v>
      </c>
      <c r="R1371">
        <v>0.15</v>
      </c>
      <c r="S1371" s="1" t="s">
        <v>53</v>
      </c>
      <c r="T1371">
        <v>3045.0059999999999</v>
      </c>
      <c r="U1371">
        <v>2516.85</v>
      </c>
      <c r="V1371">
        <v>528.15599999999995</v>
      </c>
      <c r="W1371">
        <f>retail_business_table[[#This Row],[discount]]*100</f>
        <v>15</v>
      </c>
    </row>
    <row r="1372" spans="1:23" x14ac:dyDescent="0.25">
      <c r="A1372" s="1" t="s">
        <v>1925</v>
      </c>
      <c r="B1372" s="2">
        <v>45218</v>
      </c>
      <c r="C1372" s="1" t="s">
        <v>529</v>
      </c>
      <c r="D1372" s="1" t="s">
        <v>62</v>
      </c>
      <c r="E1372" s="2">
        <v>23491</v>
      </c>
      <c r="F1372" s="1" t="s">
        <v>530</v>
      </c>
      <c r="G1372" s="2">
        <v>45707</v>
      </c>
      <c r="H1372" s="1" t="s">
        <v>201</v>
      </c>
      <c r="I1372" s="1" t="s">
        <v>202</v>
      </c>
      <c r="J1372" s="1" t="s">
        <v>48</v>
      </c>
      <c r="K1372" s="1" t="s">
        <v>94</v>
      </c>
      <c r="L1372">
        <v>1762.92</v>
      </c>
      <c r="M1372">
        <v>1346.48</v>
      </c>
      <c r="N1372" s="1" t="s">
        <v>66</v>
      </c>
      <c r="O1372" s="1" t="s">
        <v>67</v>
      </c>
      <c r="P1372" s="1" t="s">
        <v>68</v>
      </c>
      <c r="Q1372">
        <v>5</v>
      </c>
      <c r="R1372">
        <v>0.15</v>
      </c>
      <c r="S1372" s="1" t="s">
        <v>53</v>
      </c>
      <c r="T1372">
        <v>7492.41</v>
      </c>
      <c r="U1372">
        <v>6732.4</v>
      </c>
      <c r="V1372">
        <v>760.01</v>
      </c>
      <c r="W1372">
        <f>retail_business_table[[#This Row],[discount]]*100</f>
        <v>15</v>
      </c>
    </row>
    <row r="1373" spans="1:23" x14ac:dyDescent="0.25">
      <c r="A1373" s="1" t="s">
        <v>1926</v>
      </c>
      <c r="B1373" s="2">
        <v>45899</v>
      </c>
      <c r="C1373" s="1" t="s">
        <v>802</v>
      </c>
      <c r="D1373" s="1" t="s">
        <v>24</v>
      </c>
      <c r="E1373" s="2">
        <v>22556</v>
      </c>
      <c r="F1373" s="1" t="s">
        <v>803</v>
      </c>
      <c r="G1373" s="2">
        <v>45467</v>
      </c>
      <c r="H1373" s="1" t="s">
        <v>85</v>
      </c>
      <c r="I1373" s="1" t="s">
        <v>86</v>
      </c>
      <c r="J1373" s="1" t="s">
        <v>28</v>
      </c>
      <c r="K1373" s="1" t="s">
        <v>87</v>
      </c>
      <c r="L1373">
        <v>1396.22</v>
      </c>
      <c r="M1373">
        <v>1004.09</v>
      </c>
      <c r="N1373" s="1" t="s">
        <v>73</v>
      </c>
      <c r="O1373" s="1" t="s">
        <v>74</v>
      </c>
      <c r="P1373" s="1" t="s">
        <v>52</v>
      </c>
      <c r="Q1373">
        <v>2</v>
      </c>
      <c r="R1373">
        <v>0</v>
      </c>
      <c r="S1373" s="1" t="s">
        <v>53</v>
      </c>
      <c r="T1373">
        <v>2792.44</v>
      </c>
      <c r="U1373">
        <v>2008.18</v>
      </c>
      <c r="V1373">
        <v>784.26</v>
      </c>
      <c r="W1373">
        <f>retail_business_table[[#This Row],[discount]]*100</f>
        <v>0</v>
      </c>
    </row>
    <row r="1374" spans="1:23" x14ac:dyDescent="0.25">
      <c r="A1374" s="1" t="s">
        <v>1927</v>
      </c>
      <c r="B1374" s="2">
        <v>45383</v>
      </c>
      <c r="C1374" s="1" t="s">
        <v>497</v>
      </c>
      <c r="D1374" s="1" t="s">
        <v>62</v>
      </c>
      <c r="E1374" s="2">
        <v>29746</v>
      </c>
      <c r="F1374" s="1" t="s">
        <v>498</v>
      </c>
      <c r="G1374" s="2">
        <v>45456</v>
      </c>
      <c r="H1374" s="1" t="s">
        <v>328</v>
      </c>
      <c r="I1374" s="1" t="s">
        <v>329</v>
      </c>
      <c r="J1374" s="1" t="s">
        <v>48</v>
      </c>
      <c r="K1374" s="1" t="s">
        <v>147</v>
      </c>
      <c r="L1374">
        <v>1745.61</v>
      </c>
      <c r="M1374">
        <v>1322.44</v>
      </c>
      <c r="N1374" s="1" t="s">
        <v>40</v>
      </c>
      <c r="O1374" s="1" t="s">
        <v>41</v>
      </c>
      <c r="P1374" s="1" t="s">
        <v>42</v>
      </c>
      <c r="Q1374">
        <v>5</v>
      </c>
      <c r="R1374">
        <v>0.15</v>
      </c>
      <c r="S1374" s="1" t="s">
        <v>33</v>
      </c>
      <c r="T1374">
        <v>7418.8424999999997</v>
      </c>
      <c r="U1374">
        <v>6612.2</v>
      </c>
      <c r="V1374">
        <v>806.64250000000004</v>
      </c>
      <c r="W1374">
        <f>retail_business_table[[#This Row],[discount]]*100</f>
        <v>15</v>
      </c>
    </row>
    <row r="1375" spans="1:23" x14ac:dyDescent="0.25">
      <c r="A1375" s="1" t="s">
        <v>1928</v>
      </c>
      <c r="B1375" s="2">
        <v>45438</v>
      </c>
      <c r="C1375" s="1" t="s">
        <v>660</v>
      </c>
      <c r="D1375" s="1" t="s">
        <v>24</v>
      </c>
      <c r="E1375" s="2">
        <v>21086</v>
      </c>
      <c r="F1375" s="1" t="s">
        <v>661</v>
      </c>
      <c r="G1375" s="2">
        <v>44153</v>
      </c>
      <c r="H1375" s="1" t="s">
        <v>180</v>
      </c>
      <c r="I1375" s="1" t="s">
        <v>181</v>
      </c>
      <c r="J1375" s="1" t="s">
        <v>80</v>
      </c>
      <c r="K1375" s="1" t="s">
        <v>100</v>
      </c>
      <c r="L1375">
        <v>1227.24</v>
      </c>
      <c r="M1375">
        <v>977.09</v>
      </c>
      <c r="N1375" s="1" t="s">
        <v>30</v>
      </c>
      <c r="O1375" s="1" t="s">
        <v>31</v>
      </c>
      <c r="P1375" s="1" t="s">
        <v>32</v>
      </c>
      <c r="Q1375">
        <v>3</v>
      </c>
      <c r="R1375">
        <v>0</v>
      </c>
      <c r="S1375" s="1" t="s">
        <v>88</v>
      </c>
      <c r="T1375">
        <v>3681.72</v>
      </c>
      <c r="U1375">
        <v>2931.27</v>
      </c>
      <c r="V1375">
        <v>750.45</v>
      </c>
      <c r="W1375">
        <f>retail_business_table[[#This Row],[discount]]*100</f>
        <v>0</v>
      </c>
    </row>
    <row r="1376" spans="1:23" x14ac:dyDescent="0.25">
      <c r="A1376" s="1" t="s">
        <v>1929</v>
      </c>
      <c r="B1376" s="2">
        <v>45249</v>
      </c>
      <c r="C1376" s="1" t="s">
        <v>194</v>
      </c>
      <c r="D1376" s="1" t="s">
        <v>24</v>
      </c>
      <c r="E1376" s="2">
        <v>31945</v>
      </c>
      <c r="F1376" s="1" t="s">
        <v>195</v>
      </c>
      <c r="G1376" s="2">
        <v>44261</v>
      </c>
      <c r="H1376" s="1" t="s">
        <v>110</v>
      </c>
      <c r="I1376" s="1" t="s">
        <v>111</v>
      </c>
      <c r="J1376" s="1" t="s">
        <v>28</v>
      </c>
      <c r="K1376" s="1" t="s">
        <v>29</v>
      </c>
      <c r="L1376">
        <v>453.62</v>
      </c>
      <c r="M1376">
        <v>316.63</v>
      </c>
      <c r="N1376" s="1" t="s">
        <v>66</v>
      </c>
      <c r="O1376" s="1" t="s">
        <v>67</v>
      </c>
      <c r="P1376" s="1" t="s">
        <v>68</v>
      </c>
      <c r="Q1376">
        <v>2</v>
      </c>
      <c r="R1376">
        <v>0.1</v>
      </c>
      <c r="S1376" s="1" t="s">
        <v>33</v>
      </c>
      <c r="T1376">
        <v>816.51599999999996</v>
      </c>
      <c r="U1376">
        <v>633.26</v>
      </c>
      <c r="V1376">
        <v>183.256</v>
      </c>
      <c r="W1376">
        <f>retail_business_table[[#This Row],[discount]]*100</f>
        <v>10</v>
      </c>
    </row>
    <row r="1377" spans="1:23" x14ac:dyDescent="0.25">
      <c r="A1377" s="1" t="s">
        <v>1930</v>
      </c>
      <c r="B1377" s="2">
        <v>45448</v>
      </c>
      <c r="C1377" s="1" t="s">
        <v>1931</v>
      </c>
      <c r="D1377" s="1" t="s">
        <v>24</v>
      </c>
      <c r="E1377" s="2">
        <v>24703</v>
      </c>
      <c r="F1377" s="1" t="s">
        <v>1932</v>
      </c>
      <c r="G1377" s="2">
        <v>45026</v>
      </c>
      <c r="H1377" s="1" t="s">
        <v>57</v>
      </c>
      <c r="I1377" s="1" t="s">
        <v>58</v>
      </c>
      <c r="J1377" s="1" t="s">
        <v>28</v>
      </c>
      <c r="K1377" s="1" t="s">
        <v>59</v>
      </c>
      <c r="L1377">
        <v>1044.6400000000001</v>
      </c>
      <c r="M1377">
        <v>775.07</v>
      </c>
      <c r="N1377" s="1" t="s">
        <v>73</v>
      </c>
      <c r="O1377" s="1" t="s">
        <v>74</v>
      </c>
      <c r="P1377" s="1" t="s">
        <v>52</v>
      </c>
      <c r="Q1377">
        <v>1</v>
      </c>
      <c r="R1377">
        <v>0.1</v>
      </c>
      <c r="S1377" s="1" t="s">
        <v>53</v>
      </c>
      <c r="T1377">
        <v>940.17600000000004</v>
      </c>
      <c r="U1377">
        <v>775.07</v>
      </c>
      <c r="V1377">
        <v>165.10599999999999</v>
      </c>
      <c r="W1377">
        <f>retail_business_table[[#This Row],[discount]]*100</f>
        <v>10</v>
      </c>
    </row>
    <row r="1378" spans="1:23" x14ac:dyDescent="0.25">
      <c r="A1378" s="1" t="s">
        <v>1933</v>
      </c>
      <c r="B1378" s="2">
        <v>45666</v>
      </c>
      <c r="C1378" s="1" t="s">
        <v>568</v>
      </c>
      <c r="D1378" s="1" t="s">
        <v>62</v>
      </c>
      <c r="E1378" s="2">
        <v>26004</v>
      </c>
      <c r="F1378" s="1" t="s">
        <v>569</v>
      </c>
      <c r="G1378" s="2">
        <v>44575</v>
      </c>
      <c r="H1378" s="1" t="s">
        <v>328</v>
      </c>
      <c r="I1378" s="1" t="s">
        <v>329</v>
      </c>
      <c r="J1378" s="1" t="s">
        <v>48</v>
      </c>
      <c r="K1378" s="1" t="s">
        <v>147</v>
      </c>
      <c r="L1378">
        <v>1745.61</v>
      </c>
      <c r="M1378">
        <v>1322.44</v>
      </c>
      <c r="N1378" s="1" t="s">
        <v>40</v>
      </c>
      <c r="O1378" s="1" t="s">
        <v>41</v>
      </c>
      <c r="P1378" s="1" t="s">
        <v>42</v>
      </c>
      <c r="Q1378">
        <v>3</v>
      </c>
      <c r="R1378">
        <v>0.1</v>
      </c>
      <c r="S1378" s="1" t="s">
        <v>53</v>
      </c>
      <c r="T1378">
        <v>4713.1469999999999</v>
      </c>
      <c r="U1378">
        <v>3967.32</v>
      </c>
      <c r="V1378">
        <v>745.827</v>
      </c>
      <c r="W1378">
        <f>retail_business_table[[#This Row],[discount]]*100</f>
        <v>10</v>
      </c>
    </row>
    <row r="1379" spans="1:23" x14ac:dyDescent="0.25">
      <c r="A1379" s="1" t="s">
        <v>1934</v>
      </c>
      <c r="B1379" s="2">
        <v>45408</v>
      </c>
      <c r="C1379" s="1" t="s">
        <v>582</v>
      </c>
      <c r="D1379" s="1" t="s">
        <v>24</v>
      </c>
      <c r="E1379" s="2">
        <v>27624</v>
      </c>
      <c r="F1379" s="1" t="s">
        <v>583</v>
      </c>
      <c r="G1379" s="2">
        <v>44577</v>
      </c>
      <c r="H1379" s="1" t="s">
        <v>222</v>
      </c>
      <c r="I1379" s="1" t="s">
        <v>223</v>
      </c>
      <c r="J1379" s="1" t="s">
        <v>28</v>
      </c>
      <c r="K1379" s="1" t="s">
        <v>39</v>
      </c>
      <c r="L1379">
        <v>388.26</v>
      </c>
      <c r="M1379">
        <v>199.3</v>
      </c>
      <c r="N1379" s="1" t="s">
        <v>66</v>
      </c>
      <c r="O1379" s="1" t="s">
        <v>67</v>
      </c>
      <c r="P1379" s="1" t="s">
        <v>68</v>
      </c>
      <c r="Q1379">
        <v>2</v>
      </c>
      <c r="R1379">
        <v>0.05</v>
      </c>
      <c r="S1379" s="1" t="s">
        <v>69</v>
      </c>
      <c r="T1379">
        <v>737.69399999999996</v>
      </c>
      <c r="U1379">
        <v>398.6</v>
      </c>
      <c r="V1379">
        <v>339.09399999999999</v>
      </c>
      <c r="W1379">
        <f>retail_business_table[[#This Row],[discount]]*100</f>
        <v>5</v>
      </c>
    </row>
    <row r="1380" spans="1:23" x14ac:dyDescent="0.25">
      <c r="A1380" s="1" t="s">
        <v>1935</v>
      </c>
      <c r="B1380" s="2">
        <v>45321</v>
      </c>
      <c r="C1380" s="1" t="s">
        <v>284</v>
      </c>
      <c r="D1380" s="1" t="s">
        <v>62</v>
      </c>
      <c r="E1380" s="2">
        <v>37024</v>
      </c>
      <c r="F1380" s="1" t="s">
        <v>285</v>
      </c>
      <c r="G1380" s="2">
        <v>45117</v>
      </c>
      <c r="H1380" s="1" t="s">
        <v>474</v>
      </c>
      <c r="I1380" s="1" t="s">
        <v>475</v>
      </c>
      <c r="J1380" s="1" t="s">
        <v>28</v>
      </c>
      <c r="K1380" s="1" t="s">
        <v>59</v>
      </c>
      <c r="L1380">
        <v>337.63</v>
      </c>
      <c r="M1380">
        <v>169.03</v>
      </c>
      <c r="N1380" s="1" t="s">
        <v>30</v>
      </c>
      <c r="O1380" s="1" t="s">
        <v>31</v>
      </c>
      <c r="P1380" s="1" t="s">
        <v>32</v>
      </c>
      <c r="Q1380">
        <v>5</v>
      </c>
      <c r="R1380">
        <v>0</v>
      </c>
      <c r="S1380" s="1" t="s">
        <v>88</v>
      </c>
      <c r="T1380">
        <v>1688.15</v>
      </c>
      <c r="U1380">
        <v>845.15</v>
      </c>
      <c r="V1380">
        <v>843</v>
      </c>
      <c r="W1380">
        <f>retail_business_table[[#This Row],[discount]]*100</f>
        <v>0</v>
      </c>
    </row>
    <row r="1381" spans="1:23" x14ac:dyDescent="0.25">
      <c r="A1381" s="1" t="s">
        <v>1936</v>
      </c>
      <c r="B1381" s="2">
        <v>45327</v>
      </c>
      <c r="C1381" s="1" t="s">
        <v>851</v>
      </c>
      <c r="D1381" s="1" t="s">
        <v>62</v>
      </c>
      <c r="E1381" s="2">
        <v>29021</v>
      </c>
      <c r="F1381" s="1" t="s">
        <v>852</v>
      </c>
      <c r="G1381" s="2">
        <v>45479</v>
      </c>
      <c r="H1381" s="1" t="s">
        <v>188</v>
      </c>
      <c r="I1381" s="1" t="s">
        <v>189</v>
      </c>
      <c r="J1381" s="1" t="s">
        <v>28</v>
      </c>
      <c r="K1381" s="1" t="s">
        <v>125</v>
      </c>
      <c r="L1381">
        <v>323.92</v>
      </c>
      <c r="M1381">
        <v>242.98</v>
      </c>
      <c r="N1381" s="1" t="s">
        <v>66</v>
      </c>
      <c r="O1381" s="1" t="s">
        <v>67</v>
      </c>
      <c r="P1381" s="1" t="s">
        <v>68</v>
      </c>
      <c r="Q1381">
        <v>3</v>
      </c>
      <c r="R1381">
        <v>0.05</v>
      </c>
      <c r="S1381" s="1" t="s">
        <v>88</v>
      </c>
      <c r="T1381">
        <v>923.17200000000003</v>
      </c>
      <c r="U1381">
        <v>728.94</v>
      </c>
      <c r="V1381">
        <v>194.232</v>
      </c>
      <c r="W1381">
        <f>retail_business_table[[#This Row],[discount]]*100</f>
        <v>5</v>
      </c>
    </row>
    <row r="1382" spans="1:23" x14ac:dyDescent="0.25">
      <c r="A1382" s="1" t="s">
        <v>1937</v>
      </c>
      <c r="B1382" s="2">
        <v>45216</v>
      </c>
      <c r="C1382" s="1" t="s">
        <v>178</v>
      </c>
      <c r="D1382" s="1" t="s">
        <v>62</v>
      </c>
      <c r="E1382" s="2">
        <v>22552</v>
      </c>
      <c r="F1382" s="1" t="s">
        <v>179</v>
      </c>
      <c r="G1382" s="2">
        <v>44326</v>
      </c>
      <c r="H1382" s="1" t="s">
        <v>110</v>
      </c>
      <c r="I1382" s="1" t="s">
        <v>111</v>
      </c>
      <c r="J1382" s="1" t="s">
        <v>28</v>
      </c>
      <c r="K1382" s="1" t="s">
        <v>29</v>
      </c>
      <c r="L1382">
        <v>453.62</v>
      </c>
      <c r="M1382">
        <v>316.63</v>
      </c>
      <c r="N1382" s="1" t="s">
        <v>30</v>
      </c>
      <c r="O1382" s="1" t="s">
        <v>31</v>
      </c>
      <c r="P1382" s="1" t="s">
        <v>32</v>
      </c>
      <c r="Q1382">
        <v>1</v>
      </c>
      <c r="R1382">
        <v>0.15</v>
      </c>
      <c r="S1382" s="1" t="s">
        <v>53</v>
      </c>
      <c r="T1382">
        <v>385.577</v>
      </c>
      <c r="U1382">
        <v>316.63</v>
      </c>
      <c r="V1382">
        <v>68.947000000000003</v>
      </c>
      <c r="W1382">
        <f>retail_business_table[[#This Row],[discount]]*100</f>
        <v>15</v>
      </c>
    </row>
    <row r="1383" spans="1:23" x14ac:dyDescent="0.25">
      <c r="A1383" s="1" t="s">
        <v>1938</v>
      </c>
      <c r="B1383" s="2">
        <v>45440</v>
      </c>
      <c r="C1383" s="1" t="s">
        <v>269</v>
      </c>
      <c r="D1383" s="1" t="s">
        <v>62</v>
      </c>
      <c r="E1383" s="2">
        <v>35515</v>
      </c>
      <c r="F1383" s="1" t="s">
        <v>270</v>
      </c>
      <c r="G1383" s="2">
        <v>44804</v>
      </c>
      <c r="H1383" s="1" t="s">
        <v>246</v>
      </c>
      <c r="I1383" s="1" t="s">
        <v>247</v>
      </c>
      <c r="J1383" s="1" t="s">
        <v>28</v>
      </c>
      <c r="K1383" s="1" t="s">
        <v>39</v>
      </c>
      <c r="L1383">
        <v>429.15</v>
      </c>
      <c r="M1383">
        <v>258.72000000000003</v>
      </c>
      <c r="N1383" s="1" t="s">
        <v>73</v>
      </c>
      <c r="O1383" s="1" t="s">
        <v>74</v>
      </c>
      <c r="P1383" s="1" t="s">
        <v>52</v>
      </c>
      <c r="Q1383">
        <v>4</v>
      </c>
      <c r="R1383">
        <v>0.1</v>
      </c>
      <c r="S1383" s="1" t="s">
        <v>88</v>
      </c>
      <c r="T1383">
        <v>1544.94</v>
      </c>
      <c r="U1383">
        <v>1034.8800000000001</v>
      </c>
      <c r="V1383">
        <v>510.06</v>
      </c>
      <c r="W1383">
        <f>retail_business_table[[#This Row],[discount]]*100</f>
        <v>10</v>
      </c>
    </row>
    <row r="1384" spans="1:23" x14ac:dyDescent="0.25">
      <c r="A1384" s="1" t="s">
        <v>1939</v>
      </c>
      <c r="B1384" s="2">
        <v>45597</v>
      </c>
      <c r="C1384" s="1" t="s">
        <v>1076</v>
      </c>
      <c r="D1384" s="1" t="s">
        <v>62</v>
      </c>
      <c r="E1384" s="2">
        <v>31092</v>
      </c>
      <c r="F1384" s="1" t="s">
        <v>1077</v>
      </c>
      <c r="G1384" s="2">
        <v>45888</v>
      </c>
      <c r="H1384" s="1" t="s">
        <v>180</v>
      </c>
      <c r="I1384" s="1" t="s">
        <v>181</v>
      </c>
      <c r="J1384" s="1" t="s">
        <v>80</v>
      </c>
      <c r="K1384" s="1" t="s">
        <v>100</v>
      </c>
      <c r="L1384">
        <v>1227.24</v>
      </c>
      <c r="M1384">
        <v>977.09</v>
      </c>
      <c r="N1384" s="1" t="s">
        <v>40</v>
      </c>
      <c r="O1384" s="1" t="s">
        <v>41</v>
      </c>
      <c r="P1384" s="1" t="s">
        <v>42</v>
      </c>
      <c r="Q1384">
        <v>5</v>
      </c>
      <c r="R1384">
        <v>0</v>
      </c>
      <c r="S1384" s="1" t="s">
        <v>33</v>
      </c>
      <c r="T1384">
        <v>6136.2</v>
      </c>
      <c r="U1384">
        <v>4885.45</v>
      </c>
      <c r="V1384">
        <v>1250.75</v>
      </c>
      <c r="W1384">
        <f>retail_business_table[[#This Row],[discount]]*100</f>
        <v>0</v>
      </c>
    </row>
    <row r="1385" spans="1:23" x14ac:dyDescent="0.25">
      <c r="A1385" s="1" t="s">
        <v>1940</v>
      </c>
      <c r="B1385" s="2">
        <v>45866</v>
      </c>
      <c r="C1385" s="1" t="s">
        <v>586</v>
      </c>
      <c r="D1385" s="1" t="s">
        <v>24</v>
      </c>
      <c r="E1385" s="2">
        <v>34560</v>
      </c>
      <c r="F1385" s="1" t="s">
        <v>587</v>
      </c>
      <c r="G1385" s="2">
        <v>45822</v>
      </c>
      <c r="H1385" s="1" t="s">
        <v>64</v>
      </c>
      <c r="I1385" s="1" t="s">
        <v>65</v>
      </c>
      <c r="J1385" s="1" t="s">
        <v>28</v>
      </c>
      <c r="K1385" s="1" t="s">
        <v>39</v>
      </c>
      <c r="L1385">
        <v>1501.46</v>
      </c>
      <c r="M1385">
        <v>1167.73</v>
      </c>
      <c r="N1385" s="1" t="s">
        <v>73</v>
      </c>
      <c r="O1385" s="1" t="s">
        <v>74</v>
      </c>
      <c r="P1385" s="1" t="s">
        <v>52</v>
      </c>
      <c r="Q1385">
        <v>4</v>
      </c>
      <c r="R1385">
        <v>0.1</v>
      </c>
      <c r="S1385" s="1" t="s">
        <v>88</v>
      </c>
      <c r="T1385">
        <v>5405.2560000000003</v>
      </c>
      <c r="U1385">
        <v>4670.92</v>
      </c>
      <c r="V1385">
        <v>734.33600000000001</v>
      </c>
      <c r="W1385">
        <f>retail_business_table[[#This Row],[discount]]*100</f>
        <v>10</v>
      </c>
    </row>
    <row r="1386" spans="1:23" x14ac:dyDescent="0.25">
      <c r="A1386" s="1" t="s">
        <v>1941</v>
      </c>
      <c r="B1386" s="2">
        <v>45337</v>
      </c>
      <c r="C1386" s="1" t="s">
        <v>1013</v>
      </c>
      <c r="D1386" s="1" t="s">
        <v>24</v>
      </c>
      <c r="E1386" s="2">
        <v>29315</v>
      </c>
      <c r="F1386" s="1" t="s">
        <v>1014</v>
      </c>
      <c r="G1386" s="2">
        <v>45654</v>
      </c>
      <c r="H1386" s="1" t="s">
        <v>212</v>
      </c>
      <c r="I1386" s="1" t="s">
        <v>213</v>
      </c>
      <c r="J1386" s="1" t="s">
        <v>48</v>
      </c>
      <c r="K1386" s="1" t="s">
        <v>49</v>
      </c>
      <c r="L1386">
        <v>1952.65</v>
      </c>
      <c r="M1386">
        <v>1451.27</v>
      </c>
      <c r="N1386" s="1" t="s">
        <v>66</v>
      </c>
      <c r="O1386" s="1" t="s">
        <v>67</v>
      </c>
      <c r="P1386" s="1" t="s">
        <v>68</v>
      </c>
      <c r="Q1386">
        <v>2</v>
      </c>
      <c r="R1386">
        <v>0.1</v>
      </c>
      <c r="S1386" s="1" t="s">
        <v>53</v>
      </c>
      <c r="T1386">
        <v>3514.77</v>
      </c>
      <c r="U1386">
        <v>2902.54</v>
      </c>
      <c r="V1386">
        <v>612.23</v>
      </c>
      <c r="W1386">
        <f>retail_business_table[[#This Row],[discount]]*100</f>
        <v>10</v>
      </c>
    </row>
    <row r="1387" spans="1:23" x14ac:dyDescent="0.25">
      <c r="A1387" s="1" t="s">
        <v>1942</v>
      </c>
      <c r="B1387" s="2">
        <v>45319</v>
      </c>
      <c r="C1387" s="1" t="s">
        <v>923</v>
      </c>
      <c r="D1387" s="1" t="s">
        <v>24</v>
      </c>
      <c r="E1387" s="2">
        <v>21466</v>
      </c>
      <c r="F1387" s="1" t="s">
        <v>924</v>
      </c>
      <c r="G1387" s="2">
        <v>45636</v>
      </c>
      <c r="H1387" s="1" t="s">
        <v>412</v>
      </c>
      <c r="I1387" s="1" t="s">
        <v>413</v>
      </c>
      <c r="J1387" s="1" t="s">
        <v>48</v>
      </c>
      <c r="K1387" s="1" t="s">
        <v>147</v>
      </c>
      <c r="L1387">
        <v>1246.1099999999999</v>
      </c>
      <c r="M1387">
        <v>833.52</v>
      </c>
      <c r="N1387" s="1" t="s">
        <v>30</v>
      </c>
      <c r="O1387" s="1" t="s">
        <v>31</v>
      </c>
      <c r="P1387" s="1" t="s">
        <v>32</v>
      </c>
      <c r="Q1387">
        <v>2</v>
      </c>
      <c r="R1387">
        <v>0.1</v>
      </c>
      <c r="S1387" s="1" t="s">
        <v>33</v>
      </c>
      <c r="T1387">
        <v>2242.998</v>
      </c>
      <c r="U1387">
        <v>1667.04</v>
      </c>
      <c r="V1387">
        <v>575.95799999999997</v>
      </c>
      <c r="W1387">
        <f>retail_business_table[[#This Row],[discount]]*100</f>
        <v>10</v>
      </c>
    </row>
    <row r="1388" spans="1:23" x14ac:dyDescent="0.25">
      <c r="A1388" s="1" t="s">
        <v>1943</v>
      </c>
      <c r="B1388" s="2">
        <v>45360</v>
      </c>
      <c r="C1388" s="1" t="s">
        <v>263</v>
      </c>
      <c r="D1388" s="1" t="s">
        <v>62</v>
      </c>
      <c r="E1388" s="2">
        <v>30679</v>
      </c>
      <c r="F1388" s="1" t="s">
        <v>264</v>
      </c>
      <c r="G1388" s="2">
        <v>45006</v>
      </c>
      <c r="H1388" s="1" t="s">
        <v>328</v>
      </c>
      <c r="I1388" s="1" t="s">
        <v>329</v>
      </c>
      <c r="J1388" s="1" t="s">
        <v>48</v>
      </c>
      <c r="K1388" s="1" t="s">
        <v>147</v>
      </c>
      <c r="L1388">
        <v>1745.61</v>
      </c>
      <c r="M1388">
        <v>1322.44</v>
      </c>
      <c r="N1388" s="1" t="s">
        <v>50</v>
      </c>
      <c r="O1388" s="1" t="s">
        <v>51</v>
      </c>
      <c r="P1388" s="1" t="s">
        <v>52</v>
      </c>
      <c r="Q1388">
        <v>4</v>
      </c>
      <c r="R1388">
        <v>0</v>
      </c>
      <c r="S1388" s="1" t="s">
        <v>69</v>
      </c>
      <c r="T1388">
        <v>6982.44</v>
      </c>
      <c r="U1388">
        <v>5289.76</v>
      </c>
      <c r="V1388">
        <v>1692.68</v>
      </c>
      <c r="W1388">
        <f>retail_business_table[[#This Row],[discount]]*100</f>
        <v>0</v>
      </c>
    </row>
    <row r="1389" spans="1:23" x14ac:dyDescent="0.25">
      <c r="A1389" s="1" t="s">
        <v>1944</v>
      </c>
      <c r="B1389" s="2">
        <v>45785</v>
      </c>
      <c r="C1389" s="1" t="s">
        <v>680</v>
      </c>
      <c r="D1389" s="1" t="s">
        <v>62</v>
      </c>
      <c r="E1389" s="2">
        <v>21701</v>
      </c>
      <c r="F1389" s="1" t="s">
        <v>681</v>
      </c>
      <c r="G1389" s="2">
        <v>44966</v>
      </c>
      <c r="H1389" s="1" t="s">
        <v>98</v>
      </c>
      <c r="I1389" s="1" t="s">
        <v>99</v>
      </c>
      <c r="J1389" s="1" t="s">
        <v>80</v>
      </c>
      <c r="K1389" s="1" t="s">
        <v>100</v>
      </c>
      <c r="L1389">
        <v>1879.08</v>
      </c>
      <c r="M1389">
        <v>1004.56</v>
      </c>
      <c r="N1389" s="1" t="s">
        <v>30</v>
      </c>
      <c r="O1389" s="1" t="s">
        <v>31</v>
      </c>
      <c r="P1389" s="1" t="s">
        <v>32</v>
      </c>
      <c r="Q1389">
        <v>1</v>
      </c>
      <c r="R1389">
        <v>0.1</v>
      </c>
      <c r="S1389" s="1" t="s">
        <v>53</v>
      </c>
      <c r="T1389">
        <v>1691.172</v>
      </c>
      <c r="U1389">
        <v>1004.56</v>
      </c>
      <c r="V1389">
        <v>686.61199999999997</v>
      </c>
      <c r="W1389">
        <f>retail_business_table[[#This Row],[discount]]*100</f>
        <v>10</v>
      </c>
    </row>
    <row r="1390" spans="1:23" x14ac:dyDescent="0.25">
      <c r="A1390" s="1" t="s">
        <v>1945</v>
      </c>
      <c r="B1390" s="2">
        <v>45734</v>
      </c>
      <c r="C1390" s="1" t="s">
        <v>215</v>
      </c>
      <c r="D1390" s="1" t="s">
        <v>24</v>
      </c>
      <c r="E1390" s="2">
        <v>38555</v>
      </c>
      <c r="F1390" s="1" t="s">
        <v>216</v>
      </c>
      <c r="G1390" s="2">
        <v>44145</v>
      </c>
      <c r="H1390" s="1" t="s">
        <v>123</v>
      </c>
      <c r="I1390" s="1" t="s">
        <v>124</v>
      </c>
      <c r="J1390" s="1" t="s">
        <v>28</v>
      </c>
      <c r="K1390" s="1" t="s">
        <v>125</v>
      </c>
      <c r="L1390">
        <v>1858.75</v>
      </c>
      <c r="M1390">
        <v>1451.16</v>
      </c>
      <c r="N1390" s="1" t="s">
        <v>73</v>
      </c>
      <c r="O1390" s="1" t="s">
        <v>74</v>
      </c>
      <c r="P1390" s="1" t="s">
        <v>52</v>
      </c>
      <c r="Q1390">
        <v>1</v>
      </c>
      <c r="R1390">
        <v>0</v>
      </c>
      <c r="S1390" s="1" t="s">
        <v>33</v>
      </c>
      <c r="T1390">
        <v>1858.75</v>
      </c>
      <c r="U1390">
        <v>1451.16</v>
      </c>
      <c r="V1390">
        <v>407.59</v>
      </c>
      <c r="W1390">
        <f>retail_business_table[[#This Row],[discount]]*100</f>
        <v>0</v>
      </c>
    </row>
    <row r="1391" spans="1:23" x14ac:dyDescent="0.25">
      <c r="A1391" s="1" t="s">
        <v>1946</v>
      </c>
      <c r="B1391" s="2">
        <v>45396</v>
      </c>
      <c r="C1391" s="1" t="s">
        <v>149</v>
      </c>
      <c r="D1391" s="1" t="s">
        <v>24</v>
      </c>
      <c r="E1391" s="2">
        <v>26230</v>
      </c>
      <c r="F1391" s="1" t="s">
        <v>150</v>
      </c>
      <c r="G1391" s="2">
        <v>44259</v>
      </c>
      <c r="H1391" s="1" t="s">
        <v>135</v>
      </c>
      <c r="I1391" s="1" t="s">
        <v>136</v>
      </c>
      <c r="J1391" s="1" t="s">
        <v>80</v>
      </c>
      <c r="K1391" s="1" t="s">
        <v>100</v>
      </c>
      <c r="L1391">
        <v>1015.76</v>
      </c>
      <c r="M1391">
        <v>584.4</v>
      </c>
      <c r="N1391" s="1" t="s">
        <v>66</v>
      </c>
      <c r="O1391" s="1" t="s">
        <v>67</v>
      </c>
      <c r="P1391" s="1" t="s">
        <v>68</v>
      </c>
      <c r="Q1391">
        <v>5</v>
      </c>
      <c r="R1391">
        <v>0.15</v>
      </c>
      <c r="S1391" s="1" t="s">
        <v>53</v>
      </c>
      <c r="T1391">
        <v>4316.9799999999996</v>
      </c>
      <c r="U1391">
        <v>2922</v>
      </c>
      <c r="V1391">
        <v>1394.98</v>
      </c>
      <c r="W1391">
        <f>retail_business_table[[#This Row],[discount]]*100</f>
        <v>15</v>
      </c>
    </row>
    <row r="1392" spans="1:23" x14ac:dyDescent="0.25">
      <c r="A1392" s="1" t="s">
        <v>1947</v>
      </c>
      <c r="B1392" s="2">
        <v>45270</v>
      </c>
      <c r="C1392" s="1" t="s">
        <v>898</v>
      </c>
      <c r="D1392" s="1" t="s">
        <v>62</v>
      </c>
      <c r="E1392" s="2">
        <v>37570</v>
      </c>
      <c r="F1392" s="1" t="s">
        <v>899</v>
      </c>
      <c r="G1392" s="2">
        <v>44274</v>
      </c>
      <c r="H1392" s="1" t="s">
        <v>151</v>
      </c>
      <c r="I1392" s="1" t="s">
        <v>152</v>
      </c>
      <c r="J1392" s="1" t="s">
        <v>48</v>
      </c>
      <c r="K1392" s="1" t="s">
        <v>153</v>
      </c>
      <c r="L1392">
        <v>1474.12</v>
      </c>
      <c r="M1392">
        <v>764.02</v>
      </c>
      <c r="N1392" s="1" t="s">
        <v>30</v>
      </c>
      <c r="O1392" s="1" t="s">
        <v>31</v>
      </c>
      <c r="P1392" s="1" t="s">
        <v>32</v>
      </c>
      <c r="Q1392">
        <v>1</v>
      </c>
      <c r="R1392">
        <v>0.1</v>
      </c>
      <c r="S1392" s="1" t="s">
        <v>33</v>
      </c>
      <c r="T1392">
        <v>1326.7080000000001</v>
      </c>
      <c r="U1392">
        <v>764.02</v>
      </c>
      <c r="V1392">
        <v>562.68799999999999</v>
      </c>
      <c r="W1392">
        <f>retail_business_table[[#This Row],[discount]]*100</f>
        <v>10</v>
      </c>
    </row>
    <row r="1393" spans="1:23" x14ac:dyDescent="0.25">
      <c r="A1393" s="1" t="s">
        <v>1948</v>
      </c>
      <c r="B1393" s="2">
        <v>45800</v>
      </c>
      <c r="C1393" s="1" t="s">
        <v>71</v>
      </c>
      <c r="D1393" s="1" t="s">
        <v>24</v>
      </c>
      <c r="E1393" s="2">
        <v>34163</v>
      </c>
      <c r="F1393" s="1" t="s">
        <v>72</v>
      </c>
      <c r="G1393" s="2">
        <v>44573</v>
      </c>
      <c r="H1393" s="1" t="s">
        <v>541</v>
      </c>
      <c r="I1393" s="1" t="s">
        <v>542</v>
      </c>
      <c r="J1393" s="1" t="s">
        <v>28</v>
      </c>
      <c r="K1393" s="1" t="s">
        <v>59</v>
      </c>
      <c r="L1393">
        <v>109.78</v>
      </c>
      <c r="M1393">
        <v>70.59</v>
      </c>
      <c r="N1393" s="1" t="s">
        <v>73</v>
      </c>
      <c r="O1393" s="1" t="s">
        <v>74</v>
      </c>
      <c r="P1393" s="1" t="s">
        <v>52</v>
      </c>
      <c r="Q1393">
        <v>3</v>
      </c>
      <c r="R1393">
        <v>0.05</v>
      </c>
      <c r="S1393" s="1" t="s">
        <v>53</v>
      </c>
      <c r="T1393">
        <v>312.87299999999999</v>
      </c>
      <c r="U1393">
        <v>211.77</v>
      </c>
      <c r="V1393">
        <v>101.10299999999999</v>
      </c>
      <c r="W1393">
        <f>retail_business_table[[#This Row],[discount]]*100</f>
        <v>5</v>
      </c>
    </row>
    <row r="1394" spans="1:23" x14ac:dyDescent="0.25">
      <c r="A1394" s="1" t="s">
        <v>1949</v>
      </c>
      <c r="B1394" s="2">
        <v>45620</v>
      </c>
      <c r="C1394" s="1" t="s">
        <v>322</v>
      </c>
      <c r="D1394" s="1" t="s">
        <v>62</v>
      </c>
      <c r="E1394" s="2">
        <v>23676</v>
      </c>
      <c r="F1394" s="1" t="s">
        <v>323</v>
      </c>
      <c r="G1394" s="2">
        <v>44351</v>
      </c>
      <c r="H1394" s="1" t="s">
        <v>352</v>
      </c>
      <c r="I1394" s="1" t="s">
        <v>353</v>
      </c>
      <c r="J1394" s="1" t="s">
        <v>80</v>
      </c>
      <c r="K1394" s="1" t="s">
        <v>81</v>
      </c>
      <c r="L1394">
        <v>1095.72</v>
      </c>
      <c r="M1394">
        <v>822.2</v>
      </c>
      <c r="N1394" s="1" t="s">
        <v>30</v>
      </c>
      <c r="O1394" s="1" t="s">
        <v>31</v>
      </c>
      <c r="P1394" s="1" t="s">
        <v>32</v>
      </c>
      <c r="Q1394">
        <v>5</v>
      </c>
      <c r="R1394">
        <v>0.15</v>
      </c>
      <c r="S1394" s="1" t="s">
        <v>69</v>
      </c>
      <c r="T1394">
        <v>4656.8100000000004</v>
      </c>
      <c r="U1394">
        <v>4111</v>
      </c>
      <c r="V1394">
        <v>545.80999999999995</v>
      </c>
      <c r="W1394">
        <f>retail_business_table[[#This Row],[discount]]*100</f>
        <v>15</v>
      </c>
    </row>
    <row r="1395" spans="1:23" x14ac:dyDescent="0.25">
      <c r="A1395" s="1" t="s">
        <v>1950</v>
      </c>
      <c r="B1395" s="2">
        <v>45553</v>
      </c>
      <c r="C1395" s="1" t="s">
        <v>809</v>
      </c>
      <c r="D1395" s="1" t="s">
        <v>24</v>
      </c>
      <c r="E1395" s="2">
        <v>33773</v>
      </c>
      <c r="F1395" s="1" t="s">
        <v>810</v>
      </c>
      <c r="G1395" s="2">
        <v>44616</v>
      </c>
      <c r="H1395" s="1" t="s">
        <v>57</v>
      </c>
      <c r="I1395" s="1" t="s">
        <v>58</v>
      </c>
      <c r="J1395" s="1" t="s">
        <v>28</v>
      </c>
      <c r="K1395" s="1" t="s">
        <v>59</v>
      </c>
      <c r="L1395">
        <v>1044.6400000000001</v>
      </c>
      <c r="M1395">
        <v>775.07</v>
      </c>
      <c r="N1395" s="1" t="s">
        <v>73</v>
      </c>
      <c r="O1395" s="1" t="s">
        <v>74</v>
      </c>
      <c r="P1395" s="1" t="s">
        <v>52</v>
      </c>
      <c r="Q1395">
        <v>2</v>
      </c>
      <c r="R1395">
        <v>0.15</v>
      </c>
      <c r="S1395" s="1" t="s">
        <v>69</v>
      </c>
      <c r="T1395">
        <v>1775.8879999999999</v>
      </c>
      <c r="U1395">
        <v>1550.14</v>
      </c>
      <c r="V1395">
        <v>225.74799999999999</v>
      </c>
      <c r="W1395">
        <f>retail_business_table[[#This Row],[discount]]*100</f>
        <v>15</v>
      </c>
    </row>
    <row r="1396" spans="1:23" x14ac:dyDescent="0.25">
      <c r="A1396" s="1" t="s">
        <v>1951</v>
      </c>
      <c r="B1396" s="2">
        <v>45755</v>
      </c>
      <c r="C1396" s="1" t="s">
        <v>290</v>
      </c>
      <c r="D1396" s="1" t="s">
        <v>62</v>
      </c>
      <c r="E1396" s="2">
        <v>30807</v>
      </c>
      <c r="F1396" s="1" t="s">
        <v>291</v>
      </c>
      <c r="G1396" s="2">
        <v>45889</v>
      </c>
      <c r="H1396" s="1" t="s">
        <v>123</v>
      </c>
      <c r="I1396" s="1" t="s">
        <v>124</v>
      </c>
      <c r="J1396" s="1" t="s">
        <v>28</v>
      </c>
      <c r="K1396" s="1" t="s">
        <v>125</v>
      </c>
      <c r="L1396">
        <v>1858.75</v>
      </c>
      <c r="M1396">
        <v>1451.16</v>
      </c>
      <c r="N1396" s="1" t="s">
        <v>40</v>
      </c>
      <c r="O1396" s="1" t="s">
        <v>41</v>
      </c>
      <c r="P1396" s="1" t="s">
        <v>42</v>
      </c>
      <c r="Q1396">
        <v>3</v>
      </c>
      <c r="R1396">
        <v>0.15</v>
      </c>
      <c r="S1396" s="1" t="s">
        <v>88</v>
      </c>
      <c r="T1396">
        <v>4739.8125</v>
      </c>
      <c r="U1396">
        <v>4353.4799999999996</v>
      </c>
      <c r="V1396">
        <v>386.33249999999998</v>
      </c>
      <c r="W1396">
        <f>retail_business_table[[#This Row],[discount]]*100</f>
        <v>15</v>
      </c>
    </row>
    <row r="1397" spans="1:23" x14ac:dyDescent="0.25">
      <c r="A1397" s="1" t="s">
        <v>1952</v>
      </c>
      <c r="B1397" s="2">
        <v>45747</v>
      </c>
      <c r="C1397" s="1" t="s">
        <v>860</v>
      </c>
      <c r="D1397" s="1" t="s">
        <v>62</v>
      </c>
      <c r="E1397" s="2">
        <v>31076</v>
      </c>
      <c r="F1397" s="1" t="s">
        <v>861</v>
      </c>
      <c r="G1397" s="2">
        <v>45799</v>
      </c>
      <c r="H1397" s="1" t="s">
        <v>412</v>
      </c>
      <c r="I1397" s="1" t="s">
        <v>413</v>
      </c>
      <c r="J1397" s="1" t="s">
        <v>48</v>
      </c>
      <c r="K1397" s="1" t="s">
        <v>147</v>
      </c>
      <c r="L1397">
        <v>1246.1099999999999</v>
      </c>
      <c r="M1397">
        <v>833.52</v>
      </c>
      <c r="N1397" s="1" t="s">
        <v>50</v>
      </c>
      <c r="O1397" s="1" t="s">
        <v>51</v>
      </c>
      <c r="P1397" s="1" t="s">
        <v>52</v>
      </c>
      <c r="Q1397">
        <v>3</v>
      </c>
      <c r="R1397">
        <v>0.15</v>
      </c>
      <c r="S1397" s="1" t="s">
        <v>69</v>
      </c>
      <c r="T1397">
        <v>3177.5805</v>
      </c>
      <c r="U1397">
        <v>2500.56</v>
      </c>
      <c r="V1397">
        <v>677.02049999999997</v>
      </c>
      <c r="W1397">
        <f>retail_business_table[[#This Row],[discount]]*100</f>
        <v>15</v>
      </c>
    </row>
    <row r="1398" spans="1:23" x14ac:dyDescent="0.25">
      <c r="A1398" s="1" t="s">
        <v>1953</v>
      </c>
      <c r="B1398" s="2">
        <v>45391</v>
      </c>
      <c r="C1398" s="1" t="s">
        <v>281</v>
      </c>
      <c r="D1398" s="1" t="s">
        <v>24</v>
      </c>
      <c r="E1398" s="2">
        <v>36698</v>
      </c>
      <c r="F1398" s="1" t="s">
        <v>282</v>
      </c>
      <c r="G1398" s="2">
        <v>44462</v>
      </c>
      <c r="H1398" s="1" t="s">
        <v>196</v>
      </c>
      <c r="I1398" s="1" t="s">
        <v>197</v>
      </c>
      <c r="J1398" s="1" t="s">
        <v>48</v>
      </c>
      <c r="K1398" s="1" t="s">
        <v>131</v>
      </c>
      <c r="L1398">
        <v>673.78</v>
      </c>
      <c r="M1398">
        <v>363.33</v>
      </c>
      <c r="N1398" s="1" t="s">
        <v>50</v>
      </c>
      <c r="O1398" s="1" t="s">
        <v>51</v>
      </c>
      <c r="P1398" s="1" t="s">
        <v>52</v>
      </c>
      <c r="Q1398">
        <v>3</v>
      </c>
      <c r="R1398">
        <v>0.15</v>
      </c>
      <c r="S1398" s="1" t="s">
        <v>53</v>
      </c>
      <c r="T1398">
        <v>1718.1389999999999</v>
      </c>
      <c r="U1398">
        <v>1089.99</v>
      </c>
      <c r="V1398">
        <v>628.149</v>
      </c>
      <c r="W1398">
        <f>retail_business_table[[#This Row],[discount]]*100</f>
        <v>15</v>
      </c>
    </row>
    <row r="1399" spans="1:23" x14ac:dyDescent="0.25">
      <c r="A1399" s="1" t="s">
        <v>1954</v>
      </c>
      <c r="B1399" s="2">
        <v>45685</v>
      </c>
      <c r="C1399" s="1" t="s">
        <v>992</v>
      </c>
      <c r="D1399" s="1" t="s">
        <v>24</v>
      </c>
      <c r="E1399" s="2">
        <v>37752</v>
      </c>
      <c r="F1399" s="1" t="s">
        <v>993</v>
      </c>
      <c r="G1399" s="2">
        <v>45472</v>
      </c>
      <c r="H1399" s="1" t="s">
        <v>188</v>
      </c>
      <c r="I1399" s="1" t="s">
        <v>189</v>
      </c>
      <c r="J1399" s="1" t="s">
        <v>28</v>
      </c>
      <c r="K1399" s="1" t="s">
        <v>125</v>
      </c>
      <c r="L1399">
        <v>323.92</v>
      </c>
      <c r="M1399">
        <v>242.98</v>
      </c>
      <c r="N1399" s="1" t="s">
        <v>66</v>
      </c>
      <c r="O1399" s="1" t="s">
        <v>67</v>
      </c>
      <c r="P1399" s="1" t="s">
        <v>68</v>
      </c>
      <c r="Q1399">
        <v>2</v>
      </c>
      <c r="R1399">
        <v>0.15</v>
      </c>
      <c r="S1399" s="1" t="s">
        <v>33</v>
      </c>
      <c r="T1399">
        <v>550.66399999999999</v>
      </c>
      <c r="U1399">
        <v>485.96</v>
      </c>
      <c r="V1399">
        <v>64.703999999999994</v>
      </c>
      <c r="W1399">
        <f>retail_business_table[[#This Row],[discount]]*100</f>
        <v>15</v>
      </c>
    </row>
    <row r="1400" spans="1:23" x14ac:dyDescent="0.25">
      <c r="A1400" s="1" t="s">
        <v>1955</v>
      </c>
      <c r="B1400" s="2">
        <v>45831</v>
      </c>
      <c r="C1400" s="1" t="s">
        <v>680</v>
      </c>
      <c r="D1400" s="1" t="s">
        <v>62</v>
      </c>
      <c r="E1400" s="2">
        <v>21701</v>
      </c>
      <c r="F1400" s="1" t="s">
        <v>681</v>
      </c>
      <c r="G1400" s="2">
        <v>44966</v>
      </c>
      <c r="H1400" s="1" t="s">
        <v>474</v>
      </c>
      <c r="I1400" s="1" t="s">
        <v>475</v>
      </c>
      <c r="J1400" s="1" t="s">
        <v>28</v>
      </c>
      <c r="K1400" s="1" t="s">
        <v>59</v>
      </c>
      <c r="L1400">
        <v>337.63</v>
      </c>
      <c r="M1400">
        <v>169.03</v>
      </c>
      <c r="N1400" s="1" t="s">
        <v>50</v>
      </c>
      <c r="O1400" s="1" t="s">
        <v>51</v>
      </c>
      <c r="P1400" s="1" t="s">
        <v>52</v>
      </c>
      <c r="Q1400">
        <v>3</v>
      </c>
      <c r="R1400">
        <v>0.05</v>
      </c>
      <c r="S1400" s="1" t="s">
        <v>53</v>
      </c>
      <c r="T1400">
        <v>962.24549999999999</v>
      </c>
      <c r="U1400">
        <v>507.09</v>
      </c>
      <c r="V1400">
        <v>455.15550000000002</v>
      </c>
      <c r="W1400">
        <f>retail_business_table[[#This Row],[discount]]*100</f>
        <v>5</v>
      </c>
    </row>
    <row r="1401" spans="1:23" x14ac:dyDescent="0.25">
      <c r="A1401" s="1" t="s">
        <v>1956</v>
      </c>
      <c r="B1401" s="2">
        <v>45766</v>
      </c>
      <c r="C1401" s="1" t="s">
        <v>281</v>
      </c>
      <c r="D1401" s="1" t="s">
        <v>24</v>
      </c>
      <c r="E1401" s="2">
        <v>36698</v>
      </c>
      <c r="F1401" s="1" t="s">
        <v>282</v>
      </c>
      <c r="G1401" s="2">
        <v>44462</v>
      </c>
      <c r="H1401" s="1" t="s">
        <v>129</v>
      </c>
      <c r="I1401" s="1" t="s">
        <v>130</v>
      </c>
      <c r="J1401" s="1" t="s">
        <v>48</v>
      </c>
      <c r="K1401" s="1" t="s">
        <v>131</v>
      </c>
      <c r="L1401">
        <v>1487.41</v>
      </c>
      <c r="M1401">
        <v>813.07</v>
      </c>
      <c r="N1401" s="1" t="s">
        <v>66</v>
      </c>
      <c r="O1401" s="1" t="s">
        <v>67</v>
      </c>
      <c r="P1401" s="1" t="s">
        <v>68</v>
      </c>
      <c r="Q1401">
        <v>2</v>
      </c>
      <c r="R1401">
        <v>0.05</v>
      </c>
      <c r="S1401" s="1" t="s">
        <v>88</v>
      </c>
      <c r="T1401">
        <v>2826.0790000000002</v>
      </c>
      <c r="U1401">
        <v>1626.14</v>
      </c>
      <c r="V1401">
        <v>1199.9390000000001</v>
      </c>
      <c r="W1401">
        <f>retail_business_table[[#This Row],[discount]]*100</f>
        <v>5</v>
      </c>
    </row>
    <row r="1402" spans="1:23" x14ac:dyDescent="0.25">
      <c r="A1402" s="1" t="s">
        <v>1957</v>
      </c>
      <c r="B1402" s="2">
        <v>45859</v>
      </c>
      <c r="C1402" s="1" t="s">
        <v>770</v>
      </c>
      <c r="D1402" s="1" t="s">
        <v>24</v>
      </c>
      <c r="E1402" s="2">
        <v>26671</v>
      </c>
      <c r="F1402" s="1" t="s">
        <v>771</v>
      </c>
      <c r="G1402" s="2">
        <v>45075</v>
      </c>
      <c r="H1402" s="1" t="s">
        <v>170</v>
      </c>
      <c r="I1402" s="1" t="s">
        <v>171</v>
      </c>
      <c r="J1402" s="1" t="s">
        <v>28</v>
      </c>
      <c r="K1402" s="1" t="s">
        <v>39</v>
      </c>
      <c r="L1402">
        <v>1134.8</v>
      </c>
      <c r="M1402">
        <v>675.1</v>
      </c>
      <c r="N1402" s="1" t="s">
        <v>30</v>
      </c>
      <c r="O1402" s="1" t="s">
        <v>31</v>
      </c>
      <c r="P1402" s="1" t="s">
        <v>32</v>
      </c>
      <c r="Q1402">
        <v>4</v>
      </c>
      <c r="R1402">
        <v>0.15</v>
      </c>
      <c r="S1402" s="1" t="s">
        <v>53</v>
      </c>
      <c r="T1402">
        <v>3858.32</v>
      </c>
      <c r="U1402">
        <v>2700.4</v>
      </c>
      <c r="V1402">
        <v>1157.92</v>
      </c>
      <c r="W1402">
        <f>retail_business_table[[#This Row],[discount]]*100</f>
        <v>15</v>
      </c>
    </row>
    <row r="1403" spans="1:23" x14ac:dyDescent="0.25">
      <c r="A1403" s="1" t="s">
        <v>1958</v>
      </c>
      <c r="B1403" s="2">
        <v>45382</v>
      </c>
      <c r="C1403" s="1" t="s">
        <v>293</v>
      </c>
      <c r="D1403" s="1" t="s">
        <v>62</v>
      </c>
      <c r="E1403" s="2">
        <v>38779</v>
      </c>
      <c r="F1403" s="1" t="s">
        <v>294</v>
      </c>
      <c r="G1403" s="2">
        <v>44406</v>
      </c>
      <c r="H1403" s="1" t="s">
        <v>157</v>
      </c>
      <c r="I1403" s="1" t="s">
        <v>158</v>
      </c>
      <c r="J1403" s="1" t="s">
        <v>48</v>
      </c>
      <c r="K1403" s="1" t="s">
        <v>131</v>
      </c>
      <c r="L1403">
        <v>1079.8900000000001</v>
      </c>
      <c r="M1403">
        <v>703.83</v>
      </c>
      <c r="N1403" s="1" t="s">
        <v>66</v>
      </c>
      <c r="O1403" s="1" t="s">
        <v>67</v>
      </c>
      <c r="P1403" s="1" t="s">
        <v>68</v>
      </c>
      <c r="Q1403">
        <v>2</v>
      </c>
      <c r="R1403">
        <v>0.05</v>
      </c>
      <c r="S1403" s="1" t="s">
        <v>33</v>
      </c>
      <c r="T1403">
        <v>2051.7910000000002</v>
      </c>
      <c r="U1403">
        <v>1407.66</v>
      </c>
      <c r="V1403">
        <v>644.13099999999997</v>
      </c>
      <c r="W1403">
        <f>retail_business_table[[#This Row],[discount]]*100</f>
        <v>5</v>
      </c>
    </row>
    <row r="1404" spans="1:23" x14ac:dyDescent="0.25">
      <c r="A1404" s="1" t="s">
        <v>1959</v>
      </c>
      <c r="B1404" s="2">
        <v>45262</v>
      </c>
      <c r="C1404" s="1" t="s">
        <v>199</v>
      </c>
      <c r="D1404" s="1" t="s">
        <v>62</v>
      </c>
      <c r="E1404" s="2">
        <v>33347</v>
      </c>
      <c r="F1404" s="1" t="s">
        <v>200</v>
      </c>
      <c r="G1404" s="2">
        <v>45007</v>
      </c>
      <c r="H1404" s="1" t="s">
        <v>135</v>
      </c>
      <c r="I1404" s="1" t="s">
        <v>136</v>
      </c>
      <c r="J1404" s="1" t="s">
        <v>80</v>
      </c>
      <c r="K1404" s="1" t="s">
        <v>100</v>
      </c>
      <c r="L1404">
        <v>1015.76</v>
      </c>
      <c r="M1404">
        <v>584.4</v>
      </c>
      <c r="N1404" s="1" t="s">
        <v>66</v>
      </c>
      <c r="O1404" s="1" t="s">
        <v>67</v>
      </c>
      <c r="P1404" s="1" t="s">
        <v>68</v>
      </c>
      <c r="Q1404">
        <v>3</v>
      </c>
      <c r="R1404">
        <v>0.1</v>
      </c>
      <c r="S1404" s="1" t="s">
        <v>69</v>
      </c>
      <c r="T1404">
        <v>2742.5520000000001</v>
      </c>
      <c r="U1404">
        <v>1753.2</v>
      </c>
      <c r="V1404">
        <v>989.35199999999998</v>
      </c>
      <c r="W1404">
        <f>retail_business_table[[#This Row],[discount]]*100</f>
        <v>10</v>
      </c>
    </row>
    <row r="1405" spans="1:23" x14ac:dyDescent="0.25">
      <c r="A1405" s="1" t="s">
        <v>1960</v>
      </c>
      <c r="B1405" s="2">
        <v>45508</v>
      </c>
      <c r="C1405" s="1" t="s">
        <v>550</v>
      </c>
      <c r="D1405" s="1" t="s">
        <v>24</v>
      </c>
      <c r="E1405" s="2">
        <v>26659</v>
      </c>
      <c r="F1405" s="1" t="s">
        <v>551</v>
      </c>
      <c r="G1405" s="2">
        <v>45265</v>
      </c>
      <c r="H1405" s="1" t="s">
        <v>352</v>
      </c>
      <c r="I1405" s="1" t="s">
        <v>353</v>
      </c>
      <c r="J1405" s="1" t="s">
        <v>80</v>
      </c>
      <c r="K1405" s="1" t="s">
        <v>81</v>
      </c>
      <c r="L1405">
        <v>1095.72</v>
      </c>
      <c r="M1405">
        <v>822.2</v>
      </c>
      <c r="N1405" s="1" t="s">
        <v>66</v>
      </c>
      <c r="O1405" s="1" t="s">
        <v>67</v>
      </c>
      <c r="P1405" s="1" t="s">
        <v>68</v>
      </c>
      <c r="Q1405">
        <v>4</v>
      </c>
      <c r="R1405">
        <v>0</v>
      </c>
      <c r="S1405" s="1" t="s">
        <v>88</v>
      </c>
      <c r="T1405">
        <v>4382.88</v>
      </c>
      <c r="U1405">
        <v>3288.8</v>
      </c>
      <c r="V1405">
        <v>1094.08</v>
      </c>
      <c r="W1405">
        <f>retail_business_table[[#This Row],[discount]]*100</f>
        <v>0</v>
      </c>
    </row>
    <row r="1406" spans="1:23" x14ac:dyDescent="0.25">
      <c r="A1406" s="1" t="s">
        <v>1961</v>
      </c>
      <c r="B1406" s="2">
        <v>45705</v>
      </c>
      <c r="C1406" s="1" t="s">
        <v>712</v>
      </c>
      <c r="D1406" s="1" t="s">
        <v>24</v>
      </c>
      <c r="E1406" s="2">
        <v>20409</v>
      </c>
      <c r="F1406" s="1" t="s">
        <v>713</v>
      </c>
      <c r="G1406" s="2">
        <v>44106</v>
      </c>
      <c r="H1406" s="1" t="s">
        <v>113</v>
      </c>
      <c r="I1406" s="1" t="s">
        <v>114</v>
      </c>
      <c r="J1406" s="1" t="s">
        <v>28</v>
      </c>
      <c r="K1406" s="1" t="s">
        <v>87</v>
      </c>
      <c r="L1406">
        <v>1216.3599999999999</v>
      </c>
      <c r="M1406">
        <v>794.8</v>
      </c>
      <c r="N1406" s="1" t="s">
        <v>30</v>
      </c>
      <c r="O1406" s="1" t="s">
        <v>31</v>
      </c>
      <c r="P1406" s="1" t="s">
        <v>32</v>
      </c>
      <c r="Q1406">
        <v>5</v>
      </c>
      <c r="R1406">
        <v>0.1</v>
      </c>
      <c r="S1406" s="1" t="s">
        <v>88</v>
      </c>
      <c r="T1406">
        <v>5473.62</v>
      </c>
      <c r="U1406">
        <v>3974</v>
      </c>
      <c r="V1406">
        <v>1499.62</v>
      </c>
      <c r="W1406">
        <f>retail_business_table[[#This Row],[discount]]*100</f>
        <v>10</v>
      </c>
    </row>
    <row r="1407" spans="1:23" x14ac:dyDescent="0.25">
      <c r="A1407" s="1" t="s">
        <v>1962</v>
      </c>
      <c r="B1407" s="2">
        <v>45531</v>
      </c>
      <c r="C1407" s="1" t="s">
        <v>1020</v>
      </c>
      <c r="D1407" s="1" t="s">
        <v>24</v>
      </c>
      <c r="E1407" s="2">
        <v>25566</v>
      </c>
      <c r="F1407" s="1" t="s">
        <v>1021</v>
      </c>
      <c r="G1407" s="2">
        <v>45113</v>
      </c>
      <c r="H1407" s="1" t="s">
        <v>64</v>
      </c>
      <c r="I1407" s="1" t="s">
        <v>65</v>
      </c>
      <c r="J1407" s="1" t="s">
        <v>28</v>
      </c>
      <c r="K1407" s="1" t="s">
        <v>39</v>
      </c>
      <c r="L1407">
        <v>1501.46</v>
      </c>
      <c r="M1407">
        <v>1167.73</v>
      </c>
      <c r="N1407" s="1" t="s">
        <v>30</v>
      </c>
      <c r="O1407" s="1" t="s">
        <v>31</v>
      </c>
      <c r="P1407" s="1" t="s">
        <v>32</v>
      </c>
      <c r="Q1407">
        <v>1</v>
      </c>
      <c r="R1407">
        <v>0.15</v>
      </c>
      <c r="S1407" s="1" t="s">
        <v>69</v>
      </c>
      <c r="T1407">
        <v>1276.241</v>
      </c>
      <c r="U1407">
        <v>1167.73</v>
      </c>
      <c r="V1407">
        <v>108.511</v>
      </c>
      <c r="W1407">
        <f>retail_business_table[[#This Row],[discount]]*100</f>
        <v>15</v>
      </c>
    </row>
    <row r="1408" spans="1:23" x14ac:dyDescent="0.25">
      <c r="A1408" s="1" t="s">
        <v>1963</v>
      </c>
      <c r="B1408" s="2">
        <v>45574</v>
      </c>
      <c r="C1408" s="1" t="s">
        <v>511</v>
      </c>
      <c r="D1408" s="1" t="s">
        <v>24</v>
      </c>
      <c r="E1408" s="2">
        <v>25132</v>
      </c>
      <c r="F1408" s="1" t="s">
        <v>512</v>
      </c>
      <c r="G1408" s="2">
        <v>44228</v>
      </c>
      <c r="H1408" s="1" t="s">
        <v>201</v>
      </c>
      <c r="I1408" s="1" t="s">
        <v>202</v>
      </c>
      <c r="J1408" s="1" t="s">
        <v>48</v>
      </c>
      <c r="K1408" s="1" t="s">
        <v>94</v>
      </c>
      <c r="L1408">
        <v>1762.92</v>
      </c>
      <c r="M1408">
        <v>1346.48</v>
      </c>
      <c r="N1408" s="1" t="s">
        <v>66</v>
      </c>
      <c r="O1408" s="1" t="s">
        <v>67</v>
      </c>
      <c r="P1408" s="1" t="s">
        <v>68</v>
      </c>
      <c r="Q1408">
        <v>5</v>
      </c>
      <c r="R1408">
        <v>0</v>
      </c>
      <c r="S1408" s="1" t="s">
        <v>33</v>
      </c>
      <c r="T1408">
        <v>8814.6</v>
      </c>
      <c r="U1408">
        <v>6732.4</v>
      </c>
      <c r="V1408">
        <v>2082.1999999999998</v>
      </c>
      <c r="W1408">
        <f>retail_business_table[[#This Row],[discount]]*100</f>
        <v>0</v>
      </c>
    </row>
    <row r="1409" spans="1:23" x14ac:dyDescent="0.25">
      <c r="A1409" s="1" t="s">
        <v>1964</v>
      </c>
      <c r="B1409" s="2">
        <v>45560</v>
      </c>
      <c r="C1409" s="1" t="s">
        <v>404</v>
      </c>
      <c r="D1409" s="1" t="s">
        <v>62</v>
      </c>
      <c r="E1409" s="2">
        <v>27978</v>
      </c>
      <c r="F1409" s="1" t="s">
        <v>405</v>
      </c>
      <c r="G1409" s="2">
        <v>45697</v>
      </c>
      <c r="H1409" s="1" t="s">
        <v>483</v>
      </c>
      <c r="I1409" s="1" t="s">
        <v>484</v>
      </c>
      <c r="J1409" s="1" t="s">
        <v>28</v>
      </c>
      <c r="K1409" s="1" t="s">
        <v>29</v>
      </c>
      <c r="L1409">
        <v>1485.05</v>
      </c>
      <c r="M1409">
        <v>988.31</v>
      </c>
      <c r="N1409" s="1" t="s">
        <v>66</v>
      </c>
      <c r="O1409" s="1" t="s">
        <v>67</v>
      </c>
      <c r="P1409" s="1" t="s">
        <v>68</v>
      </c>
      <c r="Q1409">
        <v>2</v>
      </c>
      <c r="R1409">
        <v>0</v>
      </c>
      <c r="S1409" s="1" t="s">
        <v>33</v>
      </c>
      <c r="T1409">
        <v>2970.1</v>
      </c>
      <c r="U1409">
        <v>1976.62</v>
      </c>
      <c r="V1409">
        <v>993.48</v>
      </c>
      <c r="W1409">
        <f>retail_business_table[[#This Row],[discount]]*100</f>
        <v>0</v>
      </c>
    </row>
    <row r="1410" spans="1:23" x14ac:dyDescent="0.25">
      <c r="A1410" s="1" t="s">
        <v>1965</v>
      </c>
      <c r="B1410" s="2">
        <v>45894</v>
      </c>
      <c r="C1410" s="1" t="s">
        <v>440</v>
      </c>
      <c r="D1410" s="1" t="s">
        <v>24</v>
      </c>
      <c r="E1410" s="2">
        <v>28937</v>
      </c>
      <c r="F1410" s="1" t="s">
        <v>441</v>
      </c>
      <c r="G1410" s="2">
        <v>45210</v>
      </c>
      <c r="H1410" s="1" t="s">
        <v>233</v>
      </c>
      <c r="I1410" s="1" t="s">
        <v>234</v>
      </c>
      <c r="J1410" s="1" t="s">
        <v>48</v>
      </c>
      <c r="K1410" s="1" t="s">
        <v>153</v>
      </c>
      <c r="L1410">
        <v>1673.69</v>
      </c>
      <c r="M1410">
        <v>1323.38</v>
      </c>
      <c r="N1410" s="1" t="s">
        <v>73</v>
      </c>
      <c r="O1410" s="1" t="s">
        <v>74</v>
      </c>
      <c r="P1410" s="1" t="s">
        <v>52</v>
      </c>
      <c r="Q1410">
        <v>4</v>
      </c>
      <c r="R1410">
        <v>0.05</v>
      </c>
      <c r="S1410" s="1" t="s">
        <v>53</v>
      </c>
      <c r="T1410">
        <v>6360.0219999999999</v>
      </c>
      <c r="U1410">
        <v>5293.52</v>
      </c>
      <c r="V1410">
        <v>1066.502</v>
      </c>
      <c r="W1410">
        <f>retail_business_table[[#This Row],[discount]]*100</f>
        <v>5</v>
      </c>
    </row>
    <row r="1411" spans="1:23" x14ac:dyDescent="0.25">
      <c r="A1411" s="1" t="s">
        <v>1966</v>
      </c>
      <c r="B1411" s="2">
        <v>45798</v>
      </c>
      <c r="C1411" s="1" t="s">
        <v>684</v>
      </c>
      <c r="D1411" s="1" t="s">
        <v>62</v>
      </c>
      <c r="E1411" s="2">
        <v>38253</v>
      </c>
      <c r="F1411" s="1" t="s">
        <v>685</v>
      </c>
      <c r="G1411" s="2">
        <v>44366</v>
      </c>
      <c r="H1411" s="1" t="s">
        <v>135</v>
      </c>
      <c r="I1411" s="1" t="s">
        <v>136</v>
      </c>
      <c r="J1411" s="1" t="s">
        <v>80</v>
      </c>
      <c r="K1411" s="1" t="s">
        <v>100</v>
      </c>
      <c r="L1411">
        <v>1015.76</v>
      </c>
      <c r="M1411">
        <v>584.4</v>
      </c>
      <c r="N1411" s="1" t="s">
        <v>50</v>
      </c>
      <c r="O1411" s="1" t="s">
        <v>51</v>
      </c>
      <c r="P1411" s="1" t="s">
        <v>52</v>
      </c>
      <c r="Q1411">
        <v>1</v>
      </c>
      <c r="R1411">
        <v>0.05</v>
      </c>
      <c r="S1411" s="1" t="s">
        <v>69</v>
      </c>
      <c r="T1411">
        <v>964.97199999999998</v>
      </c>
      <c r="U1411">
        <v>584.4</v>
      </c>
      <c r="V1411">
        <v>380.572</v>
      </c>
      <c r="W1411">
        <f>retail_business_table[[#This Row],[discount]]*100</f>
        <v>5</v>
      </c>
    </row>
    <row r="1412" spans="1:23" x14ac:dyDescent="0.25">
      <c r="A1412" s="1" t="s">
        <v>1967</v>
      </c>
      <c r="B1412" s="2">
        <v>45330</v>
      </c>
      <c r="C1412" s="1" t="s">
        <v>143</v>
      </c>
      <c r="D1412" s="1" t="s">
        <v>24</v>
      </c>
      <c r="E1412" s="2">
        <v>22815</v>
      </c>
      <c r="F1412" s="1" t="s">
        <v>144</v>
      </c>
      <c r="G1412" s="2">
        <v>44340</v>
      </c>
      <c r="H1412" s="1" t="s">
        <v>541</v>
      </c>
      <c r="I1412" s="1" t="s">
        <v>542</v>
      </c>
      <c r="J1412" s="1" t="s">
        <v>28</v>
      </c>
      <c r="K1412" s="1" t="s">
        <v>59</v>
      </c>
      <c r="L1412">
        <v>109.78</v>
      </c>
      <c r="M1412">
        <v>70.59</v>
      </c>
      <c r="N1412" s="1" t="s">
        <v>40</v>
      </c>
      <c r="O1412" s="1" t="s">
        <v>41</v>
      </c>
      <c r="P1412" s="1" t="s">
        <v>42</v>
      </c>
      <c r="Q1412">
        <v>4</v>
      </c>
      <c r="R1412">
        <v>0.1</v>
      </c>
      <c r="S1412" s="1" t="s">
        <v>88</v>
      </c>
      <c r="T1412">
        <v>395.20800000000003</v>
      </c>
      <c r="U1412">
        <v>282.36</v>
      </c>
      <c r="V1412">
        <v>112.848</v>
      </c>
      <c r="W1412">
        <f>retail_business_table[[#This Row],[discount]]*100</f>
        <v>10</v>
      </c>
    </row>
    <row r="1413" spans="1:23" x14ac:dyDescent="0.25">
      <c r="A1413" s="1" t="s">
        <v>1968</v>
      </c>
      <c r="B1413" s="2">
        <v>45278</v>
      </c>
      <c r="C1413" s="1" t="s">
        <v>1013</v>
      </c>
      <c r="D1413" s="1" t="s">
        <v>24</v>
      </c>
      <c r="E1413" s="2">
        <v>29315</v>
      </c>
      <c r="F1413" s="1" t="s">
        <v>1014</v>
      </c>
      <c r="G1413" s="2">
        <v>45654</v>
      </c>
      <c r="H1413" s="1" t="s">
        <v>442</v>
      </c>
      <c r="I1413" s="1" t="s">
        <v>443</v>
      </c>
      <c r="J1413" s="1" t="s">
        <v>28</v>
      </c>
      <c r="K1413" s="1" t="s">
        <v>125</v>
      </c>
      <c r="L1413">
        <v>564.41999999999996</v>
      </c>
      <c r="M1413">
        <v>293.95999999999998</v>
      </c>
      <c r="N1413" s="1" t="s">
        <v>73</v>
      </c>
      <c r="O1413" s="1" t="s">
        <v>74</v>
      </c>
      <c r="P1413" s="1" t="s">
        <v>52</v>
      </c>
      <c r="Q1413">
        <v>3</v>
      </c>
      <c r="R1413">
        <v>0</v>
      </c>
      <c r="S1413" s="1" t="s">
        <v>33</v>
      </c>
      <c r="T1413">
        <v>1693.26</v>
      </c>
      <c r="U1413">
        <v>881.88</v>
      </c>
      <c r="V1413">
        <v>811.38</v>
      </c>
      <c r="W1413">
        <f>retail_business_table[[#This Row],[discount]]*100</f>
        <v>0</v>
      </c>
    </row>
    <row r="1414" spans="1:23" x14ac:dyDescent="0.25">
      <c r="A1414" s="1" t="s">
        <v>1969</v>
      </c>
      <c r="B1414" s="2">
        <v>45449</v>
      </c>
      <c r="C1414" s="1" t="s">
        <v>715</v>
      </c>
      <c r="D1414" s="1" t="s">
        <v>62</v>
      </c>
      <c r="E1414" s="2">
        <v>26827</v>
      </c>
      <c r="F1414" s="1" t="s">
        <v>716</v>
      </c>
      <c r="G1414" s="2">
        <v>45532</v>
      </c>
      <c r="H1414" s="1" t="s">
        <v>85</v>
      </c>
      <c r="I1414" s="1" t="s">
        <v>86</v>
      </c>
      <c r="J1414" s="1" t="s">
        <v>28</v>
      </c>
      <c r="K1414" s="1" t="s">
        <v>87</v>
      </c>
      <c r="L1414">
        <v>1396.22</v>
      </c>
      <c r="M1414">
        <v>1004.09</v>
      </c>
      <c r="N1414" s="1" t="s">
        <v>40</v>
      </c>
      <c r="O1414" s="1" t="s">
        <v>41</v>
      </c>
      <c r="P1414" s="1" t="s">
        <v>42</v>
      </c>
      <c r="Q1414">
        <v>4</v>
      </c>
      <c r="R1414">
        <v>0.05</v>
      </c>
      <c r="S1414" s="1" t="s">
        <v>33</v>
      </c>
      <c r="T1414">
        <v>5305.6360000000004</v>
      </c>
      <c r="U1414">
        <v>4016.36</v>
      </c>
      <c r="V1414">
        <v>1289.2760000000001</v>
      </c>
      <c r="W1414">
        <f>retail_business_table[[#This Row],[discount]]*100</f>
        <v>5</v>
      </c>
    </row>
    <row r="1415" spans="1:23" x14ac:dyDescent="0.25">
      <c r="A1415" s="1" t="s">
        <v>1970</v>
      </c>
      <c r="B1415" s="2">
        <v>45516</v>
      </c>
      <c r="C1415" s="1" t="s">
        <v>96</v>
      </c>
      <c r="D1415" s="1" t="s">
        <v>24</v>
      </c>
      <c r="E1415" s="2">
        <v>27138</v>
      </c>
      <c r="F1415" s="1" t="s">
        <v>97</v>
      </c>
      <c r="G1415" s="2">
        <v>44326</v>
      </c>
      <c r="H1415" s="1" t="s">
        <v>57</v>
      </c>
      <c r="I1415" s="1" t="s">
        <v>58</v>
      </c>
      <c r="J1415" s="1" t="s">
        <v>28</v>
      </c>
      <c r="K1415" s="1" t="s">
        <v>59</v>
      </c>
      <c r="L1415">
        <v>1044.6400000000001</v>
      </c>
      <c r="M1415">
        <v>775.07</v>
      </c>
      <c r="N1415" s="1" t="s">
        <v>30</v>
      </c>
      <c r="O1415" s="1" t="s">
        <v>31</v>
      </c>
      <c r="P1415" s="1" t="s">
        <v>32</v>
      </c>
      <c r="Q1415">
        <v>4</v>
      </c>
      <c r="R1415">
        <v>0.1</v>
      </c>
      <c r="S1415" s="1" t="s">
        <v>33</v>
      </c>
      <c r="T1415">
        <v>3760.7040000000002</v>
      </c>
      <c r="U1415">
        <v>3100.28</v>
      </c>
      <c r="V1415">
        <v>660.42399999999998</v>
      </c>
      <c r="W1415">
        <f>retail_business_table[[#This Row],[discount]]*100</f>
        <v>10</v>
      </c>
    </row>
    <row r="1416" spans="1:23" x14ac:dyDescent="0.25">
      <c r="A1416" s="1" t="s">
        <v>1971</v>
      </c>
      <c r="B1416" s="2">
        <v>45403</v>
      </c>
      <c r="C1416" s="1" t="s">
        <v>477</v>
      </c>
      <c r="D1416" s="1" t="s">
        <v>24</v>
      </c>
      <c r="E1416" s="2">
        <v>31688</v>
      </c>
      <c r="F1416" s="1" t="s">
        <v>478</v>
      </c>
      <c r="G1416" s="2">
        <v>44751</v>
      </c>
      <c r="H1416" s="1" t="s">
        <v>57</v>
      </c>
      <c r="I1416" s="1" t="s">
        <v>58</v>
      </c>
      <c r="J1416" s="1" t="s">
        <v>28</v>
      </c>
      <c r="K1416" s="1" t="s">
        <v>59</v>
      </c>
      <c r="L1416">
        <v>1044.6400000000001</v>
      </c>
      <c r="M1416">
        <v>775.07</v>
      </c>
      <c r="N1416" s="1" t="s">
        <v>73</v>
      </c>
      <c r="O1416" s="1" t="s">
        <v>74</v>
      </c>
      <c r="P1416" s="1" t="s">
        <v>52</v>
      </c>
      <c r="Q1416">
        <v>1</v>
      </c>
      <c r="R1416">
        <v>0</v>
      </c>
      <c r="S1416" s="1" t="s">
        <v>69</v>
      </c>
      <c r="T1416">
        <v>1044.6400000000001</v>
      </c>
      <c r="U1416">
        <v>775.07</v>
      </c>
      <c r="V1416">
        <v>269.57</v>
      </c>
      <c r="W1416">
        <f>retail_business_table[[#This Row],[discount]]*100</f>
        <v>0</v>
      </c>
    </row>
    <row r="1417" spans="1:23" x14ac:dyDescent="0.25">
      <c r="A1417" s="1" t="s">
        <v>1972</v>
      </c>
      <c r="B1417" s="2">
        <v>45719</v>
      </c>
      <c r="C1417" s="1" t="s">
        <v>644</v>
      </c>
      <c r="D1417" s="1" t="s">
        <v>62</v>
      </c>
      <c r="E1417" s="2">
        <v>25547</v>
      </c>
      <c r="F1417" s="1" t="s">
        <v>645</v>
      </c>
      <c r="G1417" s="2">
        <v>45312</v>
      </c>
      <c r="H1417" s="1" t="s">
        <v>135</v>
      </c>
      <c r="I1417" s="1" t="s">
        <v>136</v>
      </c>
      <c r="J1417" s="1" t="s">
        <v>80</v>
      </c>
      <c r="K1417" s="1" t="s">
        <v>100</v>
      </c>
      <c r="L1417">
        <v>1015.76</v>
      </c>
      <c r="M1417">
        <v>584.4</v>
      </c>
      <c r="N1417" s="1" t="s">
        <v>73</v>
      </c>
      <c r="O1417" s="1" t="s">
        <v>74</v>
      </c>
      <c r="P1417" s="1" t="s">
        <v>52</v>
      </c>
      <c r="Q1417">
        <v>4</v>
      </c>
      <c r="R1417">
        <v>0.1</v>
      </c>
      <c r="S1417" s="1" t="s">
        <v>33</v>
      </c>
      <c r="T1417">
        <v>3656.7359999999999</v>
      </c>
      <c r="U1417">
        <v>2337.6</v>
      </c>
      <c r="V1417">
        <v>1319.136</v>
      </c>
      <c r="W1417">
        <f>retail_business_table[[#This Row],[discount]]*100</f>
        <v>10</v>
      </c>
    </row>
    <row r="1418" spans="1:23" x14ac:dyDescent="0.25">
      <c r="A1418" s="1" t="s">
        <v>1973</v>
      </c>
      <c r="B1418" s="2">
        <v>45804</v>
      </c>
      <c r="C1418" s="1" t="s">
        <v>244</v>
      </c>
      <c r="D1418" s="1" t="s">
        <v>24</v>
      </c>
      <c r="E1418" s="2">
        <v>29135</v>
      </c>
      <c r="F1418" s="1" t="s">
        <v>245</v>
      </c>
      <c r="G1418" s="2">
        <v>44399</v>
      </c>
      <c r="H1418" s="1" t="s">
        <v>57</v>
      </c>
      <c r="I1418" s="1" t="s">
        <v>58</v>
      </c>
      <c r="J1418" s="1" t="s">
        <v>28</v>
      </c>
      <c r="K1418" s="1" t="s">
        <v>59</v>
      </c>
      <c r="L1418">
        <v>1044.6400000000001</v>
      </c>
      <c r="M1418">
        <v>775.07</v>
      </c>
      <c r="N1418" s="1" t="s">
        <v>66</v>
      </c>
      <c r="O1418" s="1" t="s">
        <v>67</v>
      </c>
      <c r="P1418" s="1" t="s">
        <v>68</v>
      </c>
      <c r="Q1418">
        <v>5</v>
      </c>
      <c r="R1418">
        <v>0.05</v>
      </c>
      <c r="S1418" s="1" t="s">
        <v>53</v>
      </c>
      <c r="T1418">
        <v>4962.04</v>
      </c>
      <c r="U1418">
        <v>3875.35</v>
      </c>
      <c r="V1418">
        <v>1086.69</v>
      </c>
      <c r="W1418">
        <f>retail_business_table[[#This Row],[discount]]*100</f>
        <v>5</v>
      </c>
    </row>
    <row r="1419" spans="1:23" x14ac:dyDescent="0.25">
      <c r="A1419" s="1" t="s">
        <v>1974</v>
      </c>
      <c r="B1419" s="2">
        <v>45425</v>
      </c>
      <c r="C1419" s="1" t="s">
        <v>186</v>
      </c>
      <c r="D1419" s="1" t="s">
        <v>62</v>
      </c>
      <c r="E1419" s="2">
        <v>19995</v>
      </c>
      <c r="F1419" s="1" t="s">
        <v>187</v>
      </c>
      <c r="G1419" s="2">
        <v>45602</v>
      </c>
      <c r="H1419" s="1" t="s">
        <v>85</v>
      </c>
      <c r="I1419" s="1" t="s">
        <v>86</v>
      </c>
      <c r="J1419" s="1" t="s">
        <v>28</v>
      </c>
      <c r="K1419" s="1" t="s">
        <v>87</v>
      </c>
      <c r="L1419">
        <v>1396.22</v>
      </c>
      <c r="M1419">
        <v>1004.09</v>
      </c>
      <c r="N1419" s="1" t="s">
        <v>66</v>
      </c>
      <c r="O1419" s="1" t="s">
        <v>67</v>
      </c>
      <c r="P1419" s="1" t="s">
        <v>68</v>
      </c>
      <c r="Q1419">
        <v>4</v>
      </c>
      <c r="R1419">
        <v>0.1</v>
      </c>
      <c r="S1419" s="1" t="s">
        <v>33</v>
      </c>
      <c r="T1419">
        <v>5026.3919999999998</v>
      </c>
      <c r="U1419">
        <v>4016.36</v>
      </c>
      <c r="V1419">
        <v>1010.032</v>
      </c>
      <c r="W1419">
        <f>retail_business_table[[#This Row],[discount]]*100</f>
        <v>10</v>
      </c>
    </row>
    <row r="1420" spans="1:23" x14ac:dyDescent="0.25">
      <c r="A1420" s="1" t="s">
        <v>1975</v>
      </c>
      <c r="B1420" s="2">
        <v>45559</v>
      </c>
      <c r="C1420" s="1" t="s">
        <v>372</v>
      </c>
      <c r="D1420" s="1" t="s">
        <v>62</v>
      </c>
      <c r="E1420" s="2">
        <v>22610</v>
      </c>
      <c r="F1420" s="1" t="s">
        <v>373</v>
      </c>
      <c r="G1420" s="2">
        <v>45036</v>
      </c>
      <c r="H1420" s="1" t="s">
        <v>118</v>
      </c>
      <c r="I1420" s="1" t="s">
        <v>119</v>
      </c>
      <c r="J1420" s="1" t="s">
        <v>48</v>
      </c>
      <c r="K1420" s="1" t="s">
        <v>94</v>
      </c>
      <c r="L1420">
        <v>428.05</v>
      </c>
      <c r="M1420">
        <v>246.07</v>
      </c>
      <c r="N1420" s="1" t="s">
        <v>50</v>
      </c>
      <c r="O1420" s="1" t="s">
        <v>51</v>
      </c>
      <c r="P1420" s="1" t="s">
        <v>52</v>
      </c>
      <c r="Q1420">
        <v>3</v>
      </c>
      <c r="R1420">
        <v>0.05</v>
      </c>
      <c r="S1420" s="1" t="s">
        <v>69</v>
      </c>
      <c r="T1420">
        <v>1219.9425000000001</v>
      </c>
      <c r="U1420">
        <v>738.21</v>
      </c>
      <c r="V1420">
        <v>481.73250000000002</v>
      </c>
      <c r="W1420">
        <f>retail_business_table[[#This Row],[discount]]*100</f>
        <v>5</v>
      </c>
    </row>
    <row r="1421" spans="1:23" x14ac:dyDescent="0.25">
      <c r="A1421" s="1" t="s">
        <v>1976</v>
      </c>
      <c r="B1421" s="2">
        <v>45379</v>
      </c>
      <c r="C1421" s="1" t="s">
        <v>366</v>
      </c>
      <c r="D1421" s="1" t="s">
        <v>24</v>
      </c>
      <c r="E1421" s="2">
        <v>28268</v>
      </c>
      <c r="F1421" s="1" t="s">
        <v>367</v>
      </c>
      <c r="G1421" s="2">
        <v>44926</v>
      </c>
      <c r="H1421" s="1" t="s">
        <v>135</v>
      </c>
      <c r="I1421" s="1" t="s">
        <v>136</v>
      </c>
      <c r="J1421" s="1" t="s">
        <v>80</v>
      </c>
      <c r="K1421" s="1" t="s">
        <v>100</v>
      </c>
      <c r="L1421">
        <v>1015.76</v>
      </c>
      <c r="M1421">
        <v>584.4</v>
      </c>
      <c r="N1421" s="1" t="s">
        <v>30</v>
      </c>
      <c r="O1421" s="1" t="s">
        <v>31</v>
      </c>
      <c r="P1421" s="1" t="s">
        <v>32</v>
      </c>
      <c r="Q1421">
        <v>4</v>
      </c>
      <c r="R1421">
        <v>0</v>
      </c>
      <c r="S1421" s="1" t="s">
        <v>33</v>
      </c>
      <c r="T1421">
        <v>4063.04</v>
      </c>
      <c r="U1421">
        <v>2337.6</v>
      </c>
      <c r="V1421">
        <v>1725.44</v>
      </c>
      <c r="W1421">
        <f>retail_business_table[[#This Row],[discount]]*100</f>
        <v>0</v>
      </c>
    </row>
    <row r="1422" spans="1:23" x14ac:dyDescent="0.25">
      <c r="A1422" s="1" t="s">
        <v>1977</v>
      </c>
      <c r="B1422" s="2">
        <v>45474</v>
      </c>
      <c r="C1422" s="1" t="s">
        <v>210</v>
      </c>
      <c r="D1422" s="1" t="s">
        <v>24</v>
      </c>
      <c r="E1422" s="2">
        <v>34290</v>
      </c>
      <c r="F1422" s="1" t="s">
        <v>211</v>
      </c>
      <c r="G1422" s="2">
        <v>44583</v>
      </c>
      <c r="H1422" s="1" t="s">
        <v>46</v>
      </c>
      <c r="I1422" s="1" t="s">
        <v>47</v>
      </c>
      <c r="J1422" s="1" t="s">
        <v>48</v>
      </c>
      <c r="K1422" s="1" t="s">
        <v>49</v>
      </c>
      <c r="L1422">
        <v>818.76</v>
      </c>
      <c r="M1422">
        <v>527.62</v>
      </c>
      <c r="N1422" s="1" t="s">
        <v>40</v>
      </c>
      <c r="O1422" s="1" t="s">
        <v>41</v>
      </c>
      <c r="P1422" s="1" t="s">
        <v>42</v>
      </c>
      <c r="Q1422">
        <v>4</v>
      </c>
      <c r="R1422">
        <v>0.15</v>
      </c>
      <c r="S1422" s="1" t="s">
        <v>33</v>
      </c>
      <c r="T1422">
        <v>2783.7840000000001</v>
      </c>
      <c r="U1422">
        <v>2110.48</v>
      </c>
      <c r="V1422">
        <v>673.30399999999997</v>
      </c>
      <c r="W1422">
        <f>retail_business_table[[#This Row],[discount]]*100</f>
        <v>15</v>
      </c>
    </row>
    <row r="1423" spans="1:23" x14ac:dyDescent="0.25">
      <c r="A1423" s="1" t="s">
        <v>1978</v>
      </c>
      <c r="B1423" s="2">
        <v>45179</v>
      </c>
      <c r="C1423" s="1" t="s">
        <v>108</v>
      </c>
      <c r="D1423" s="1" t="s">
        <v>24</v>
      </c>
      <c r="E1423" s="2">
        <v>37724</v>
      </c>
      <c r="F1423" s="1" t="s">
        <v>109</v>
      </c>
      <c r="G1423" s="2">
        <v>44305</v>
      </c>
      <c r="H1423" s="1" t="s">
        <v>123</v>
      </c>
      <c r="I1423" s="1" t="s">
        <v>124</v>
      </c>
      <c r="J1423" s="1" t="s">
        <v>28</v>
      </c>
      <c r="K1423" s="1" t="s">
        <v>125</v>
      </c>
      <c r="L1423">
        <v>1858.75</v>
      </c>
      <c r="M1423">
        <v>1451.16</v>
      </c>
      <c r="N1423" s="1" t="s">
        <v>40</v>
      </c>
      <c r="O1423" s="1" t="s">
        <v>41</v>
      </c>
      <c r="P1423" s="1" t="s">
        <v>42</v>
      </c>
      <c r="Q1423">
        <v>1</v>
      </c>
      <c r="R1423">
        <v>0.05</v>
      </c>
      <c r="S1423" s="1" t="s">
        <v>33</v>
      </c>
      <c r="T1423">
        <v>1765.8125</v>
      </c>
      <c r="U1423">
        <v>1451.16</v>
      </c>
      <c r="V1423">
        <v>314.65249999999997</v>
      </c>
      <c r="W1423">
        <f>retail_business_table[[#This Row],[discount]]*100</f>
        <v>5</v>
      </c>
    </row>
    <row r="1424" spans="1:23" x14ac:dyDescent="0.25">
      <c r="A1424" s="1" t="s">
        <v>1979</v>
      </c>
      <c r="B1424" s="2">
        <v>45788</v>
      </c>
      <c r="C1424" s="1" t="s">
        <v>840</v>
      </c>
      <c r="D1424" s="1" t="s">
        <v>24</v>
      </c>
      <c r="E1424" s="2">
        <v>29985</v>
      </c>
      <c r="F1424" s="1" t="s">
        <v>841</v>
      </c>
      <c r="G1424" s="2">
        <v>45488</v>
      </c>
      <c r="H1424" s="1" t="s">
        <v>175</v>
      </c>
      <c r="I1424" s="1" t="s">
        <v>176</v>
      </c>
      <c r="J1424" s="1" t="s">
        <v>28</v>
      </c>
      <c r="K1424" s="1" t="s">
        <v>29</v>
      </c>
      <c r="L1424">
        <v>540.94000000000005</v>
      </c>
      <c r="M1424">
        <v>398.25</v>
      </c>
      <c r="N1424" s="1" t="s">
        <v>66</v>
      </c>
      <c r="O1424" s="1" t="s">
        <v>67</v>
      </c>
      <c r="P1424" s="1" t="s">
        <v>68</v>
      </c>
      <c r="Q1424">
        <v>3</v>
      </c>
      <c r="R1424">
        <v>0.15</v>
      </c>
      <c r="S1424" s="1" t="s">
        <v>33</v>
      </c>
      <c r="T1424">
        <v>1379.3969999999999</v>
      </c>
      <c r="U1424">
        <v>1194.75</v>
      </c>
      <c r="V1424">
        <v>184.64699999999999</v>
      </c>
      <c r="W1424">
        <f>retail_business_table[[#This Row],[discount]]*100</f>
        <v>15</v>
      </c>
    </row>
    <row r="1425" spans="1:23" x14ac:dyDescent="0.25">
      <c r="A1425" s="1" t="s">
        <v>1980</v>
      </c>
      <c r="B1425" s="2">
        <v>45448</v>
      </c>
      <c r="C1425" s="1" t="s">
        <v>390</v>
      </c>
      <c r="D1425" s="1" t="s">
        <v>62</v>
      </c>
      <c r="E1425" s="2">
        <v>32027</v>
      </c>
      <c r="F1425" s="1" t="s">
        <v>391</v>
      </c>
      <c r="G1425" s="2">
        <v>44913</v>
      </c>
      <c r="H1425" s="1" t="s">
        <v>377</v>
      </c>
      <c r="I1425" s="1" t="s">
        <v>378</v>
      </c>
      <c r="J1425" s="1" t="s">
        <v>28</v>
      </c>
      <c r="K1425" s="1" t="s">
        <v>59</v>
      </c>
      <c r="L1425">
        <v>366.93</v>
      </c>
      <c r="M1425">
        <v>285.23</v>
      </c>
      <c r="N1425" s="1" t="s">
        <v>66</v>
      </c>
      <c r="O1425" s="1" t="s">
        <v>67</v>
      </c>
      <c r="P1425" s="1" t="s">
        <v>68</v>
      </c>
      <c r="Q1425">
        <v>1</v>
      </c>
      <c r="R1425">
        <v>0.05</v>
      </c>
      <c r="S1425" s="1" t="s">
        <v>53</v>
      </c>
      <c r="T1425">
        <v>348.58350000000002</v>
      </c>
      <c r="U1425">
        <v>285.23</v>
      </c>
      <c r="V1425">
        <v>63.353499999999997</v>
      </c>
      <c r="W1425">
        <f>retail_business_table[[#This Row],[discount]]*100</f>
        <v>5</v>
      </c>
    </row>
    <row r="1426" spans="1:23" x14ac:dyDescent="0.25">
      <c r="A1426" s="1" t="s">
        <v>1981</v>
      </c>
      <c r="B1426" s="2">
        <v>45390</v>
      </c>
      <c r="C1426" s="1" t="s">
        <v>550</v>
      </c>
      <c r="D1426" s="1" t="s">
        <v>24</v>
      </c>
      <c r="E1426" s="2">
        <v>26659</v>
      </c>
      <c r="F1426" s="1" t="s">
        <v>551</v>
      </c>
      <c r="G1426" s="2">
        <v>45265</v>
      </c>
      <c r="H1426" s="1" t="s">
        <v>352</v>
      </c>
      <c r="I1426" s="1" t="s">
        <v>353</v>
      </c>
      <c r="J1426" s="1" t="s">
        <v>80</v>
      </c>
      <c r="K1426" s="1" t="s">
        <v>81</v>
      </c>
      <c r="L1426">
        <v>1095.72</v>
      </c>
      <c r="M1426">
        <v>822.2</v>
      </c>
      <c r="N1426" s="1" t="s">
        <v>50</v>
      </c>
      <c r="O1426" s="1" t="s">
        <v>51</v>
      </c>
      <c r="P1426" s="1" t="s">
        <v>52</v>
      </c>
      <c r="Q1426">
        <v>1</v>
      </c>
      <c r="R1426">
        <v>0.15</v>
      </c>
      <c r="S1426" s="1" t="s">
        <v>69</v>
      </c>
      <c r="T1426">
        <v>931.36199999999997</v>
      </c>
      <c r="U1426">
        <v>822.2</v>
      </c>
      <c r="V1426">
        <v>109.16200000000001</v>
      </c>
      <c r="W1426">
        <f>retail_business_table[[#This Row],[discount]]*100</f>
        <v>15</v>
      </c>
    </row>
    <row r="1427" spans="1:23" x14ac:dyDescent="0.25">
      <c r="A1427" s="1" t="s">
        <v>1982</v>
      </c>
      <c r="B1427" s="2">
        <v>45236</v>
      </c>
      <c r="C1427" s="1" t="s">
        <v>335</v>
      </c>
      <c r="D1427" s="1" t="s">
        <v>24</v>
      </c>
      <c r="E1427" s="2">
        <v>23030</v>
      </c>
      <c r="F1427" s="1" t="s">
        <v>336</v>
      </c>
      <c r="G1427" s="2">
        <v>44957</v>
      </c>
      <c r="H1427" s="1" t="s">
        <v>165</v>
      </c>
      <c r="I1427" s="1" t="s">
        <v>166</v>
      </c>
      <c r="J1427" s="1" t="s">
        <v>28</v>
      </c>
      <c r="K1427" s="1" t="s">
        <v>59</v>
      </c>
      <c r="L1427">
        <v>1878.47</v>
      </c>
      <c r="M1427">
        <v>1014.91</v>
      </c>
      <c r="N1427" s="1" t="s">
        <v>30</v>
      </c>
      <c r="O1427" s="1" t="s">
        <v>31</v>
      </c>
      <c r="P1427" s="1" t="s">
        <v>32</v>
      </c>
      <c r="Q1427">
        <v>3</v>
      </c>
      <c r="R1427">
        <v>0</v>
      </c>
      <c r="S1427" s="1" t="s">
        <v>88</v>
      </c>
      <c r="T1427">
        <v>5635.41</v>
      </c>
      <c r="U1427">
        <v>3044.73</v>
      </c>
      <c r="V1427">
        <v>2590.6799999999998</v>
      </c>
      <c r="W1427">
        <f>retail_business_table[[#This Row],[discount]]*100</f>
        <v>0</v>
      </c>
    </row>
    <row r="1428" spans="1:23" x14ac:dyDescent="0.25">
      <c r="A1428" s="1" t="s">
        <v>1983</v>
      </c>
      <c r="B1428" s="2">
        <v>45752</v>
      </c>
      <c r="C1428" s="1" t="s">
        <v>133</v>
      </c>
      <c r="D1428" s="1" t="s">
        <v>62</v>
      </c>
      <c r="E1428" s="2">
        <v>29405</v>
      </c>
      <c r="F1428" s="1" t="s">
        <v>134</v>
      </c>
      <c r="G1428" s="2">
        <v>44950</v>
      </c>
      <c r="H1428" s="1" t="s">
        <v>165</v>
      </c>
      <c r="I1428" s="1" t="s">
        <v>166</v>
      </c>
      <c r="J1428" s="1" t="s">
        <v>28</v>
      </c>
      <c r="K1428" s="1" t="s">
        <v>59</v>
      </c>
      <c r="L1428">
        <v>1878.47</v>
      </c>
      <c r="M1428">
        <v>1014.91</v>
      </c>
      <c r="N1428" s="1" t="s">
        <v>50</v>
      </c>
      <c r="O1428" s="1" t="s">
        <v>51</v>
      </c>
      <c r="P1428" s="1" t="s">
        <v>52</v>
      </c>
      <c r="Q1428">
        <v>5</v>
      </c>
      <c r="R1428">
        <v>0.05</v>
      </c>
      <c r="S1428" s="1" t="s">
        <v>53</v>
      </c>
      <c r="T1428">
        <v>8922.7325000000001</v>
      </c>
      <c r="U1428">
        <v>5074.55</v>
      </c>
      <c r="V1428">
        <v>3848.1824999999999</v>
      </c>
      <c r="W1428">
        <f>retail_business_table[[#This Row],[discount]]*100</f>
        <v>5</v>
      </c>
    </row>
    <row r="1429" spans="1:23" x14ac:dyDescent="0.25">
      <c r="A1429" s="1" t="s">
        <v>1984</v>
      </c>
      <c r="B1429" s="2">
        <v>45358</v>
      </c>
      <c r="C1429" s="1" t="s">
        <v>992</v>
      </c>
      <c r="D1429" s="1" t="s">
        <v>24</v>
      </c>
      <c r="E1429" s="2">
        <v>37752</v>
      </c>
      <c r="F1429" s="1" t="s">
        <v>993</v>
      </c>
      <c r="G1429" s="2">
        <v>45472</v>
      </c>
      <c r="H1429" s="1" t="s">
        <v>175</v>
      </c>
      <c r="I1429" s="1" t="s">
        <v>176</v>
      </c>
      <c r="J1429" s="1" t="s">
        <v>28</v>
      </c>
      <c r="K1429" s="1" t="s">
        <v>29</v>
      </c>
      <c r="L1429">
        <v>540.94000000000005</v>
      </c>
      <c r="M1429">
        <v>398.25</v>
      </c>
      <c r="N1429" s="1" t="s">
        <v>40</v>
      </c>
      <c r="O1429" s="1" t="s">
        <v>41</v>
      </c>
      <c r="P1429" s="1" t="s">
        <v>42</v>
      </c>
      <c r="Q1429">
        <v>4</v>
      </c>
      <c r="R1429">
        <v>0.05</v>
      </c>
      <c r="S1429" s="1" t="s">
        <v>33</v>
      </c>
      <c r="T1429">
        <v>2055.5720000000001</v>
      </c>
      <c r="U1429">
        <v>1593</v>
      </c>
      <c r="V1429">
        <v>462.572</v>
      </c>
      <c r="W1429">
        <f>retail_business_table[[#This Row],[discount]]*100</f>
        <v>5</v>
      </c>
    </row>
    <row r="1430" spans="1:23" x14ac:dyDescent="0.25">
      <c r="A1430" s="1" t="s">
        <v>1985</v>
      </c>
      <c r="B1430" s="2">
        <v>45429</v>
      </c>
      <c r="C1430" s="1" t="s">
        <v>461</v>
      </c>
      <c r="D1430" s="1" t="s">
        <v>24</v>
      </c>
      <c r="E1430" s="2">
        <v>27756</v>
      </c>
      <c r="F1430" s="1" t="s">
        <v>462</v>
      </c>
      <c r="G1430" s="2">
        <v>45208</v>
      </c>
      <c r="H1430" s="1" t="s">
        <v>37</v>
      </c>
      <c r="I1430" s="1" t="s">
        <v>38</v>
      </c>
      <c r="J1430" s="1" t="s">
        <v>28</v>
      </c>
      <c r="K1430" s="1" t="s">
        <v>39</v>
      </c>
      <c r="L1430">
        <v>29.24</v>
      </c>
      <c r="M1430">
        <v>15.28</v>
      </c>
      <c r="N1430" s="1" t="s">
        <v>73</v>
      </c>
      <c r="O1430" s="1" t="s">
        <v>74</v>
      </c>
      <c r="P1430" s="1" t="s">
        <v>52</v>
      </c>
      <c r="Q1430">
        <v>3</v>
      </c>
      <c r="R1430">
        <v>0.1</v>
      </c>
      <c r="S1430" s="1" t="s">
        <v>69</v>
      </c>
      <c r="T1430">
        <v>78.947999999999993</v>
      </c>
      <c r="U1430">
        <v>45.84</v>
      </c>
      <c r="V1430">
        <v>33.107999999999997</v>
      </c>
      <c r="W1430">
        <f>retail_business_table[[#This Row],[discount]]*100</f>
        <v>10</v>
      </c>
    </row>
    <row r="1431" spans="1:23" x14ac:dyDescent="0.25">
      <c r="A1431" s="1" t="s">
        <v>1986</v>
      </c>
      <c r="B1431" s="2">
        <v>45491</v>
      </c>
      <c r="C1431" s="1" t="s">
        <v>712</v>
      </c>
      <c r="D1431" s="1" t="s">
        <v>24</v>
      </c>
      <c r="E1431" s="2">
        <v>20409</v>
      </c>
      <c r="F1431" s="1" t="s">
        <v>713</v>
      </c>
      <c r="G1431" s="2">
        <v>44106</v>
      </c>
      <c r="H1431" s="1" t="s">
        <v>319</v>
      </c>
      <c r="I1431" s="1" t="s">
        <v>320</v>
      </c>
      <c r="J1431" s="1" t="s">
        <v>48</v>
      </c>
      <c r="K1431" s="1" t="s">
        <v>131</v>
      </c>
      <c r="L1431">
        <v>1194.1199999999999</v>
      </c>
      <c r="M1431">
        <v>838.95</v>
      </c>
      <c r="N1431" s="1" t="s">
        <v>40</v>
      </c>
      <c r="O1431" s="1" t="s">
        <v>41</v>
      </c>
      <c r="P1431" s="1" t="s">
        <v>42</v>
      </c>
      <c r="Q1431">
        <v>3</v>
      </c>
      <c r="R1431">
        <v>0.05</v>
      </c>
      <c r="S1431" s="1" t="s">
        <v>53</v>
      </c>
      <c r="T1431">
        <v>3403.2420000000002</v>
      </c>
      <c r="U1431">
        <v>2516.85</v>
      </c>
      <c r="V1431">
        <v>886.39200000000005</v>
      </c>
      <c r="W1431">
        <f>retail_business_table[[#This Row],[discount]]*100</f>
        <v>5</v>
      </c>
    </row>
    <row r="1432" spans="1:23" x14ac:dyDescent="0.25">
      <c r="A1432" s="1" t="s">
        <v>1987</v>
      </c>
      <c r="B1432" s="2">
        <v>45651</v>
      </c>
      <c r="C1432" s="1" t="s">
        <v>586</v>
      </c>
      <c r="D1432" s="1" t="s">
        <v>24</v>
      </c>
      <c r="E1432" s="2">
        <v>34560</v>
      </c>
      <c r="F1432" s="1" t="s">
        <v>587</v>
      </c>
      <c r="G1432" s="2">
        <v>45822</v>
      </c>
      <c r="H1432" s="1" t="s">
        <v>328</v>
      </c>
      <c r="I1432" s="1" t="s">
        <v>329</v>
      </c>
      <c r="J1432" s="1" t="s">
        <v>48</v>
      </c>
      <c r="K1432" s="1" t="s">
        <v>147</v>
      </c>
      <c r="L1432">
        <v>1745.61</v>
      </c>
      <c r="M1432">
        <v>1322.44</v>
      </c>
      <c r="N1432" s="1" t="s">
        <v>73</v>
      </c>
      <c r="O1432" s="1" t="s">
        <v>74</v>
      </c>
      <c r="P1432" s="1" t="s">
        <v>52</v>
      </c>
      <c r="Q1432">
        <v>2</v>
      </c>
      <c r="R1432">
        <v>0</v>
      </c>
      <c r="S1432" s="1" t="s">
        <v>88</v>
      </c>
      <c r="T1432">
        <v>3491.22</v>
      </c>
      <c r="U1432">
        <v>2644.88</v>
      </c>
      <c r="V1432">
        <v>846.34</v>
      </c>
      <c r="W1432">
        <f>retail_business_table[[#This Row],[discount]]*100</f>
        <v>0</v>
      </c>
    </row>
    <row r="1433" spans="1:23" x14ac:dyDescent="0.25">
      <c r="A1433" s="1" t="s">
        <v>1988</v>
      </c>
      <c r="B1433" s="2">
        <v>45259</v>
      </c>
      <c r="C1433" s="1" t="s">
        <v>278</v>
      </c>
      <c r="D1433" s="1" t="s">
        <v>24</v>
      </c>
      <c r="E1433" s="2">
        <v>22435</v>
      </c>
      <c r="F1433" s="1" t="s">
        <v>279</v>
      </c>
      <c r="G1433" s="2">
        <v>45087</v>
      </c>
      <c r="H1433" s="1" t="s">
        <v>188</v>
      </c>
      <c r="I1433" s="1" t="s">
        <v>189</v>
      </c>
      <c r="J1433" s="1" t="s">
        <v>28</v>
      </c>
      <c r="K1433" s="1" t="s">
        <v>125</v>
      </c>
      <c r="L1433">
        <v>323.92</v>
      </c>
      <c r="M1433">
        <v>242.98</v>
      </c>
      <c r="N1433" s="1" t="s">
        <v>73</v>
      </c>
      <c r="O1433" s="1" t="s">
        <v>74</v>
      </c>
      <c r="P1433" s="1" t="s">
        <v>52</v>
      </c>
      <c r="Q1433">
        <v>2</v>
      </c>
      <c r="R1433">
        <v>0</v>
      </c>
      <c r="S1433" s="1" t="s">
        <v>53</v>
      </c>
      <c r="T1433">
        <v>647.84</v>
      </c>
      <c r="U1433">
        <v>485.96</v>
      </c>
      <c r="V1433">
        <v>161.88</v>
      </c>
      <c r="W1433">
        <f>retail_business_table[[#This Row],[discount]]*100</f>
        <v>0</v>
      </c>
    </row>
    <row r="1434" spans="1:23" x14ac:dyDescent="0.25">
      <c r="A1434" s="1" t="s">
        <v>1989</v>
      </c>
      <c r="B1434" s="2">
        <v>45483</v>
      </c>
      <c r="C1434" s="1" t="s">
        <v>760</v>
      </c>
      <c r="D1434" s="1" t="s">
        <v>62</v>
      </c>
      <c r="E1434" s="2">
        <v>38340</v>
      </c>
      <c r="F1434" s="1" t="s">
        <v>761</v>
      </c>
      <c r="G1434" s="2">
        <v>45347</v>
      </c>
      <c r="H1434" s="1" t="s">
        <v>241</v>
      </c>
      <c r="I1434" s="1" t="s">
        <v>242</v>
      </c>
      <c r="J1434" s="1" t="s">
        <v>28</v>
      </c>
      <c r="K1434" s="1" t="s">
        <v>125</v>
      </c>
      <c r="L1434">
        <v>1286.55</v>
      </c>
      <c r="M1434">
        <v>797.54</v>
      </c>
      <c r="N1434" s="1" t="s">
        <v>30</v>
      </c>
      <c r="O1434" s="1" t="s">
        <v>31</v>
      </c>
      <c r="P1434" s="1" t="s">
        <v>32</v>
      </c>
      <c r="Q1434">
        <v>2</v>
      </c>
      <c r="R1434">
        <v>0</v>
      </c>
      <c r="S1434" s="1" t="s">
        <v>53</v>
      </c>
      <c r="T1434">
        <v>2573.1</v>
      </c>
      <c r="U1434">
        <v>1595.08</v>
      </c>
      <c r="V1434">
        <v>978.02</v>
      </c>
      <c r="W1434">
        <f>retail_business_table[[#This Row],[discount]]*100</f>
        <v>0</v>
      </c>
    </row>
    <row r="1435" spans="1:23" x14ac:dyDescent="0.25">
      <c r="A1435" s="1" t="s">
        <v>1990</v>
      </c>
      <c r="B1435" s="2">
        <v>45343</v>
      </c>
      <c r="C1435" s="1" t="s">
        <v>918</v>
      </c>
      <c r="D1435" s="1" t="s">
        <v>24</v>
      </c>
      <c r="E1435" s="2">
        <v>33160</v>
      </c>
      <c r="F1435" s="1" t="s">
        <v>919</v>
      </c>
      <c r="G1435" s="2">
        <v>44587</v>
      </c>
      <c r="H1435" s="1" t="s">
        <v>113</v>
      </c>
      <c r="I1435" s="1" t="s">
        <v>114</v>
      </c>
      <c r="J1435" s="1" t="s">
        <v>28</v>
      </c>
      <c r="K1435" s="1" t="s">
        <v>87</v>
      </c>
      <c r="L1435">
        <v>1216.3599999999999</v>
      </c>
      <c r="M1435">
        <v>794.8</v>
      </c>
      <c r="N1435" s="1" t="s">
        <v>40</v>
      </c>
      <c r="O1435" s="1" t="s">
        <v>41</v>
      </c>
      <c r="P1435" s="1" t="s">
        <v>42</v>
      </c>
      <c r="Q1435">
        <v>5</v>
      </c>
      <c r="R1435">
        <v>0.1</v>
      </c>
      <c r="S1435" s="1" t="s">
        <v>69</v>
      </c>
      <c r="T1435">
        <v>5473.62</v>
      </c>
      <c r="U1435">
        <v>3974</v>
      </c>
      <c r="V1435">
        <v>1499.62</v>
      </c>
      <c r="W1435">
        <f>retail_business_table[[#This Row],[discount]]*100</f>
        <v>10</v>
      </c>
    </row>
    <row r="1436" spans="1:23" x14ac:dyDescent="0.25">
      <c r="A1436" s="1" t="s">
        <v>1991</v>
      </c>
      <c r="B1436" s="2">
        <v>45747</v>
      </c>
      <c r="C1436" s="1" t="s">
        <v>266</v>
      </c>
      <c r="D1436" s="1" t="s">
        <v>62</v>
      </c>
      <c r="E1436" s="2">
        <v>26428</v>
      </c>
      <c r="F1436" s="1" t="s">
        <v>267</v>
      </c>
      <c r="G1436" s="2">
        <v>44123</v>
      </c>
      <c r="H1436" s="1" t="s">
        <v>474</v>
      </c>
      <c r="I1436" s="1" t="s">
        <v>475</v>
      </c>
      <c r="J1436" s="1" t="s">
        <v>28</v>
      </c>
      <c r="K1436" s="1" t="s">
        <v>59</v>
      </c>
      <c r="L1436">
        <v>337.63</v>
      </c>
      <c r="M1436">
        <v>169.03</v>
      </c>
      <c r="N1436" s="1" t="s">
        <v>30</v>
      </c>
      <c r="O1436" s="1" t="s">
        <v>31</v>
      </c>
      <c r="P1436" s="1" t="s">
        <v>32</v>
      </c>
      <c r="Q1436">
        <v>2</v>
      </c>
      <c r="R1436">
        <v>0</v>
      </c>
      <c r="S1436" s="1" t="s">
        <v>88</v>
      </c>
      <c r="T1436">
        <v>675.26</v>
      </c>
      <c r="U1436">
        <v>338.06</v>
      </c>
      <c r="V1436">
        <v>337.2</v>
      </c>
      <c r="W1436">
        <f>retail_business_table[[#This Row],[discount]]*100</f>
        <v>0</v>
      </c>
    </row>
    <row r="1437" spans="1:23" x14ac:dyDescent="0.25">
      <c r="A1437" s="1" t="s">
        <v>1992</v>
      </c>
      <c r="B1437" s="2">
        <v>45793</v>
      </c>
      <c r="C1437" s="1" t="s">
        <v>108</v>
      </c>
      <c r="D1437" s="1" t="s">
        <v>24</v>
      </c>
      <c r="E1437" s="2">
        <v>37724</v>
      </c>
      <c r="F1437" s="1" t="s">
        <v>109</v>
      </c>
      <c r="G1437" s="2">
        <v>44305</v>
      </c>
      <c r="H1437" s="1" t="s">
        <v>442</v>
      </c>
      <c r="I1437" s="1" t="s">
        <v>443</v>
      </c>
      <c r="J1437" s="1" t="s">
        <v>28</v>
      </c>
      <c r="K1437" s="1" t="s">
        <v>125</v>
      </c>
      <c r="L1437">
        <v>564.41999999999996</v>
      </c>
      <c r="M1437">
        <v>293.95999999999998</v>
      </c>
      <c r="N1437" s="1" t="s">
        <v>73</v>
      </c>
      <c r="O1437" s="1" t="s">
        <v>74</v>
      </c>
      <c r="P1437" s="1" t="s">
        <v>52</v>
      </c>
      <c r="Q1437">
        <v>4</v>
      </c>
      <c r="R1437">
        <v>0.15</v>
      </c>
      <c r="S1437" s="1" t="s">
        <v>53</v>
      </c>
      <c r="T1437">
        <v>1919.028</v>
      </c>
      <c r="U1437">
        <v>1175.8399999999999</v>
      </c>
      <c r="V1437">
        <v>743.18799999999999</v>
      </c>
      <c r="W1437">
        <f>retail_business_table[[#This Row],[discount]]*100</f>
        <v>15</v>
      </c>
    </row>
    <row r="1438" spans="1:23" x14ac:dyDescent="0.25">
      <c r="A1438" s="1" t="s">
        <v>1993</v>
      </c>
      <c r="B1438" s="2">
        <v>45384</v>
      </c>
      <c r="C1438" s="1" t="s">
        <v>326</v>
      </c>
      <c r="D1438" s="1" t="s">
        <v>62</v>
      </c>
      <c r="E1438" s="2">
        <v>37694</v>
      </c>
      <c r="F1438" s="1" t="s">
        <v>327</v>
      </c>
      <c r="G1438" s="2">
        <v>45895</v>
      </c>
      <c r="H1438" s="1" t="s">
        <v>228</v>
      </c>
      <c r="I1438" s="1" t="s">
        <v>229</v>
      </c>
      <c r="J1438" s="1" t="s">
        <v>48</v>
      </c>
      <c r="K1438" s="1" t="s">
        <v>49</v>
      </c>
      <c r="L1438">
        <v>1635.01</v>
      </c>
      <c r="M1438">
        <v>1043.29</v>
      </c>
      <c r="N1438" s="1" t="s">
        <v>50</v>
      </c>
      <c r="O1438" s="1" t="s">
        <v>51</v>
      </c>
      <c r="P1438" s="1" t="s">
        <v>52</v>
      </c>
      <c r="Q1438">
        <v>2</v>
      </c>
      <c r="R1438">
        <v>0.05</v>
      </c>
      <c r="S1438" s="1" t="s">
        <v>33</v>
      </c>
      <c r="T1438">
        <v>3106.5189999999998</v>
      </c>
      <c r="U1438">
        <v>2086.58</v>
      </c>
      <c r="V1438">
        <v>1019.939</v>
      </c>
      <c r="W1438">
        <f>retail_business_table[[#This Row],[discount]]*100</f>
        <v>5</v>
      </c>
    </row>
    <row r="1439" spans="1:23" x14ac:dyDescent="0.25">
      <c r="A1439" s="1" t="s">
        <v>1994</v>
      </c>
      <c r="B1439" s="2">
        <v>45694</v>
      </c>
      <c r="C1439" s="1" t="s">
        <v>680</v>
      </c>
      <c r="D1439" s="1" t="s">
        <v>62</v>
      </c>
      <c r="E1439" s="2">
        <v>21701</v>
      </c>
      <c r="F1439" s="1" t="s">
        <v>681</v>
      </c>
      <c r="G1439" s="2">
        <v>44966</v>
      </c>
      <c r="H1439" s="1" t="s">
        <v>483</v>
      </c>
      <c r="I1439" s="1" t="s">
        <v>484</v>
      </c>
      <c r="J1439" s="1" t="s">
        <v>28</v>
      </c>
      <c r="K1439" s="1" t="s">
        <v>29</v>
      </c>
      <c r="L1439">
        <v>1485.05</v>
      </c>
      <c r="M1439">
        <v>988.31</v>
      </c>
      <c r="N1439" s="1" t="s">
        <v>40</v>
      </c>
      <c r="O1439" s="1" t="s">
        <v>41</v>
      </c>
      <c r="P1439" s="1" t="s">
        <v>42</v>
      </c>
      <c r="Q1439">
        <v>4</v>
      </c>
      <c r="R1439">
        <v>0.05</v>
      </c>
      <c r="S1439" s="1" t="s">
        <v>53</v>
      </c>
      <c r="T1439">
        <v>5643.19</v>
      </c>
      <c r="U1439">
        <v>3953.24</v>
      </c>
      <c r="V1439">
        <v>1689.95</v>
      </c>
      <c r="W1439">
        <f>retail_business_table[[#This Row],[discount]]*100</f>
        <v>5</v>
      </c>
    </row>
    <row r="1440" spans="1:23" x14ac:dyDescent="0.25">
      <c r="A1440" s="1" t="s">
        <v>1995</v>
      </c>
      <c r="B1440" s="2">
        <v>45197</v>
      </c>
      <c r="C1440" s="1" t="s">
        <v>597</v>
      </c>
      <c r="D1440" s="1" t="s">
        <v>62</v>
      </c>
      <c r="E1440" s="2">
        <v>35905</v>
      </c>
      <c r="F1440" s="1" t="s">
        <v>598</v>
      </c>
      <c r="G1440" s="2">
        <v>45389</v>
      </c>
      <c r="H1440" s="1" t="s">
        <v>412</v>
      </c>
      <c r="I1440" s="1" t="s">
        <v>413</v>
      </c>
      <c r="J1440" s="1" t="s">
        <v>48</v>
      </c>
      <c r="K1440" s="1" t="s">
        <v>147</v>
      </c>
      <c r="L1440">
        <v>1246.1099999999999</v>
      </c>
      <c r="M1440">
        <v>833.52</v>
      </c>
      <c r="N1440" s="1" t="s">
        <v>73</v>
      </c>
      <c r="O1440" s="1" t="s">
        <v>74</v>
      </c>
      <c r="P1440" s="1" t="s">
        <v>52</v>
      </c>
      <c r="Q1440">
        <v>2</v>
      </c>
      <c r="R1440">
        <v>0.1</v>
      </c>
      <c r="S1440" s="1" t="s">
        <v>69</v>
      </c>
      <c r="T1440">
        <v>2242.998</v>
      </c>
      <c r="U1440">
        <v>1667.04</v>
      </c>
      <c r="V1440">
        <v>575.95799999999997</v>
      </c>
      <c r="W1440">
        <f>retail_business_table[[#This Row],[discount]]*100</f>
        <v>10</v>
      </c>
    </row>
    <row r="1441" spans="1:23" x14ac:dyDescent="0.25">
      <c r="A1441" s="1" t="s">
        <v>1996</v>
      </c>
      <c r="B1441" s="2">
        <v>45609</v>
      </c>
      <c r="C1441" s="1" t="s">
        <v>1298</v>
      </c>
      <c r="D1441" s="1" t="s">
        <v>24</v>
      </c>
      <c r="E1441" s="2">
        <v>22241</v>
      </c>
      <c r="F1441" s="1" t="s">
        <v>1299</v>
      </c>
      <c r="G1441" s="2">
        <v>44720</v>
      </c>
      <c r="H1441" s="1" t="s">
        <v>357</v>
      </c>
      <c r="I1441" s="1" t="s">
        <v>358</v>
      </c>
      <c r="J1441" s="1" t="s">
        <v>28</v>
      </c>
      <c r="K1441" s="1" t="s">
        <v>87</v>
      </c>
      <c r="L1441">
        <v>270.45</v>
      </c>
      <c r="M1441">
        <v>187.6</v>
      </c>
      <c r="N1441" s="1" t="s">
        <v>50</v>
      </c>
      <c r="O1441" s="1" t="s">
        <v>51</v>
      </c>
      <c r="P1441" s="1" t="s">
        <v>52</v>
      </c>
      <c r="Q1441">
        <v>4</v>
      </c>
      <c r="R1441">
        <v>0.05</v>
      </c>
      <c r="S1441" s="1" t="s">
        <v>88</v>
      </c>
      <c r="T1441">
        <v>1027.71</v>
      </c>
      <c r="U1441">
        <v>750.4</v>
      </c>
      <c r="V1441">
        <v>277.31</v>
      </c>
      <c r="W1441">
        <f>retail_business_table[[#This Row],[discount]]*100</f>
        <v>5</v>
      </c>
    </row>
    <row r="1442" spans="1:23" x14ac:dyDescent="0.25">
      <c r="A1442" s="1" t="s">
        <v>1997</v>
      </c>
      <c r="B1442" s="2">
        <v>45748</v>
      </c>
      <c r="C1442" s="1" t="s">
        <v>600</v>
      </c>
      <c r="D1442" s="1" t="s">
        <v>24</v>
      </c>
      <c r="E1442" s="2">
        <v>19984</v>
      </c>
      <c r="F1442" s="1" t="s">
        <v>601</v>
      </c>
      <c r="G1442" s="2">
        <v>44328</v>
      </c>
      <c r="H1442" s="1" t="s">
        <v>64</v>
      </c>
      <c r="I1442" s="1" t="s">
        <v>65</v>
      </c>
      <c r="J1442" s="1" t="s">
        <v>28</v>
      </c>
      <c r="K1442" s="1" t="s">
        <v>39</v>
      </c>
      <c r="L1442">
        <v>1501.46</v>
      </c>
      <c r="M1442">
        <v>1167.73</v>
      </c>
      <c r="N1442" s="1" t="s">
        <v>30</v>
      </c>
      <c r="O1442" s="1" t="s">
        <v>31</v>
      </c>
      <c r="P1442" s="1" t="s">
        <v>32</v>
      </c>
      <c r="Q1442">
        <v>2</v>
      </c>
      <c r="R1442">
        <v>0.15</v>
      </c>
      <c r="S1442" s="1" t="s">
        <v>69</v>
      </c>
      <c r="T1442">
        <v>2552.482</v>
      </c>
      <c r="U1442">
        <v>2335.46</v>
      </c>
      <c r="V1442">
        <v>217.02199999999999</v>
      </c>
      <c r="W1442">
        <f>retail_business_table[[#This Row],[discount]]*100</f>
        <v>15</v>
      </c>
    </row>
    <row r="1443" spans="1:23" x14ac:dyDescent="0.25">
      <c r="A1443" s="1" t="s">
        <v>1998</v>
      </c>
      <c r="B1443" s="2">
        <v>45309</v>
      </c>
      <c r="C1443" s="1" t="s">
        <v>514</v>
      </c>
      <c r="D1443" s="1" t="s">
        <v>24</v>
      </c>
      <c r="E1443" s="2">
        <v>30183</v>
      </c>
      <c r="F1443" s="1" t="s">
        <v>515</v>
      </c>
      <c r="G1443" s="2">
        <v>44184</v>
      </c>
      <c r="H1443" s="1" t="s">
        <v>357</v>
      </c>
      <c r="I1443" s="1" t="s">
        <v>358</v>
      </c>
      <c r="J1443" s="1" t="s">
        <v>28</v>
      </c>
      <c r="K1443" s="1" t="s">
        <v>87</v>
      </c>
      <c r="L1443">
        <v>270.45</v>
      </c>
      <c r="M1443">
        <v>187.6</v>
      </c>
      <c r="N1443" s="1" t="s">
        <v>73</v>
      </c>
      <c r="O1443" s="1" t="s">
        <v>74</v>
      </c>
      <c r="P1443" s="1" t="s">
        <v>52</v>
      </c>
      <c r="Q1443">
        <v>4</v>
      </c>
      <c r="R1443">
        <v>0</v>
      </c>
      <c r="S1443" s="1" t="s">
        <v>88</v>
      </c>
      <c r="T1443">
        <v>1081.8</v>
      </c>
      <c r="U1443">
        <v>750.4</v>
      </c>
      <c r="V1443">
        <v>331.4</v>
      </c>
      <c r="W1443">
        <f>retail_business_table[[#This Row],[discount]]*100</f>
        <v>0</v>
      </c>
    </row>
    <row r="1444" spans="1:23" x14ac:dyDescent="0.25">
      <c r="A1444" s="1" t="s">
        <v>1999</v>
      </c>
      <c r="B1444" s="2">
        <v>45866</v>
      </c>
      <c r="C1444" s="1" t="s">
        <v>314</v>
      </c>
      <c r="D1444" s="1" t="s">
        <v>24</v>
      </c>
      <c r="E1444" s="2">
        <v>24531</v>
      </c>
      <c r="F1444" s="1" t="s">
        <v>315</v>
      </c>
      <c r="G1444" s="2">
        <v>44480</v>
      </c>
      <c r="H1444" s="1" t="s">
        <v>188</v>
      </c>
      <c r="I1444" s="1" t="s">
        <v>189</v>
      </c>
      <c r="J1444" s="1" t="s">
        <v>28</v>
      </c>
      <c r="K1444" s="1" t="s">
        <v>125</v>
      </c>
      <c r="L1444">
        <v>323.92</v>
      </c>
      <c r="M1444">
        <v>242.98</v>
      </c>
      <c r="N1444" s="1" t="s">
        <v>50</v>
      </c>
      <c r="O1444" s="1" t="s">
        <v>51</v>
      </c>
      <c r="P1444" s="1" t="s">
        <v>52</v>
      </c>
      <c r="Q1444">
        <v>3</v>
      </c>
      <c r="R1444">
        <v>0.15</v>
      </c>
      <c r="S1444" s="1" t="s">
        <v>69</v>
      </c>
      <c r="T1444">
        <v>825.99599999999998</v>
      </c>
      <c r="U1444">
        <v>728.94</v>
      </c>
      <c r="V1444">
        <v>97.055999999999997</v>
      </c>
      <c r="W1444">
        <f>retail_business_table[[#This Row],[discount]]*100</f>
        <v>15</v>
      </c>
    </row>
    <row r="1445" spans="1:23" x14ac:dyDescent="0.25">
      <c r="A1445" s="1" t="s">
        <v>2000</v>
      </c>
      <c r="B1445" s="2">
        <v>45524</v>
      </c>
      <c r="C1445" s="1" t="s">
        <v>824</v>
      </c>
      <c r="D1445" s="1" t="s">
        <v>24</v>
      </c>
      <c r="E1445" s="2">
        <v>33196</v>
      </c>
      <c r="F1445" s="1" t="s">
        <v>825</v>
      </c>
      <c r="G1445" s="2">
        <v>44435</v>
      </c>
      <c r="H1445" s="1" t="s">
        <v>228</v>
      </c>
      <c r="I1445" s="1" t="s">
        <v>229</v>
      </c>
      <c r="J1445" s="1" t="s">
        <v>48</v>
      </c>
      <c r="K1445" s="1" t="s">
        <v>49</v>
      </c>
      <c r="L1445">
        <v>1635.01</v>
      </c>
      <c r="M1445">
        <v>1043.29</v>
      </c>
      <c r="N1445" s="1" t="s">
        <v>40</v>
      </c>
      <c r="O1445" s="1" t="s">
        <v>41</v>
      </c>
      <c r="P1445" s="1" t="s">
        <v>42</v>
      </c>
      <c r="Q1445">
        <v>4</v>
      </c>
      <c r="R1445">
        <v>0.1</v>
      </c>
      <c r="S1445" s="1" t="s">
        <v>88</v>
      </c>
      <c r="T1445">
        <v>5886.0360000000001</v>
      </c>
      <c r="U1445">
        <v>4173.16</v>
      </c>
      <c r="V1445">
        <v>1712.876</v>
      </c>
      <c r="W1445">
        <f>retail_business_table[[#This Row],[discount]]*100</f>
        <v>10</v>
      </c>
    </row>
    <row r="1446" spans="1:23" x14ac:dyDescent="0.25">
      <c r="A1446" s="1" t="s">
        <v>2001</v>
      </c>
      <c r="B1446" s="2">
        <v>45493</v>
      </c>
      <c r="C1446" s="1" t="s">
        <v>568</v>
      </c>
      <c r="D1446" s="1" t="s">
        <v>62</v>
      </c>
      <c r="E1446" s="2">
        <v>26004</v>
      </c>
      <c r="F1446" s="1" t="s">
        <v>569</v>
      </c>
      <c r="G1446" s="2">
        <v>44575</v>
      </c>
      <c r="H1446" s="1" t="s">
        <v>201</v>
      </c>
      <c r="I1446" s="1" t="s">
        <v>202</v>
      </c>
      <c r="J1446" s="1" t="s">
        <v>48</v>
      </c>
      <c r="K1446" s="1" t="s">
        <v>94</v>
      </c>
      <c r="L1446">
        <v>1762.92</v>
      </c>
      <c r="M1446">
        <v>1346.48</v>
      </c>
      <c r="N1446" s="1" t="s">
        <v>73</v>
      </c>
      <c r="O1446" s="1" t="s">
        <v>74</v>
      </c>
      <c r="P1446" s="1" t="s">
        <v>52</v>
      </c>
      <c r="Q1446">
        <v>1</v>
      </c>
      <c r="R1446">
        <v>0</v>
      </c>
      <c r="S1446" s="1" t="s">
        <v>33</v>
      </c>
      <c r="T1446">
        <v>1762.92</v>
      </c>
      <c r="U1446">
        <v>1346.48</v>
      </c>
      <c r="V1446">
        <v>416.44</v>
      </c>
      <c r="W1446">
        <f>retail_business_table[[#This Row],[discount]]*100</f>
        <v>0</v>
      </c>
    </row>
    <row r="1447" spans="1:23" x14ac:dyDescent="0.25">
      <c r="A1447" s="1" t="s">
        <v>2002</v>
      </c>
      <c r="B1447" s="2">
        <v>45762</v>
      </c>
      <c r="C1447" s="1" t="s">
        <v>511</v>
      </c>
      <c r="D1447" s="1" t="s">
        <v>24</v>
      </c>
      <c r="E1447" s="2">
        <v>25132</v>
      </c>
      <c r="F1447" s="1" t="s">
        <v>512</v>
      </c>
      <c r="G1447" s="2">
        <v>44228</v>
      </c>
      <c r="H1447" s="1" t="s">
        <v>104</v>
      </c>
      <c r="I1447" s="1" t="s">
        <v>105</v>
      </c>
      <c r="J1447" s="1" t="s">
        <v>80</v>
      </c>
      <c r="K1447" s="1" t="s">
        <v>106</v>
      </c>
      <c r="L1447">
        <v>25.57</v>
      </c>
      <c r="M1447">
        <v>19.05</v>
      </c>
      <c r="N1447" s="1" t="s">
        <v>40</v>
      </c>
      <c r="O1447" s="1" t="s">
        <v>41</v>
      </c>
      <c r="P1447" s="1" t="s">
        <v>42</v>
      </c>
      <c r="Q1447">
        <v>3</v>
      </c>
      <c r="R1447">
        <v>0</v>
      </c>
      <c r="S1447" s="1" t="s">
        <v>88</v>
      </c>
      <c r="T1447">
        <v>76.709999999999994</v>
      </c>
      <c r="U1447">
        <v>57.15</v>
      </c>
      <c r="V1447">
        <v>19.559999999999999</v>
      </c>
      <c r="W1447">
        <f>retail_business_table[[#This Row],[discount]]*100</f>
        <v>0</v>
      </c>
    </row>
    <row r="1448" spans="1:23" x14ac:dyDescent="0.25">
      <c r="A1448" s="1" t="s">
        <v>2003</v>
      </c>
      <c r="B1448" s="2">
        <v>45330</v>
      </c>
      <c r="C1448" s="1" t="s">
        <v>644</v>
      </c>
      <c r="D1448" s="1" t="s">
        <v>62</v>
      </c>
      <c r="E1448" s="2">
        <v>25547</v>
      </c>
      <c r="F1448" s="1" t="s">
        <v>645</v>
      </c>
      <c r="G1448" s="2">
        <v>45312</v>
      </c>
      <c r="H1448" s="1" t="s">
        <v>145</v>
      </c>
      <c r="I1448" s="1" t="s">
        <v>146</v>
      </c>
      <c r="J1448" s="1" t="s">
        <v>48</v>
      </c>
      <c r="K1448" s="1" t="s">
        <v>147</v>
      </c>
      <c r="L1448">
        <v>248.57</v>
      </c>
      <c r="M1448">
        <v>190.67</v>
      </c>
      <c r="N1448" s="1" t="s">
        <v>73</v>
      </c>
      <c r="O1448" s="1" t="s">
        <v>74</v>
      </c>
      <c r="P1448" s="1" t="s">
        <v>52</v>
      </c>
      <c r="Q1448">
        <v>5</v>
      </c>
      <c r="R1448">
        <v>0.15</v>
      </c>
      <c r="S1448" s="1" t="s">
        <v>33</v>
      </c>
      <c r="T1448">
        <v>1056.4224999999999</v>
      </c>
      <c r="U1448">
        <v>953.35</v>
      </c>
      <c r="V1448">
        <v>103.07250000000001</v>
      </c>
      <c r="W1448">
        <f>retail_business_table[[#This Row],[discount]]*100</f>
        <v>15</v>
      </c>
    </row>
    <row r="1449" spans="1:23" x14ac:dyDescent="0.25">
      <c r="A1449" s="1" t="s">
        <v>2004</v>
      </c>
      <c r="B1449" s="2">
        <v>45504</v>
      </c>
      <c r="C1449" s="1" t="s">
        <v>607</v>
      </c>
      <c r="D1449" s="1" t="s">
        <v>62</v>
      </c>
      <c r="E1449" s="2">
        <v>35236</v>
      </c>
      <c r="F1449" s="1" t="s">
        <v>608</v>
      </c>
      <c r="G1449" s="2">
        <v>45242</v>
      </c>
      <c r="H1449" s="1" t="s">
        <v>474</v>
      </c>
      <c r="I1449" s="1" t="s">
        <v>475</v>
      </c>
      <c r="J1449" s="1" t="s">
        <v>28</v>
      </c>
      <c r="K1449" s="1" t="s">
        <v>59</v>
      </c>
      <c r="L1449">
        <v>337.63</v>
      </c>
      <c r="M1449">
        <v>169.03</v>
      </c>
      <c r="N1449" s="1" t="s">
        <v>30</v>
      </c>
      <c r="O1449" s="1" t="s">
        <v>31</v>
      </c>
      <c r="P1449" s="1" t="s">
        <v>32</v>
      </c>
      <c r="Q1449">
        <v>2</v>
      </c>
      <c r="R1449">
        <v>0</v>
      </c>
      <c r="S1449" s="1" t="s">
        <v>69</v>
      </c>
      <c r="T1449">
        <v>675.26</v>
      </c>
      <c r="U1449">
        <v>338.06</v>
      </c>
      <c r="V1449">
        <v>337.2</v>
      </c>
      <c r="W1449">
        <f>retail_business_table[[#This Row],[discount]]*100</f>
        <v>0</v>
      </c>
    </row>
    <row r="1450" spans="1:23" x14ac:dyDescent="0.25">
      <c r="A1450" s="1" t="s">
        <v>2005</v>
      </c>
      <c r="B1450" s="2">
        <v>45568</v>
      </c>
      <c r="C1450" s="1" t="s">
        <v>904</v>
      </c>
      <c r="D1450" s="1" t="s">
        <v>24</v>
      </c>
      <c r="E1450" s="2">
        <v>26914</v>
      </c>
      <c r="F1450" s="1" t="s">
        <v>905</v>
      </c>
      <c r="G1450" s="2">
        <v>44266</v>
      </c>
      <c r="H1450" s="1" t="s">
        <v>305</v>
      </c>
      <c r="I1450" s="1" t="s">
        <v>306</v>
      </c>
      <c r="J1450" s="1" t="s">
        <v>80</v>
      </c>
      <c r="K1450" s="1" t="s">
        <v>307</v>
      </c>
      <c r="L1450">
        <v>318.05</v>
      </c>
      <c r="M1450">
        <v>187.34</v>
      </c>
      <c r="N1450" s="1" t="s">
        <v>50</v>
      </c>
      <c r="O1450" s="1" t="s">
        <v>51</v>
      </c>
      <c r="P1450" s="1" t="s">
        <v>52</v>
      </c>
      <c r="Q1450">
        <v>5</v>
      </c>
      <c r="R1450">
        <v>0.15</v>
      </c>
      <c r="S1450" s="1" t="s">
        <v>33</v>
      </c>
      <c r="T1450">
        <v>1351.7125000000001</v>
      </c>
      <c r="U1450">
        <v>936.7</v>
      </c>
      <c r="V1450">
        <v>415.01249999999999</v>
      </c>
      <c r="W1450">
        <f>retail_business_table[[#This Row],[discount]]*100</f>
        <v>15</v>
      </c>
    </row>
    <row r="1451" spans="1:23" x14ac:dyDescent="0.25">
      <c r="A1451" s="1" t="s">
        <v>2006</v>
      </c>
      <c r="B1451" s="2">
        <v>45621</v>
      </c>
      <c r="C1451" s="1" t="s">
        <v>363</v>
      </c>
      <c r="D1451" s="1" t="s">
        <v>62</v>
      </c>
      <c r="E1451" s="2">
        <v>23386</v>
      </c>
      <c r="F1451" s="1" t="s">
        <v>364</v>
      </c>
      <c r="G1451" s="2">
        <v>44122</v>
      </c>
      <c r="H1451" s="1" t="s">
        <v>92</v>
      </c>
      <c r="I1451" s="1" t="s">
        <v>93</v>
      </c>
      <c r="J1451" s="1" t="s">
        <v>48</v>
      </c>
      <c r="K1451" s="1" t="s">
        <v>94</v>
      </c>
      <c r="L1451">
        <v>1562.43</v>
      </c>
      <c r="M1451">
        <v>1195.6300000000001</v>
      </c>
      <c r="N1451" s="1" t="s">
        <v>50</v>
      </c>
      <c r="O1451" s="1" t="s">
        <v>51</v>
      </c>
      <c r="P1451" s="1" t="s">
        <v>52</v>
      </c>
      <c r="Q1451">
        <v>1</v>
      </c>
      <c r="R1451">
        <v>0.1</v>
      </c>
      <c r="S1451" s="1" t="s">
        <v>53</v>
      </c>
      <c r="T1451">
        <v>1406.1869999999999</v>
      </c>
      <c r="U1451">
        <v>1195.6300000000001</v>
      </c>
      <c r="V1451">
        <v>210.55699999999999</v>
      </c>
      <c r="W1451">
        <f>retail_business_table[[#This Row],[discount]]*100</f>
        <v>10</v>
      </c>
    </row>
    <row r="1452" spans="1:23" x14ac:dyDescent="0.25">
      <c r="A1452" s="1" t="s">
        <v>2007</v>
      </c>
      <c r="B1452" s="2">
        <v>45218</v>
      </c>
      <c r="C1452" s="1" t="s">
        <v>355</v>
      </c>
      <c r="D1452" s="1" t="s">
        <v>62</v>
      </c>
      <c r="E1452" s="2">
        <v>30193</v>
      </c>
      <c r="F1452" s="1" t="s">
        <v>356</v>
      </c>
      <c r="G1452" s="2">
        <v>45322</v>
      </c>
      <c r="H1452" s="1" t="s">
        <v>352</v>
      </c>
      <c r="I1452" s="1" t="s">
        <v>353</v>
      </c>
      <c r="J1452" s="1" t="s">
        <v>80</v>
      </c>
      <c r="K1452" s="1" t="s">
        <v>81</v>
      </c>
      <c r="L1452">
        <v>1095.72</v>
      </c>
      <c r="M1452">
        <v>822.2</v>
      </c>
      <c r="N1452" s="1" t="s">
        <v>30</v>
      </c>
      <c r="O1452" s="1" t="s">
        <v>31</v>
      </c>
      <c r="P1452" s="1" t="s">
        <v>32</v>
      </c>
      <c r="Q1452">
        <v>1</v>
      </c>
      <c r="R1452">
        <v>0.1</v>
      </c>
      <c r="S1452" s="1" t="s">
        <v>88</v>
      </c>
      <c r="T1452">
        <v>986.14800000000002</v>
      </c>
      <c r="U1452">
        <v>822.2</v>
      </c>
      <c r="V1452">
        <v>163.94800000000001</v>
      </c>
      <c r="W1452">
        <f>retail_business_table[[#This Row],[discount]]*100</f>
        <v>10</v>
      </c>
    </row>
    <row r="1453" spans="1:23" x14ac:dyDescent="0.25">
      <c r="A1453" s="1" t="s">
        <v>2008</v>
      </c>
      <c r="B1453" s="2">
        <v>45251</v>
      </c>
      <c r="C1453" s="1" t="s">
        <v>191</v>
      </c>
      <c r="D1453" s="1" t="s">
        <v>62</v>
      </c>
      <c r="E1453" s="2">
        <v>28698</v>
      </c>
      <c r="F1453" s="1" t="s">
        <v>192</v>
      </c>
      <c r="G1453" s="2">
        <v>45733</v>
      </c>
      <c r="H1453" s="1" t="s">
        <v>201</v>
      </c>
      <c r="I1453" s="1" t="s">
        <v>202</v>
      </c>
      <c r="J1453" s="1" t="s">
        <v>48</v>
      </c>
      <c r="K1453" s="1" t="s">
        <v>94</v>
      </c>
      <c r="L1453">
        <v>1762.92</v>
      </c>
      <c r="M1453">
        <v>1346.48</v>
      </c>
      <c r="N1453" s="1" t="s">
        <v>40</v>
      </c>
      <c r="O1453" s="1" t="s">
        <v>41</v>
      </c>
      <c r="P1453" s="1" t="s">
        <v>42</v>
      </c>
      <c r="Q1453">
        <v>3</v>
      </c>
      <c r="R1453">
        <v>0.1</v>
      </c>
      <c r="S1453" s="1" t="s">
        <v>53</v>
      </c>
      <c r="T1453">
        <v>4759.884</v>
      </c>
      <c r="U1453">
        <v>4039.44</v>
      </c>
      <c r="V1453">
        <v>720.44399999999996</v>
      </c>
      <c r="W1453">
        <f>retail_business_table[[#This Row],[discount]]*100</f>
        <v>10</v>
      </c>
    </row>
    <row r="1454" spans="1:23" x14ac:dyDescent="0.25">
      <c r="A1454" s="1" t="s">
        <v>2009</v>
      </c>
      <c r="B1454" s="2">
        <v>45190</v>
      </c>
      <c r="C1454" s="1" t="s">
        <v>416</v>
      </c>
      <c r="D1454" s="1" t="s">
        <v>62</v>
      </c>
      <c r="E1454" s="2">
        <v>23715</v>
      </c>
      <c r="F1454" s="1" t="s">
        <v>417</v>
      </c>
      <c r="G1454" s="2">
        <v>44601</v>
      </c>
      <c r="H1454" s="1" t="s">
        <v>37</v>
      </c>
      <c r="I1454" s="1" t="s">
        <v>38</v>
      </c>
      <c r="J1454" s="1" t="s">
        <v>28</v>
      </c>
      <c r="K1454" s="1" t="s">
        <v>39</v>
      </c>
      <c r="L1454">
        <v>29.24</v>
      </c>
      <c r="M1454">
        <v>15.28</v>
      </c>
      <c r="N1454" s="1" t="s">
        <v>30</v>
      </c>
      <c r="O1454" s="1" t="s">
        <v>31</v>
      </c>
      <c r="P1454" s="1" t="s">
        <v>32</v>
      </c>
      <c r="Q1454">
        <v>5</v>
      </c>
      <c r="R1454">
        <v>0.1</v>
      </c>
      <c r="S1454" s="1" t="s">
        <v>33</v>
      </c>
      <c r="T1454">
        <v>131.58000000000001</v>
      </c>
      <c r="U1454">
        <v>76.400000000000006</v>
      </c>
      <c r="V1454">
        <v>55.18</v>
      </c>
      <c r="W1454">
        <f>retail_business_table[[#This Row],[discount]]*100</f>
        <v>10</v>
      </c>
    </row>
    <row r="1455" spans="1:23" x14ac:dyDescent="0.25">
      <c r="A1455" s="1" t="s">
        <v>2010</v>
      </c>
      <c r="B1455" s="2">
        <v>45676</v>
      </c>
      <c r="C1455" s="1" t="s">
        <v>263</v>
      </c>
      <c r="D1455" s="1" t="s">
        <v>62</v>
      </c>
      <c r="E1455" s="2">
        <v>30679</v>
      </c>
      <c r="F1455" s="1" t="s">
        <v>264</v>
      </c>
      <c r="G1455" s="2">
        <v>45006</v>
      </c>
      <c r="H1455" s="1" t="s">
        <v>123</v>
      </c>
      <c r="I1455" s="1" t="s">
        <v>124</v>
      </c>
      <c r="J1455" s="1" t="s">
        <v>28</v>
      </c>
      <c r="K1455" s="1" t="s">
        <v>125</v>
      </c>
      <c r="L1455">
        <v>1858.75</v>
      </c>
      <c r="M1455">
        <v>1451.16</v>
      </c>
      <c r="N1455" s="1" t="s">
        <v>50</v>
      </c>
      <c r="O1455" s="1" t="s">
        <v>51</v>
      </c>
      <c r="P1455" s="1" t="s">
        <v>52</v>
      </c>
      <c r="Q1455">
        <v>3</v>
      </c>
      <c r="R1455">
        <v>0.15</v>
      </c>
      <c r="S1455" s="1" t="s">
        <v>69</v>
      </c>
      <c r="T1455">
        <v>4739.8125</v>
      </c>
      <c r="U1455">
        <v>4353.4799999999996</v>
      </c>
      <c r="V1455">
        <v>386.33249999999998</v>
      </c>
      <c r="W1455">
        <f>retail_business_table[[#This Row],[discount]]*100</f>
        <v>15</v>
      </c>
    </row>
    <row r="1456" spans="1:23" x14ac:dyDescent="0.25">
      <c r="A1456" s="1" t="s">
        <v>2011</v>
      </c>
      <c r="B1456" s="2">
        <v>45862</v>
      </c>
      <c r="C1456" s="1" t="s">
        <v>278</v>
      </c>
      <c r="D1456" s="1" t="s">
        <v>24</v>
      </c>
      <c r="E1456" s="2">
        <v>22435</v>
      </c>
      <c r="F1456" s="1" t="s">
        <v>279</v>
      </c>
      <c r="G1456" s="2">
        <v>45087</v>
      </c>
      <c r="H1456" s="1" t="s">
        <v>188</v>
      </c>
      <c r="I1456" s="1" t="s">
        <v>189</v>
      </c>
      <c r="J1456" s="1" t="s">
        <v>28</v>
      </c>
      <c r="K1456" s="1" t="s">
        <v>125</v>
      </c>
      <c r="L1456">
        <v>323.92</v>
      </c>
      <c r="M1456">
        <v>242.98</v>
      </c>
      <c r="N1456" s="1" t="s">
        <v>40</v>
      </c>
      <c r="O1456" s="1" t="s">
        <v>41</v>
      </c>
      <c r="P1456" s="1" t="s">
        <v>42</v>
      </c>
      <c r="Q1456">
        <v>1</v>
      </c>
      <c r="R1456">
        <v>0.05</v>
      </c>
      <c r="S1456" s="1" t="s">
        <v>69</v>
      </c>
      <c r="T1456">
        <v>307.72399999999999</v>
      </c>
      <c r="U1456">
        <v>242.98</v>
      </c>
      <c r="V1456">
        <v>64.744</v>
      </c>
      <c r="W1456">
        <f>retail_business_table[[#This Row],[discount]]*100</f>
        <v>5</v>
      </c>
    </row>
    <row r="1457" spans="1:23" x14ac:dyDescent="0.25">
      <c r="A1457" s="1" t="s">
        <v>2012</v>
      </c>
      <c r="B1457" s="2">
        <v>45300</v>
      </c>
      <c r="C1457" s="1" t="s">
        <v>317</v>
      </c>
      <c r="D1457" s="1" t="s">
        <v>24</v>
      </c>
      <c r="E1457" s="2">
        <v>27205</v>
      </c>
      <c r="F1457" s="1" t="s">
        <v>318</v>
      </c>
      <c r="G1457" s="2">
        <v>44509</v>
      </c>
      <c r="H1457" s="1" t="s">
        <v>412</v>
      </c>
      <c r="I1457" s="1" t="s">
        <v>413</v>
      </c>
      <c r="J1457" s="1" t="s">
        <v>48</v>
      </c>
      <c r="K1457" s="1" t="s">
        <v>147</v>
      </c>
      <c r="L1457">
        <v>1246.1099999999999</v>
      </c>
      <c r="M1457">
        <v>833.52</v>
      </c>
      <c r="N1457" s="1" t="s">
        <v>50</v>
      </c>
      <c r="O1457" s="1" t="s">
        <v>51</v>
      </c>
      <c r="P1457" s="1" t="s">
        <v>52</v>
      </c>
      <c r="Q1457">
        <v>2</v>
      </c>
      <c r="R1457">
        <v>0</v>
      </c>
      <c r="S1457" s="1" t="s">
        <v>53</v>
      </c>
      <c r="T1457">
        <v>2492.2199999999998</v>
      </c>
      <c r="U1457">
        <v>1667.04</v>
      </c>
      <c r="V1457">
        <v>825.18</v>
      </c>
      <c r="W1457">
        <f>retail_business_table[[#This Row],[discount]]*100</f>
        <v>0</v>
      </c>
    </row>
    <row r="1458" spans="1:23" x14ac:dyDescent="0.25">
      <c r="A1458" s="1" t="s">
        <v>2013</v>
      </c>
      <c r="B1458" s="2">
        <v>45562</v>
      </c>
      <c r="C1458" s="1" t="s">
        <v>904</v>
      </c>
      <c r="D1458" s="1" t="s">
        <v>24</v>
      </c>
      <c r="E1458" s="2">
        <v>26914</v>
      </c>
      <c r="F1458" s="1" t="s">
        <v>905</v>
      </c>
      <c r="G1458" s="2">
        <v>44266</v>
      </c>
      <c r="H1458" s="1" t="s">
        <v>113</v>
      </c>
      <c r="I1458" s="1" t="s">
        <v>114</v>
      </c>
      <c r="J1458" s="1" t="s">
        <v>28</v>
      </c>
      <c r="K1458" s="1" t="s">
        <v>87</v>
      </c>
      <c r="L1458">
        <v>1216.3599999999999</v>
      </c>
      <c r="M1458">
        <v>794.8</v>
      </c>
      <c r="N1458" s="1" t="s">
        <v>50</v>
      </c>
      <c r="O1458" s="1" t="s">
        <v>51</v>
      </c>
      <c r="P1458" s="1" t="s">
        <v>52</v>
      </c>
      <c r="Q1458">
        <v>4</v>
      </c>
      <c r="R1458">
        <v>0.15</v>
      </c>
      <c r="S1458" s="1" t="s">
        <v>88</v>
      </c>
      <c r="T1458">
        <v>4135.6239999999998</v>
      </c>
      <c r="U1458">
        <v>3179.2</v>
      </c>
      <c r="V1458">
        <v>956.42399999999998</v>
      </c>
      <c r="W1458">
        <f>retail_business_table[[#This Row],[discount]]*100</f>
        <v>15</v>
      </c>
    </row>
    <row r="1459" spans="1:23" x14ac:dyDescent="0.25">
      <c r="A1459" s="1" t="s">
        <v>2014</v>
      </c>
      <c r="B1459" s="2">
        <v>45631</v>
      </c>
      <c r="C1459" s="1" t="s">
        <v>272</v>
      </c>
      <c r="D1459" s="1" t="s">
        <v>62</v>
      </c>
      <c r="E1459" s="2">
        <v>30272</v>
      </c>
      <c r="F1459" s="1" t="s">
        <v>273</v>
      </c>
      <c r="G1459" s="2">
        <v>44218</v>
      </c>
      <c r="H1459" s="1" t="s">
        <v>140</v>
      </c>
      <c r="I1459" s="1" t="s">
        <v>141</v>
      </c>
      <c r="J1459" s="1" t="s">
        <v>28</v>
      </c>
      <c r="K1459" s="1" t="s">
        <v>125</v>
      </c>
      <c r="L1459">
        <v>1798.97</v>
      </c>
      <c r="M1459">
        <v>1329.15</v>
      </c>
      <c r="N1459" s="1" t="s">
        <v>66</v>
      </c>
      <c r="O1459" s="1" t="s">
        <v>67</v>
      </c>
      <c r="P1459" s="1" t="s">
        <v>68</v>
      </c>
      <c r="Q1459">
        <v>4</v>
      </c>
      <c r="R1459">
        <v>0.1</v>
      </c>
      <c r="S1459" s="1" t="s">
        <v>53</v>
      </c>
      <c r="T1459">
        <v>6476.2920000000004</v>
      </c>
      <c r="U1459">
        <v>5316.6</v>
      </c>
      <c r="V1459">
        <v>1159.692</v>
      </c>
      <c r="W1459">
        <f>retail_business_table[[#This Row],[discount]]*100</f>
        <v>10</v>
      </c>
    </row>
    <row r="1460" spans="1:23" x14ac:dyDescent="0.25">
      <c r="A1460" s="1" t="s">
        <v>2015</v>
      </c>
      <c r="B1460" s="2">
        <v>45758</v>
      </c>
      <c r="C1460" s="1" t="s">
        <v>1335</v>
      </c>
      <c r="D1460" s="1" t="s">
        <v>24</v>
      </c>
      <c r="E1460" s="2">
        <v>27633</v>
      </c>
      <c r="F1460" s="1" t="s">
        <v>1336</v>
      </c>
      <c r="G1460" s="2">
        <v>45850</v>
      </c>
      <c r="H1460" s="1" t="s">
        <v>201</v>
      </c>
      <c r="I1460" s="1" t="s">
        <v>202</v>
      </c>
      <c r="J1460" s="1" t="s">
        <v>48</v>
      </c>
      <c r="K1460" s="1" t="s">
        <v>94</v>
      </c>
      <c r="L1460">
        <v>1762.92</v>
      </c>
      <c r="M1460">
        <v>1346.48</v>
      </c>
      <c r="N1460" s="1" t="s">
        <v>40</v>
      </c>
      <c r="O1460" s="1" t="s">
        <v>41</v>
      </c>
      <c r="P1460" s="1" t="s">
        <v>42</v>
      </c>
      <c r="Q1460">
        <v>1</v>
      </c>
      <c r="R1460">
        <v>0.05</v>
      </c>
      <c r="S1460" s="1" t="s">
        <v>88</v>
      </c>
      <c r="T1460">
        <v>1674.7739999999999</v>
      </c>
      <c r="U1460">
        <v>1346.48</v>
      </c>
      <c r="V1460">
        <v>328.29399999999998</v>
      </c>
      <c r="W1460">
        <f>retail_business_table[[#This Row],[discount]]*100</f>
        <v>5</v>
      </c>
    </row>
    <row r="1461" spans="1:23" x14ac:dyDescent="0.25">
      <c r="A1461" s="1" t="s">
        <v>2016</v>
      </c>
      <c r="B1461" s="2">
        <v>45329</v>
      </c>
      <c r="C1461" s="1" t="s">
        <v>582</v>
      </c>
      <c r="D1461" s="1" t="s">
        <v>24</v>
      </c>
      <c r="E1461" s="2">
        <v>27624</v>
      </c>
      <c r="F1461" s="1" t="s">
        <v>583</v>
      </c>
      <c r="G1461" s="2">
        <v>44577</v>
      </c>
      <c r="H1461" s="1" t="s">
        <v>352</v>
      </c>
      <c r="I1461" s="1" t="s">
        <v>353</v>
      </c>
      <c r="J1461" s="1" t="s">
        <v>80</v>
      </c>
      <c r="K1461" s="1" t="s">
        <v>81</v>
      </c>
      <c r="L1461">
        <v>1095.72</v>
      </c>
      <c r="M1461">
        <v>822.2</v>
      </c>
      <c r="N1461" s="1" t="s">
        <v>66</v>
      </c>
      <c r="O1461" s="1" t="s">
        <v>67</v>
      </c>
      <c r="P1461" s="1" t="s">
        <v>68</v>
      </c>
      <c r="Q1461">
        <v>2</v>
      </c>
      <c r="R1461">
        <v>0.1</v>
      </c>
      <c r="S1461" s="1" t="s">
        <v>69</v>
      </c>
      <c r="T1461">
        <v>1972.296</v>
      </c>
      <c r="U1461">
        <v>1644.4</v>
      </c>
      <c r="V1461">
        <v>327.89600000000002</v>
      </c>
      <c r="W1461">
        <f>retail_business_table[[#This Row],[discount]]*100</f>
        <v>10</v>
      </c>
    </row>
    <row r="1462" spans="1:23" x14ac:dyDescent="0.25">
      <c r="A1462" s="1" t="s">
        <v>2017</v>
      </c>
      <c r="B1462" s="2">
        <v>45805</v>
      </c>
      <c r="C1462" s="1" t="s">
        <v>764</v>
      </c>
      <c r="D1462" s="1" t="s">
        <v>24</v>
      </c>
      <c r="E1462" s="2">
        <v>22326</v>
      </c>
      <c r="F1462" s="1" t="s">
        <v>765</v>
      </c>
      <c r="G1462" s="2">
        <v>45653</v>
      </c>
      <c r="H1462" s="1" t="s">
        <v>98</v>
      </c>
      <c r="I1462" s="1" t="s">
        <v>99</v>
      </c>
      <c r="J1462" s="1" t="s">
        <v>80</v>
      </c>
      <c r="K1462" s="1" t="s">
        <v>100</v>
      </c>
      <c r="L1462">
        <v>1879.08</v>
      </c>
      <c r="M1462">
        <v>1004.56</v>
      </c>
      <c r="N1462" s="1" t="s">
        <v>73</v>
      </c>
      <c r="O1462" s="1" t="s">
        <v>74</v>
      </c>
      <c r="P1462" s="1" t="s">
        <v>52</v>
      </c>
      <c r="Q1462">
        <v>3</v>
      </c>
      <c r="R1462">
        <v>0.05</v>
      </c>
      <c r="S1462" s="1" t="s">
        <v>88</v>
      </c>
      <c r="T1462">
        <v>5355.3779999999997</v>
      </c>
      <c r="U1462">
        <v>3013.68</v>
      </c>
      <c r="V1462">
        <v>2341.6979999999999</v>
      </c>
      <c r="W1462">
        <f>retail_business_table[[#This Row],[discount]]*100</f>
        <v>5</v>
      </c>
    </row>
    <row r="1463" spans="1:23" x14ac:dyDescent="0.25">
      <c r="A1463" s="1" t="s">
        <v>2018</v>
      </c>
      <c r="B1463" s="2">
        <v>45736</v>
      </c>
      <c r="C1463" s="1" t="s">
        <v>695</v>
      </c>
      <c r="D1463" s="1" t="s">
        <v>24</v>
      </c>
      <c r="E1463" s="2">
        <v>31478</v>
      </c>
      <c r="F1463" s="1" t="s">
        <v>696</v>
      </c>
      <c r="G1463" s="2">
        <v>45172</v>
      </c>
      <c r="H1463" s="1" t="s">
        <v>140</v>
      </c>
      <c r="I1463" s="1" t="s">
        <v>141</v>
      </c>
      <c r="J1463" s="1" t="s">
        <v>28</v>
      </c>
      <c r="K1463" s="1" t="s">
        <v>125</v>
      </c>
      <c r="L1463">
        <v>1798.97</v>
      </c>
      <c r="M1463">
        <v>1329.15</v>
      </c>
      <c r="N1463" s="1" t="s">
        <v>73</v>
      </c>
      <c r="O1463" s="1" t="s">
        <v>74</v>
      </c>
      <c r="P1463" s="1" t="s">
        <v>52</v>
      </c>
      <c r="Q1463">
        <v>2</v>
      </c>
      <c r="R1463">
        <v>0.15</v>
      </c>
      <c r="S1463" s="1" t="s">
        <v>88</v>
      </c>
      <c r="T1463">
        <v>3058.2489999999998</v>
      </c>
      <c r="U1463">
        <v>2658.3</v>
      </c>
      <c r="V1463">
        <v>399.94900000000001</v>
      </c>
      <c r="W1463">
        <f>retail_business_table[[#This Row],[discount]]*100</f>
        <v>15</v>
      </c>
    </row>
    <row r="1464" spans="1:23" x14ac:dyDescent="0.25">
      <c r="A1464" s="1" t="s">
        <v>2019</v>
      </c>
      <c r="B1464" s="2">
        <v>45332</v>
      </c>
      <c r="C1464" s="1" t="s">
        <v>780</v>
      </c>
      <c r="D1464" s="1" t="s">
        <v>62</v>
      </c>
      <c r="E1464" s="2">
        <v>26908</v>
      </c>
      <c r="F1464" s="1" t="s">
        <v>781</v>
      </c>
      <c r="G1464" s="2">
        <v>45561</v>
      </c>
      <c r="H1464" s="1" t="s">
        <v>337</v>
      </c>
      <c r="I1464" s="1" t="s">
        <v>338</v>
      </c>
      <c r="J1464" s="1" t="s">
        <v>48</v>
      </c>
      <c r="K1464" s="1" t="s">
        <v>153</v>
      </c>
      <c r="L1464">
        <v>1193.0899999999999</v>
      </c>
      <c r="M1464">
        <v>818.24</v>
      </c>
      <c r="N1464" s="1" t="s">
        <v>40</v>
      </c>
      <c r="O1464" s="1" t="s">
        <v>41</v>
      </c>
      <c r="P1464" s="1" t="s">
        <v>42</v>
      </c>
      <c r="Q1464">
        <v>1</v>
      </c>
      <c r="R1464">
        <v>0.1</v>
      </c>
      <c r="S1464" s="1" t="s">
        <v>88</v>
      </c>
      <c r="T1464">
        <v>1073.7809999999999</v>
      </c>
      <c r="U1464">
        <v>818.24</v>
      </c>
      <c r="V1464">
        <v>255.541</v>
      </c>
      <c r="W1464">
        <f>retail_business_table[[#This Row],[discount]]*100</f>
        <v>10</v>
      </c>
    </row>
    <row r="1465" spans="1:23" x14ac:dyDescent="0.25">
      <c r="A1465" s="1" t="s">
        <v>2020</v>
      </c>
      <c r="B1465" s="2">
        <v>45780</v>
      </c>
      <c r="C1465" s="1" t="s">
        <v>416</v>
      </c>
      <c r="D1465" s="1" t="s">
        <v>62</v>
      </c>
      <c r="E1465" s="2">
        <v>23715</v>
      </c>
      <c r="F1465" s="1" t="s">
        <v>417</v>
      </c>
      <c r="G1465" s="2">
        <v>44601</v>
      </c>
      <c r="H1465" s="1" t="s">
        <v>92</v>
      </c>
      <c r="I1465" s="1" t="s">
        <v>93</v>
      </c>
      <c r="J1465" s="1" t="s">
        <v>48</v>
      </c>
      <c r="K1465" s="1" t="s">
        <v>94</v>
      </c>
      <c r="L1465">
        <v>1562.43</v>
      </c>
      <c r="M1465">
        <v>1195.6300000000001</v>
      </c>
      <c r="N1465" s="1" t="s">
        <v>66</v>
      </c>
      <c r="O1465" s="1" t="s">
        <v>67</v>
      </c>
      <c r="P1465" s="1" t="s">
        <v>68</v>
      </c>
      <c r="Q1465">
        <v>4</v>
      </c>
      <c r="R1465">
        <v>0.1</v>
      </c>
      <c r="S1465" s="1" t="s">
        <v>88</v>
      </c>
      <c r="T1465">
        <v>5624.7479999999996</v>
      </c>
      <c r="U1465">
        <v>4782.5200000000004</v>
      </c>
      <c r="V1465">
        <v>842.22799999999995</v>
      </c>
      <c r="W1465">
        <f>retail_business_table[[#This Row],[discount]]*100</f>
        <v>10</v>
      </c>
    </row>
    <row r="1466" spans="1:23" x14ac:dyDescent="0.25">
      <c r="A1466" s="1" t="s">
        <v>2021</v>
      </c>
      <c r="B1466" s="2">
        <v>45819</v>
      </c>
      <c r="C1466" s="1" t="s">
        <v>384</v>
      </c>
      <c r="D1466" s="1" t="s">
        <v>62</v>
      </c>
      <c r="E1466" s="2">
        <v>29674</v>
      </c>
      <c r="F1466" s="1" t="s">
        <v>385</v>
      </c>
      <c r="G1466" s="2">
        <v>44600</v>
      </c>
      <c r="H1466" s="1" t="s">
        <v>222</v>
      </c>
      <c r="I1466" s="1" t="s">
        <v>223</v>
      </c>
      <c r="J1466" s="1" t="s">
        <v>28</v>
      </c>
      <c r="K1466" s="1" t="s">
        <v>39</v>
      </c>
      <c r="L1466">
        <v>388.26</v>
      </c>
      <c r="M1466">
        <v>199.3</v>
      </c>
      <c r="N1466" s="1" t="s">
        <v>50</v>
      </c>
      <c r="O1466" s="1" t="s">
        <v>51</v>
      </c>
      <c r="P1466" s="1" t="s">
        <v>52</v>
      </c>
      <c r="Q1466">
        <v>1</v>
      </c>
      <c r="R1466">
        <v>0</v>
      </c>
      <c r="S1466" s="1" t="s">
        <v>53</v>
      </c>
      <c r="T1466">
        <v>388.26</v>
      </c>
      <c r="U1466">
        <v>199.3</v>
      </c>
      <c r="V1466">
        <v>188.96</v>
      </c>
      <c r="W1466">
        <f>retail_business_table[[#This Row],[discount]]*100</f>
        <v>0</v>
      </c>
    </row>
    <row r="1467" spans="1:23" x14ac:dyDescent="0.25">
      <c r="A1467" s="1" t="s">
        <v>2022</v>
      </c>
      <c r="B1467" s="2">
        <v>45361</v>
      </c>
      <c r="C1467" s="1" t="s">
        <v>611</v>
      </c>
      <c r="D1467" s="1" t="s">
        <v>24</v>
      </c>
      <c r="E1467" s="2">
        <v>38193</v>
      </c>
      <c r="F1467" s="1" t="s">
        <v>612</v>
      </c>
      <c r="G1467" s="2">
        <v>44302</v>
      </c>
      <c r="H1467" s="1" t="s">
        <v>377</v>
      </c>
      <c r="I1467" s="1" t="s">
        <v>378</v>
      </c>
      <c r="J1467" s="1" t="s">
        <v>28</v>
      </c>
      <c r="K1467" s="1" t="s">
        <v>59</v>
      </c>
      <c r="L1467">
        <v>366.93</v>
      </c>
      <c r="M1467">
        <v>285.23</v>
      </c>
      <c r="N1467" s="1" t="s">
        <v>40</v>
      </c>
      <c r="O1467" s="1" t="s">
        <v>41</v>
      </c>
      <c r="P1467" s="1" t="s">
        <v>42</v>
      </c>
      <c r="Q1467">
        <v>4</v>
      </c>
      <c r="R1467">
        <v>0.1</v>
      </c>
      <c r="S1467" s="1" t="s">
        <v>88</v>
      </c>
      <c r="T1467">
        <v>1320.9480000000001</v>
      </c>
      <c r="U1467">
        <v>1140.92</v>
      </c>
      <c r="V1467">
        <v>180.02799999999999</v>
      </c>
      <c r="W1467">
        <f>retail_business_table[[#This Row],[discount]]*100</f>
        <v>10</v>
      </c>
    </row>
    <row r="1468" spans="1:23" x14ac:dyDescent="0.25">
      <c r="A1468" s="1" t="s">
        <v>2023</v>
      </c>
      <c r="B1468" s="2">
        <v>45735</v>
      </c>
      <c r="C1468" s="1" t="s">
        <v>440</v>
      </c>
      <c r="D1468" s="1" t="s">
        <v>24</v>
      </c>
      <c r="E1468" s="2">
        <v>28937</v>
      </c>
      <c r="F1468" s="1" t="s">
        <v>441</v>
      </c>
      <c r="G1468" s="2">
        <v>45210</v>
      </c>
      <c r="H1468" s="1" t="s">
        <v>92</v>
      </c>
      <c r="I1468" s="1" t="s">
        <v>93</v>
      </c>
      <c r="J1468" s="1" t="s">
        <v>48</v>
      </c>
      <c r="K1468" s="1" t="s">
        <v>94</v>
      </c>
      <c r="L1468">
        <v>1562.43</v>
      </c>
      <c r="M1468">
        <v>1195.6300000000001</v>
      </c>
      <c r="N1468" s="1" t="s">
        <v>66</v>
      </c>
      <c r="O1468" s="1" t="s">
        <v>67</v>
      </c>
      <c r="P1468" s="1" t="s">
        <v>68</v>
      </c>
      <c r="Q1468">
        <v>5</v>
      </c>
      <c r="R1468">
        <v>0.15</v>
      </c>
      <c r="S1468" s="1" t="s">
        <v>33</v>
      </c>
      <c r="T1468">
        <v>6640.3275000000003</v>
      </c>
      <c r="U1468">
        <v>5978.15</v>
      </c>
      <c r="V1468">
        <v>662.17750000000001</v>
      </c>
      <c r="W1468">
        <f>retail_business_table[[#This Row],[discount]]*100</f>
        <v>15</v>
      </c>
    </row>
    <row r="1469" spans="1:23" x14ac:dyDescent="0.25">
      <c r="A1469" s="1" t="s">
        <v>2024</v>
      </c>
      <c r="B1469" s="2">
        <v>45308</v>
      </c>
      <c r="C1469" s="1" t="s">
        <v>258</v>
      </c>
      <c r="D1469" s="1" t="s">
        <v>24</v>
      </c>
      <c r="E1469" s="2">
        <v>22243</v>
      </c>
      <c r="F1469" s="1" t="s">
        <v>259</v>
      </c>
      <c r="G1469" s="2">
        <v>45065</v>
      </c>
      <c r="H1469" s="1" t="s">
        <v>305</v>
      </c>
      <c r="I1469" s="1" t="s">
        <v>306</v>
      </c>
      <c r="J1469" s="1" t="s">
        <v>80</v>
      </c>
      <c r="K1469" s="1" t="s">
        <v>307</v>
      </c>
      <c r="L1469">
        <v>318.05</v>
      </c>
      <c r="M1469">
        <v>187.34</v>
      </c>
      <c r="N1469" s="1" t="s">
        <v>73</v>
      </c>
      <c r="O1469" s="1" t="s">
        <v>74</v>
      </c>
      <c r="P1469" s="1" t="s">
        <v>52</v>
      </c>
      <c r="Q1469">
        <v>2</v>
      </c>
      <c r="R1469">
        <v>0.05</v>
      </c>
      <c r="S1469" s="1" t="s">
        <v>88</v>
      </c>
      <c r="T1469">
        <v>604.29499999999996</v>
      </c>
      <c r="U1469">
        <v>374.68</v>
      </c>
      <c r="V1469">
        <v>229.61500000000001</v>
      </c>
      <c r="W1469">
        <f>retail_business_table[[#This Row],[discount]]*100</f>
        <v>5</v>
      </c>
    </row>
    <row r="1470" spans="1:23" x14ac:dyDescent="0.25">
      <c r="A1470" s="1" t="s">
        <v>2025</v>
      </c>
      <c r="B1470" s="2">
        <v>45490</v>
      </c>
      <c r="C1470" s="1" t="s">
        <v>550</v>
      </c>
      <c r="D1470" s="1" t="s">
        <v>24</v>
      </c>
      <c r="E1470" s="2">
        <v>26659</v>
      </c>
      <c r="F1470" s="1" t="s">
        <v>551</v>
      </c>
      <c r="G1470" s="2">
        <v>45265</v>
      </c>
      <c r="H1470" s="1" t="s">
        <v>483</v>
      </c>
      <c r="I1470" s="1" t="s">
        <v>484</v>
      </c>
      <c r="J1470" s="1" t="s">
        <v>28</v>
      </c>
      <c r="K1470" s="1" t="s">
        <v>29</v>
      </c>
      <c r="L1470">
        <v>1485.05</v>
      </c>
      <c r="M1470">
        <v>988.31</v>
      </c>
      <c r="N1470" s="1" t="s">
        <v>30</v>
      </c>
      <c r="O1470" s="1" t="s">
        <v>31</v>
      </c>
      <c r="P1470" s="1" t="s">
        <v>32</v>
      </c>
      <c r="Q1470">
        <v>3</v>
      </c>
      <c r="R1470">
        <v>0</v>
      </c>
      <c r="S1470" s="1" t="s">
        <v>88</v>
      </c>
      <c r="T1470">
        <v>4455.1499999999996</v>
      </c>
      <c r="U1470">
        <v>2964.93</v>
      </c>
      <c r="V1470">
        <v>1490.22</v>
      </c>
      <c r="W1470">
        <f>retail_business_table[[#This Row],[discount]]*100</f>
        <v>0</v>
      </c>
    </row>
    <row r="1471" spans="1:23" x14ac:dyDescent="0.25">
      <c r="A1471" s="1" t="s">
        <v>2026</v>
      </c>
      <c r="B1471" s="2">
        <v>45786</v>
      </c>
      <c r="C1471" s="1" t="s">
        <v>61</v>
      </c>
      <c r="D1471" s="1" t="s">
        <v>62</v>
      </c>
      <c r="E1471" s="2">
        <v>28708</v>
      </c>
      <c r="F1471" s="1" t="s">
        <v>63</v>
      </c>
      <c r="G1471" s="2">
        <v>45298</v>
      </c>
      <c r="H1471" s="1" t="s">
        <v>196</v>
      </c>
      <c r="I1471" s="1" t="s">
        <v>197</v>
      </c>
      <c r="J1471" s="1" t="s">
        <v>48</v>
      </c>
      <c r="K1471" s="1" t="s">
        <v>131</v>
      </c>
      <c r="L1471">
        <v>673.78</v>
      </c>
      <c r="M1471">
        <v>363.33</v>
      </c>
      <c r="N1471" s="1" t="s">
        <v>73</v>
      </c>
      <c r="O1471" s="1" t="s">
        <v>74</v>
      </c>
      <c r="P1471" s="1" t="s">
        <v>52</v>
      </c>
      <c r="Q1471">
        <v>4</v>
      </c>
      <c r="R1471">
        <v>0</v>
      </c>
      <c r="S1471" s="1" t="s">
        <v>53</v>
      </c>
      <c r="T1471">
        <v>2695.12</v>
      </c>
      <c r="U1471">
        <v>1453.32</v>
      </c>
      <c r="V1471">
        <v>1241.8</v>
      </c>
      <c r="W1471">
        <f>retail_business_table[[#This Row],[discount]]*100</f>
        <v>0</v>
      </c>
    </row>
    <row r="1472" spans="1:23" x14ac:dyDescent="0.25">
      <c r="A1472" s="1" t="s">
        <v>2027</v>
      </c>
      <c r="B1472" s="2">
        <v>45655</v>
      </c>
      <c r="C1472" s="1" t="s">
        <v>492</v>
      </c>
      <c r="D1472" s="1" t="s">
        <v>62</v>
      </c>
      <c r="E1472" s="2">
        <v>31304</v>
      </c>
      <c r="F1472" s="1" t="s">
        <v>493</v>
      </c>
      <c r="G1472" s="2">
        <v>44186</v>
      </c>
      <c r="H1472" s="1" t="s">
        <v>352</v>
      </c>
      <c r="I1472" s="1" t="s">
        <v>353</v>
      </c>
      <c r="J1472" s="1" t="s">
        <v>80</v>
      </c>
      <c r="K1472" s="1" t="s">
        <v>81</v>
      </c>
      <c r="L1472">
        <v>1095.72</v>
      </c>
      <c r="M1472">
        <v>822.2</v>
      </c>
      <c r="N1472" s="1" t="s">
        <v>50</v>
      </c>
      <c r="O1472" s="1" t="s">
        <v>51</v>
      </c>
      <c r="P1472" s="1" t="s">
        <v>52</v>
      </c>
      <c r="Q1472">
        <v>2</v>
      </c>
      <c r="R1472">
        <v>0.15</v>
      </c>
      <c r="S1472" s="1" t="s">
        <v>88</v>
      </c>
      <c r="T1472">
        <v>1862.7239999999999</v>
      </c>
      <c r="U1472">
        <v>1644.4</v>
      </c>
      <c r="V1472">
        <v>218.32400000000001</v>
      </c>
      <c r="W1472">
        <f>retail_business_table[[#This Row],[discount]]*100</f>
        <v>15</v>
      </c>
    </row>
    <row r="1473" spans="1:23" x14ac:dyDescent="0.25">
      <c r="A1473" s="1" t="s">
        <v>2028</v>
      </c>
      <c r="B1473" s="2">
        <v>45725</v>
      </c>
      <c r="C1473" s="1" t="s">
        <v>477</v>
      </c>
      <c r="D1473" s="1" t="s">
        <v>24</v>
      </c>
      <c r="E1473" s="2">
        <v>31688</v>
      </c>
      <c r="F1473" s="1" t="s">
        <v>478</v>
      </c>
      <c r="G1473" s="2">
        <v>44751</v>
      </c>
      <c r="H1473" s="1" t="s">
        <v>474</v>
      </c>
      <c r="I1473" s="1" t="s">
        <v>475</v>
      </c>
      <c r="J1473" s="1" t="s">
        <v>28</v>
      </c>
      <c r="K1473" s="1" t="s">
        <v>59</v>
      </c>
      <c r="L1473">
        <v>337.63</v>
      </c>
      <c r="M1473">
        <v>169.03</v>
      </c>
      <c r="N1473" s="1" t="s">
        <v>50</v>
      </c>
      <c r="O1473" s="1" t="s">
        <v>51</v>
      </c>
      <c r="P1473" s="1" t="s">
        <v>52</v>
      </c>
      <c r="Q1473">
        <v>2</v>
      </c>
      <c r="R1473">
        <v>0.15</v>
      </c>
      <c r="S1473" s="1" t="s">
        <v>53</v>
      </c>
      <c r="T1473">
        <v>573.971</v>
      </c>
      <c r="U1473">
        <v>338.06</v>
      </c>
      <c r="V1473">
        <v>235.911</v>
      </c>
      <c r="W1473">
        <f>retail_business_table[[#This Row],[discount]]*100</f>
        <v>15</v>
      </c>
    </row>
    <row r="1474" spans="1:23" x14ac:dyDescent="0.25">
      <c r="A1474" s="1" t="s">
        <v>2029</v>
      </c>
      <c r="B1474" s="2">
        <v>45420</v>
      </c>
      <c r="C1474" s="1" t="s">
        <v>416</v>
      </c>
      <c r="D1474" s="1" t="s">
        <v>62</v>
      </c>
      <c r="E1474" s="2">
        <v>23715</v>
      </c>
      <c r="F1474" s="1" t="s">
        <v>417</v>
      </c>
      <c r="G1474" s="2">
        <v>44601</v>
      </c>
      <c r="H1474" s="1" t="s">
        <v>145</v>
      </c>
      <c r="I1474" s="1" t="s">
        <v>146</v>
      </c>
      <c r="J1474" s="1" t="s">
        <v>48</v>
      </c>
      <c r="K1474" s="1" t="s">
        <v>147</v>
      </c>
      <c r="L1474">
        <v>248.57</v>
      </c>
      <c r="M1474">
        <v>190.67</v>
      </c>
      <c r="N1474" s="1" t="s">
        <v>50</v>
      </c>
      <c r="O1474" s="1" t="s">
        <v>51</v>
      </c>
      <c r="P1474" s="1" t="s">
        <v>52</v>
      </c>
      <c r="Q1474">
        <v>1</v>
      </c>
      <c r="R1474">
        <v>0.1</v>
      </c>
      <c r="S1474" s="1" t="s">
        <v>53</v>
      </c>
      <c r="T1474">
        <v>223.71299999999999</v>
      </c>
      <c r="U1474">
        <v>190.67</v>
      </c>
      <c r="V1474">
        <v>33.042999999999999</v>
      </c>
      <c r="W1474">
        <f>retail_business_table[[#This Row],[discount]]*100</f>
        <v>10</v>
      </c>
    </row>
    <row r="1475" spans="1:23" x14ac:dyDescent="0.25">
      <c r="A1475" s="1" t="s">
        <v>2030</v>
      </c>
      <c r="B1475" s="2">
        <v>45644</v>
      </c>
      <c r="C1475" s="1" t="s">
        <v>71</v>
      </c>
      <c r="D1475" s="1" t="s">
        <v>24</v>
      </c>
      <c r="E1475" s="2">
        <v>34163</v>
      </c>
      <c r="F1475" s="1" t="s">
        <v>72</v>
      </c>
      <c r="G1475" s="2">
        <v>44573</v>
      </c>
      <c r="H1475" s="1" t="s">
        <v>123</v>
      </c>
      <c r="I1475" s="1" t="s">
        <v>124</v>
      </c>
      <c r="J1475" s="1" t="s">
        <v>28</v>
      </c>
      <c r="K1475" s="1" t="s">
        <v>125</v>
      </c>
      <c r="L1475">
        <v>1858.75</v>
      </c>
      <c r="M1475">
        <v>1451.16</v>
      </c>
      <c r="N1475" s="1" t="s">
        <v>30</v>
      </c>
      <c r="O1475" s="1" t="s">
        <v>31</v>
      </c>
      <c r="P1475" s="1" t="s">
        <v>32</v>
      </c>
      <c r="Q1475">
        <v>5</v>
      </c>
      <c r="R1475">
        <v>0.05</v>
      </c>
      <c r="S1475" s="1" t="s">
        <v>33</v>
      </c>
      <c r="T1475">
        <v>8829.0625</v>
      </c>
      <c r="U1475">
        <v>7255.8</v>
      </c>
      <c r="V1475">
        <v>1573.2625</v>
      </c>
      <c r="W1475">
        <f>retail_business_table[[#This Row],[discount]]*100</f>
        <v>5</v>
      </c>
    </row>
    <row r="1476" spans="1:23" x14ac:dyDescent="0.25">
      <c r="A1476" s="1" t="s">
        <v>2031</v>
      </c>
      <c r="B1476" s="2">
        <v>45442</v>
      </c>
      <c r="C1476" s="1" t="s">
        <v>35</v>
      </c>
      <c r="D1476" s="1" t="s">
        <v>24</v>
      </c>
      <c r="E1476" s="2">
        <v>34043</v>
      </c>
      <c r="F1476" s="1" t="s">
        <v>36</v>
      </c>
      <c r="G1476" s="2">
        <v>45866</v>
      </c>
      <c r="H1476" s="1" t="s">
        <v>180</v>
      </c>
      <c r="I1476" s="1" t="s">
        <v>181</v>
      </c>
      <c r="J1476" s="1" t="s">
        <v>80</v>
      </c>
      <c r="K1476" s="1" t="s">
        <v>100</v>
      </c>
      <c r="L1476">
        <v>1227.24</v>
      </c>
      <c r="M1476">
        <v>977.09</v>
      </c>
      <c r="N1476" s="1" t="s">
        <v>66</v>
      </c>
      <c r="O1476" s="1" t="s">
        <v>67</v>
      </c>
      <c r="P1476" s="1" t="s">
        <v>68</v>
      </c>
      <c r="Q1476">
        <v>3</v>
      </c>
      <c r="R1476">
        <v>0.05</v>
      </c>
      <c r="S1476" s="1" t="s">
        <v>53</v>
      </c>
      <c r="T1476">
        <v>3497.634</v>
      </c>
      <c r="U1476">
        <v>2931.27</v>
      </c>
      <c r="V1476">
        <v>566.36400000000003</v>
      </c>
      <c r="W1476">
        <f>retail_business_table[[#This Row],[discount]]*100</f>
        <v>5</v>
      </c>
    </row>
    <row r="1477" spans="1:23" x14ac:dyDescent="0.25">
      <c r="A1477" s="1" t="s">
        <v>2032</v>
      </c>
      <c r="B1477" s="2">
        <v>45635</v>
      </c>
      <c r="C1477" s="1" t="s">
        <v>419</v>
      </c>
      <c r="D1477" s="1" t="s">
        <v>24</v>
      </c>
      <c r="E1477" s="2">
        <v>21971</v>
      </c>
      <c r="F1477" s="1" t="s">
        <v>420</v>
      </c>
      <c r="G1477" s="2">
        <v>45242</v>
      </c>
      <c r="H1477" s="1" t="s">
        <v>541</v>
      </c>
      <c r="I1477" s="1" t="s">
        <v>542</v>
      </c>
      <c r="J1477" s="1" t="s">
        <v>28</v>
      </c>
      <c r="K1477" s="1" t="s">
        <v>59</v>
      </c>
      <c r="L1477">
        <v>109.78</v>
      </c>
      <c r="M1477">
        <v>70.59</v>
      </c>
      <c r="N1477" s="1" t="s">
        <v>40</v>
      </c>
      <c r="O1477" s="1" t="s">
        <v>41</v>
      </c>
      <c r="P1477" s="1" t="s">
        <v>42</v>
      </c>
      <c r="Q1477">
        <v>4</v>
      </c>
      <c r="R1477">
        <v>0.1</v>
      </c>
      <c r="S1477" s="1" t="s">
        <v>53</v>
      </c>
      <c r="T1477">
        <v>395.20800000000003</v>
      </c>
      <c r="U1477">
        <v>282.36</v>
      </c>
      <c r="V1477">
        <v>112.848</v>
      </c>
      <c r="W1477">
        <f>retail_business_table[[#This Row],[discount]]*100</f>
        <v>10</v>
      </c>
    </row>
    <row r="1478" spans="1:23" x14ac:dyDescent="0.25">
      <c r="A1478" s="1" t="s">
        <v>2033</v>
      </c>
      <c r="B1478" s="2">
        <v>45585</v>
      </c>
      <c r="C1478" s="1" t="s">
        <v>372</v>
      </c>
      <c r="D1478" s="1" t="s">
        <v>62</v>
      </c>
      <c r="E1478" s="2">
        <v>22610</v>
      </c>
      <c r="F1478" s="1" t="s">
        <v>373</v>
      </c>
      <c r="G1478" s="2">
        <v>45036</v>
      </c>
      <c r="H1478" s="1" t="s">
        <v>110</v>
      </c>
      <c r="I1478" s="1" t="s">
        <v>111</v>
      </c>
      <c r="J1478" s="1" t="s">
        <v>28</v>
      </c>
      <c r="K1478" s="1" t="s">
        <v>29</v>
      </c>
      <c r="L1478">
        <v>453.62</v>
      </c>
      <c r="M1478">
        <v>316.63</v>
      </c>
      <c r="N1478" s="1" t="s">
        <v>40</v>
      </c>
      <c r="O1478" s="1" t="s">
        <v>41</v>
      </c>
      <c r="P1478" s="1" t="s">
        <v>42</v>
      </c>
      <c r="Q1478">
        <v>3</v>
      </c>
      <c r="R1478">
        <v>0.05</v>
      </c>
      <c r="S1478" s="1" t="s">
        <v>53</v>
      </c>
      <c r="T1478">
        <v>1292.817</v>
      </c>
      <c r="U1478">
        <v>949.89</v>
      </c>
      <c r="V1478">
        <v>342.92700000000002</v>
      </c>
      <c r="W1478">
        <f>retail_business_table[[#This Row],[discount]]*100</f>
        <v>5</v>
      </c>
    </row>
    <row r="1479" spans="1:23" x14ac:dyDescent="0.25">
      <c r="A1479" s="1" t="s">
        <v>2034</v>
      </c>
      <c r="B1479" s="2">
        <v>45387</v>
      </c>
      <c r="C1479" s="1" t="s">
        <v>448</v>
      </c>
      <c r="D1479" s="1" t="s">
        <v>24</v>
      </c>
      <c r="E1479" s="2">
        <v>36768</v>
      </c>
      <c r="F1479" s="1" t="s">
        <v>449</v>
      </c>
      <c r="G1479" s="2">
        <v>44715</v>
      </c>
      <c r="H1479" s="1" t="s">
        <v>222</v>
      </c>
      <c r="I1479" s="1" t="s">
        <v>223</v>
      </c>
      <c r="J1479" s="1" t="s">
        <v>28</v>
      </c>
      <c r="K1479" s="1" t="s">
        <v>39</v>
      </c>
      <c r="L1479">
        <v>388.26</v>
      </c>
      <c r="M1479">
        <v>199.3</v>
      </c>
      <c r="N1479" s="1" t="s">
        <v>40</v>
      </c>
      <c r="O1479" s="1" t="s">
        <v>41</v>
      </c>
      <c r="P1479" s="1" t="s">
        <v>42</v>
      </c>
      <c r="Q1479">
        <v>1</v>
      </c>
      <c r="R1479">
        <v>0</v>
      </c>
      <c r="S1479" s="1" t="s">
        <v>33</v>
      </c>
      <c r="T1479">
        <v>388.26</v>
      </c>
      <c r="U1479">
        <v>199.3</v>
      </c>
      <c r="V1479">
        <v>188.96</v>
      </c>
      <c r="W1479">
        <f>retail_business_table[[#This Row],[discount]]*100</f>
        <v>0</v>
      </c>
    </row>
    <row r="1480" spans="1:23" x14ac:dyDescent="0.25">
      <c r="A1480" s="1" t="s">
        <v>2035</v>
      </c>
      <c r="B1480" s="2">
        <v>45740</v>
      </c>
      <c r="C1480" s="1" t="s">
        <v>669</v>
      </c>
      <c r="D1480" s="1" t="s">
        <v>24</v>
      </c>
      <c r="E1480" s="2">
        <v>33450</v>
      </c>
      <c r="F1480" s="1" t="s">
        <v>670</v>
      </c>
      <c r="G1480" s="2">
        <v>45747</v>
      </c>
      <c r="H1480" s="1" t="s">
        <v>104</v>
      </c>
      <c r="I1480" s="1" t="s">
        <v>105</v>
      </c>
      <c r="J1480" s="1" t="s">
        <v>80</v>
      </c>
      <c r="K1480" s="1" t="s">
        <v>106</v>
      </c>
      <c r="L1480">
        <v>25.57</v>
      </c>
      <c r="M1480">
        <v>19.05</v>
      </c>
      <c r="N1480" s="1" t="s">
        <v>50</v>
      </c>
      <c r="O1480" s="1" t="s">
        <v>51</v>
      </c>
      <c r="P1480" s="1" t="s">
        <v>52</v>
      </c>
      <c r="Q1480">
        <v>2</v>
      </c>
      <c r="R1480">
        <v>0.15</v>
      </c>
      <c r="S1480" s="1" t="s">
        <v>88</v>
      </c>
      <c r="T1480">
        <v>43.469000000000001</v>
      </c>
      <c r="U1480">
        <v>38.1</v>
      </c>
      <c r="V1480">
        <v>5.3689999999999998</v>
      </c>
      <c r="W1480">
        <f>retail_business_table[[#This Row],[discount]]*100</f>
        <v>15</v>
      </c>
    </row>
    <row r="1481" spans="1:23" x14ac:dyDescent="0.25">
      <c r="A1481" s="1" t="s">
        <v>2036</v>
      </c>
      <c r="B1481" s="2">
        <v>45831</v>
      </c>
      <c r="C1481" s="1" t="s">
        <v>600</v>
      </c>
      <c r="D1481" s="1" t="s">
        <v>24</v>
      </c>
      <c r="E1481" s="2">
        <v>19984</v>
      </c>
      <c r="F1481" s="1" t="s">
        <v>601</v>
      </c>
      <c r="G1481" s="2">
        <v>44328</v>
      </c>
      <c r="H1481" s="1" t="s">
        <v>85</v>
      </c>
      <c r="I1481" s="1" t="s">
        <v>86</v>
      </c>
      <c r="J1481" s="1" t="s">
        <v>28</v>
      </c>
      <c r="K1481" s="1" t="s">
        <v>87</v>
      </c>
      <c r="L1481">
        <v>1396.22</v>
      </c>
      <c r="M1481">
        <v>1004.09</v>
      </c>
      <c r="N1481" s="1" t="s">
        <v>40</v>
      </c>
      <c r="O1481" s="1" t="s">
        <v>41</v>
      </c>
      <c r="P1481" s="1" t="s">
        <v>42</v>
      </c>
      <c r="Q1481">
        <v>4</v>
      </c>
      <c r="R1481">
        <v>0</v>
      </c>
      <c r="S1481" s="1" t="s">
        <v>53</v>
      </c>
      <c r="T1481">
        <v>5584.88</v>
      </c>
      <c r="U1481">
        <v>4016.36</v>
      </c>
      <c r="V1481">
        <v>1568.52</v>
      </c>
      <c r="W1481">
        <f>retail_business_table[[#This Row],[discount]]*100</f>
        <v>0</v>
      </c>
    </row>
    <row r="1482" spans="1:23" x14ac:dyDescent="0.25">
      <c r="A1482" s="1" t="s">
        <v>2037</v>
      </c>
      <c r="B1482" s="2">
        <v>45576</v>
      </c>
      <c r="C1482" s="1" t="s">
        <v>743</v>
      </c>
      <c r="D1482" s="1" t="s">
        <v>62</v>
      </c>
      <c r="E1482" s="2">
        <v>37614</v>
      </c>
      <c r="F1482" s="1" t="s">
        <v>744</v>
      </c>
      <c r="G1482" s="2">
        <v>44855</v>
      </c>
      <c r="H1482" s="1" t="s">
        <v>319</v>
      </c>
      <c r="I1482" s="1" t="s">
        <v>320</v>
      </c>
      <c r="J1482" s="1" t="s">
        <v>48</v>
      </c>
      <c r="K1482" s="1" t="s">
        <v>131</v>
      </c>
      <c r="L1482">
        <v>1194.1199999999999</v>
      </c>
      <c r="M1482">
        <v>838.95</v>
      </c>
      <c r="N1482" s="1" t="s">
        <v>50</v>
      </c>
      <c r="O1482" s="1" t="s">
        <v>51</v>
      </c>
      <c r="P1482" s="1" t="s">
        <v>52</v>
      </c>
      <c r="Q1482">
        <v>2</v>
      </c>
      <c r="R1482">
        <v>0.1</v>
      </c>
      <c r="S1482" s="1" t="s">
        <v>69</v>
      </c>
      <c r="T1482">
        <v>2149.4160000000002</v>
      </c>
      <c r="U1482">
        <v>1677.9</v>
      </c>
      <c r="V1482">
        <v>471.51600000000002</v>
      </c>
      <c r="W1482">
        <f>retail_business_table[[#This Row],[discount]]*100</f>
        <v>10</v>
      </c>
    </row>
    <row r="1483" spans="1:23" x14ac:dyDescent="0.25">
      <c r="A1483" s="1" t="s">
        <v>2038</v>
      </c>
      <c r="B1483" s="2">
        <v>45853</v>
      </c>
      <c r="C1483" s="1" t="s">
        <v>860</v>
      </c>
      <c r="D1483" s="1" t="s">
        <v>62</v>
      </c>
      <c r="E1483" s="2">
        <v>31076</v>
      </c>
      <c r="F1483" s="1" t="s">
        <v>861</v>
      </c>
      <c r="G1483" s="2">
        <v>45799</v>
      </c>
      <c r="H1483" s="1" t="s">
        <v>241</v>
      </c>
      <c r="I1483" s="1" t="s">
        <v>242</v>
      </c>
      <c r="J1483" s="1" t="s">
        <v>28</v>
      </c>
      <c r="K1483" s="1" t="s">
        <v>125</v>
      </c>
      <c r="L1483">
        <v>1286.55</v>
      </c>
      <c r="M1483">
        <v>797.54</v>
      </c>
      <c r="N1483" s="1" t="s">
        <v>40</v>
      </c>
      <c r="O1483" s="1" t="s">
        <v>41</v>
      </c>
      <c r="P1483" s="1" t="s">
        <v>42</v>
      </c>
      <c r="Q1483">
        <v>3</v>
      </c>
      <c r="R1483">
        <v>0</v>
      </c>
      <c r="S1483" s="1" t="s">
        <v>88</v>
      </c>
      <c r="T1483">
        <v>3859.65</v>
      </c>
      <c r="U1483">
        <v>2392.62</v>
      </c>
      <c r="V1483">
        <v>1467.03</v>
      </c>
      <c r="W1483">
        <f>retail_business_table[[#This Row],[discount]]*100</f>
        <v>0</v>
      </c>
    </row>
    <row r="1484" spans="1:23" x14ac:dyDescent="0.25">
      <c r="A1484" s="1" t="s">
        <v>2039</v>
      </c>
      <c r="B1484" s="2">
        <v>45391</v>
      </c>
      <c r="C1484" s="1" t="s">
        <v>310</v>
      </c>
      <c r="D1484" s="1" t="s">
        <v>24</v>
      </c>
      <c r="E1484" s="2">
        <v>32850</v>
      </c>
      <c r="F1484" s="1" t="s">
        <v>311</v>
      </c>
      <c r="G1484" s="2">
        <v>44393</v>
      </c>
      <c r="H1484" s="1" t="s">
        <v>541</v>
      </c>
      <c r="I1484" s="1" t="s">
        <v>542</v>
      </c>
      <c r="J1484" s="1" t="s">
        <v>28</v>
      </c>
      <c r="K1484" s="1" t="s">
        <v>59</v>
      </c>
      <c r="L1484">
        <v>109.78</v>
      </c>
      <c r="M1484">
        <v>70.59</v>
      </c>
      <c r="N1484" s="1" t="s">
        <v>73</v>
      </c>
      <c r="O1484" s="1" t="s">
        <v>74</v>
      </c>
      <c r="P1484" s="1" t="s">
        <v>52</v>
      </c>
      <c r="Q1484">
        <v>1</v>
      </c>
      <c r="R1484">
        <v>0.15</v>
      </c>
      <c r="S1484" s="1" t="s">
        <v>53</v>
      </c>
      <c r="T1484">
        <v>93.313000000000002</v>
      </c>
      <c r="U1484">
        <v>70.59</v>
      </c>
      <c r="V1484">
        <v>22.722999999999999</v>
      </c>
      <c r="W1484">
        <f>retail_business_table[[#This Row],[discount]]*100</f>
        <v>15</v>
      </c>
    </row>
    <row r="1485" spans="1:23" x14ac:dyDescent="0.25">
      <c r="A1485" s="1" t="s">
        <v>2040</v>
      </c>
      <c r="B1485" s="2">
        <v>45450</v>
      </c>
      <c r="C1485" s="1" t="s">
        <v>568</v>
      </c>
      <c r="D1485" s="1" t="s">
        <v>62</v>
      </c>
      <c r="E1485" s="2">
        <v>26004</v>
      </c>
      <c r="F1485" s="1" t="s">
        <v>569</v>
      </c>
      <c r="G1485" s="2">
        <v>44575</v>
      </c>
      <c r="H1485" s="1" t="s">
        <v>118</v>
      </c>
      <c r="I1485" s="1" t="s">
        <v>119</v>
      </c>
      <c r="J1485" s="1" t="s">
        <v>48</v>
      </c>
      <c r="K1485" s="1" t="s">
        <v>94</v>
      </c>
      <c r="L1485">
        <v>428.05</v>
      </c>
      <c r="M1485">
        <v>246.07</v>
      </c>
      <c r="N1485" s="1" t="s">
        <v>40</v>
      </c>
      <c r="O1485" s="1" t="s">
        <v>41</v>
      </c>
      <c r="P1485" s="1" t="s">
        <v>42</v>
      </c>
      <c r="Q1485">
        <v>5</v>
      </c>
      <c r="R1485">
        <v>0.1</v>
      </c>
      <c r="S1485" s="1" t="s">
        <v>33</v>
      </c>
      <c r="T1485">
        <v>1926.2249999999999</v>
      </c>
      <c r="U1485">
        <v>1230.3499999999999</v>
      </c>
      <c r="V1485">
        <v>695.875</v>
      </c>
      <c r="W1485">
        <f>retail_business_table[[#This Row],[discount]]*100</f>
        <v>10</v>
      </c>
    </row>
    <row r="1486" spans="1:23" x14ac:dyDescent="0.25">
      <c r="A1486" s="1" t="s">
        <v>2041</v>
      </c>
      <c r="B1486" s="2">
        <v>45600</v>
      </c>
      <c r="C1486" s="1" t="s">
        <v>492</v>
      </c>
      <c r="D1486" s="1" t="s">
        <v>62</v>
      </c>
      <c r="E1486" s="2">
        <v>31304</v>
      </c>
      <c r="F1486" s="1" t="s">
        <v>493</v>
      </c>
      <c r="G1486" s="2">
        <v>44186</v>
      </c>
      <c r="H1486" s="1" t="s">
        <v>110</v>
      </c>
      <c r="I1486" s="1" t="s">
        <v>111</v>
      </c>
      <c r="J1486" s="1" t="s">
        <v>28</v>
      </c>
      <c r="K1486" s="1" t="s">
        <v>29</v>
      </c>
      <c r="L1486">
        <v>453.62</v>
      </c>
      <c r="M1486">
        <v>316.63</v>
      </c>
      <c r="N1486" s="1" t="s">
        <v>73</v>
      </c>
      <c r="O1486" s="1" t="s">
        <v>74</v>
      </c>
      <c r="P1486" s="1" t="s">
        <v>52</v>
      </c>
      <c r="Q1486">
        <v>1</v>
      </c>
      <c r="R1486">
        <v>0</v>
      </c>
      <c r="S1486" s="1" t="s">
        <v>88</v>
      </c>
      <c r="T1486">
        <v>453.62</v>
      </c>
      <c r="U1486">
        <v>316.63</v>
      </c>
      <c r="V1486">
        <v>136.99</v>
      </c>
      <c r="W1486">
        <f>retail_business_table[[#This Row],[discount]]*100</f>
        <v>0</v>
      </c>
    </row>
    <row r="1487" spans="1:23" x14ac:dyDescent="0.25">
      <c r="A1487" s="1" t="s">
        <v>2042</v>
      </c>
      <c r="B1487" s="2">
        <v>45204</v>
      </c>
      <c r="C1487" s="1" t="s">
        <v>1931</v>
      </c>
      <c r="D1487" s="1" t="s">
        <v>24</v>
      </c>
      <c r="E1487" s="2">
        <v>24703</v>
      </c>
      <c r="F1487" s="1" t="s">
        <v>1932</v>
      </c>
      <c r="G1487" s="2">
        <v>45026</v>
      </c>
      <c r="H1487" s="1" t="s">
        <v>228</v>
      </c>
      <c r="I1487" s="1" t="s">
        <v>229</v>
      </c>
      <c r="J1487" s="1" t="s">
        <v>48</v>
      </c>
      <c r="K1487" s="1" t="s">
        <v>49</v>
      </c>
      <c r="L1487">
        <v>1635.01</v>
      </c>
      <c r="M1487">
        <v>1043.29</v>
      </c>
      <c r="N1487" s="1" t="s">
        <v>40</v>
      </c>
      <c r="O1487" s="1" t="s">
        <v>41</v>
      </c>
      <c r="P1487" s="1" t="s">
        <v>42</v>
      </c>
      <c r="Q1487">
        <v>2</v>
      </c>
      <c r="R1487">
        <v>0.05</v>
      </c>
      <c r="S1487" s="1" t="s">
        <v>53</v>
      </c>
      <c r="T1487">
        <v>3106.5189999999998</v>
      </c>
      <c r="U1487">
        <v>2086.58</v>
      </c>
      <c r="V1487">
        <v>1019.939</v>
      </c>
      <c r="W1487">
        <f>retail_business_table[[#This Row],[discount]]*100</f>
        <v>5</v>
      </c>
    </row>
    <row r="1488" spans="1:23" x14ac:dyDescent="0.25">
      <c r="A1488" s="1" t="s">
        <v>2043</v>
      </c>
      <c r="B1488" s="2">
        <v>45761</v>
      </c>
      <c r="C1488" s="1" t="s">
        <v>310</v>
      </c>
      <c r="D1488" s="1" t="s">
        <v>24</v>
      </c>
      <c r="E1488" s="2">
        <v>32850</v>
      </c>
      <c r="F1488" s="1" t="s">
        <v>311</v>
      </c>
      <c r="G1488" s="2">
        <v>44393</v>
      </c>
      <c r="H1488" s="1" t="s">
        <v>628</v>
      </c>
      <c r="I1488" s="1" t="s">
        <v>629</v>
      </c>
      <c r="J1488" s="1" t="s">
        <v>28</v>
      </c>
      <c r="K1488" s="1" t="s">
        <v>125</v>
      </c>
      <c r="L1488">
        <v>1853.77</v>
      </c>
      <c r="M1488">
        <v>1363.52</v>
      </c>
      <c r="N1488" s="1" t="s">
        <v>66</v>
      </c>
      <c r="O1488" s="1" t="s">
        <v>67</v>
      </c>
      <c r="P1488" s="1" t="s">
        <v>68</v>
      </c>
      <c r="Q1488">
        <v>4</v>
      </c>
      <c r="R1488">
        <v>0.1</v>
      </c>
      <c r="S1488" s="1" t="s">
        <v>33</v>
      </c>
      <c r="T1488">
        <v>6673.5720000000001</v>
      </c>
      <c r="U1488">
        <v>5454.08</v>
      </c>
      <c r="V1488">
        <v>1219.492</v>
      </c>
      <c r="W1488">
        <f>retail_business_table[[#This Row],[discount]]*100</f>
        <v>10</v>
      </c>
    </row>
    <row r="1489" spans="1:23" x14ac:dyDescent="0.25">
      <c r="A1489" s="1" t="s">
        <v>2044</v>
      </c>
      <c r="B1489" s="2">
        <v>45483</v>
      </c>
      <c r="C1489" s="1" t="s">
        <v>616</v>
      </c>
      <c r="D1489" s="1" t="s">
        <v>24</v>
      </c>
      <c r="E1489" s="2">
        <v>38959</v>
      </c>
      <c r="F1489" s="1" t="s">
        <v>617</v>
      </c>
      <c r="G1489" s="2">
        <v>44587</v>
      </c>
      <c r="H1489" s="1" t="s">
        <v>212</v>
      </c>
      <c r="I1489" s="1" t="s">
        <v>213</v>
      </c>
      <c r="J1489" s="1" t="s">
        <v>48</v>
      </c>
      <c r="K1489" s="1" t="s">
        <v>49</v>
      </c>
      <c r="L1489">
        <v>1952.65</v>
      </c>
      <c r="M1489">
        <v>1451.27</v>
      </c>
      <c r="N1489" s="1" t="s">
        <v>40</v>
      </c>
      <c r="O1489" s="1" t="s">
        <v>41</v>
      </c>
      <c r="P1489" s="1" t="s">
        <v>42</v>
      </c>
      <c r="Q1489">
        <v>4</v>
      </c>
      <c r="R1489">
        <v>0.1</v>
      </c>
      <c r="S1489" s="1" t="s">
        <v>33</v>
      </c>
      <c r="T1489">
        <v>7029.54</v>
      </c>
      <c r="U1489">
        <v>5805.08</v>
      </c>
      <c r="V1489">
        <v>1224.46</v>
      </c>
      <c r="W1489">
        <f>retail_business_table[[#This Row],[discount]]*100</f>
        <v>10</v>
      </c>
    </row>
    <row r="1490" spans="1:23" x14ac:dyDescent="0.25">
      <c r="A1490" s="1" t="s">
        <v>2045</v>
      </c>
      <c r="B1490" s="2">
        <v>45264</v>
      </c>
      <c r="C1490" s="1" t="s">
        <v>709</v>
      </c>
      <c r="D1490" s="1" t="s">
        <v>24</v>
      </c>
      <c r="E1490" s="2">
        <v>38351</v>
      </c>
      <c r="F1490" s="1" t="s">
        <v>710</v>
      </c>
      <c r="G1490" s="2">
        <v>44661</v>
      </c>
      <c r="H1490" s="1" t="s">
        <v>305</v>
      </c>
      <c r="I1490" s="1" t="s">
        <v>306</v>
      </c>
      <c r="J1490" s="1" t="s">
        <v>80</v>
      </c>
      <c r="K1490" s="1" t="s">
        <v>307</v>
      </c>
      <c r="L1490">
        <v>318.05</v>
      </c>
      <c r="M1490">
        <v>187.34</v>
      </c>
      <c r="N1490" s="1" t="s">
        <v>50</v>
      </c>
      <c r="O1490" s="1" t="s">
        <v>51</v>
      </c>
      <c r="P1490" s="1" t="s">
        <v>52</v>
      </c>
      <c r="Q1490">
        <v>2</v>
      </c>
      <c r="R1490">
        <v>0</v>
      </c>
      <c r="S1490" s="1" t="s">
        <v>33</v>
      </c>
      <c r="T1490">
        <v>636.1</v>
      </c>
      <c r="U1490">
        <v>374.68</v>
      </c>
      <c r="V1490">
        <v>261.42</v>
      </c>
      <c r="W1490">
        <f>retail_business_table[[#This Row],[discount]]*100</f>
        <v>0</v>
      </c>
    </row>
    <row r="1491" spans="1:23" x14ac:dyDescent="0.25">
      <c r="A1491" s="1" t="s">
        <v>2046</v>
      </c>
      <c r="B1491" s="2">
        <v>45239</v>
      </c>
      <c r="C1491" s="1" t="s">
        <v>500</v>
      </c>
      <c r="D1491" s="1" t="s">
        <v>62</v>
      </c>
      <c r="E1491" s="2">
        <v>21425</v>
      </c>
      <c r="F1491" s="1" t="s">
        <v>501</v>
      </c>
      <c r="G1491" s="2">
        <v>45891</v>
      </c>
      <c r="H1491" s="1" t="s">
        <v>319</v>
      </c>
      <c r="I1491" s="1" t="s">
        <v>320</v>
      </c>
      <c r="J1491" s="1" t="s">
        <v>48</v>
      </c>
      <c r="K1491" s="1" t="s">
        <v>131</v>
      </c>
      <c r="L1491">
        <v>1194.1199999999999</v>
      </c>
      <c r="M1491">
        <v>838.95</v>
      </c>
      <c r="N1491" s="1" t="s">
        <v>66</v>
      </c>
      <c r="O1491" s="1" t="s">
        <v>67</v>
      </c>
      <c r="P1491" s="1" t="s">
        <v>68</v>
      </c>
      <c r="Q1491">
        <v>4</v>
      </c>
      <c r="R1491">
        <v>0</v>
      </c>
      <c r="S1491" s="1" t="s">
        <v>88</v>
      </c>
      <c r="T1491">
        <v>4776.4799999999996</v>
      </c>
      <c r="U1491">
        <v>3355.8</v>
      </c>
      <c r="V1491">
        <v>1420.68</v>
      </c>
      <c r="W1491">
        <f>retail_business_table[[#This Row],[discount]]*100</f>
        <v>0</v>
      </c>
    </row>
    <row r="1492" spans="1:23" x14ac:dyDescent="0.25">
      <c r="A1492" s="1" t="s">
        <v>2047</v>
      </c>
      <c r="B1492" s="2">
        <v>45615</v>
      </c>
      <c r="C1492" s="1" t="s">
        <v>607</v>
      </c>
      <c r="D1492" s="1" t="s">
        <v>62</v>
      </c>
      <c r="E1492" s="2">
        <v>35236</v>
      </c>
      <c r="F1492" s="1" t="s">
        <v>608</v>
      </c>
      <c r="G1492" s="2">
        <v>45242</v>
      </c>
      <c r="H1492" s="1" t="s">
        <v>64</v>
      </c>
      <c r="I1492" s="1" t="s">
        <v>65</v>
      </c>
      <c r="J1492" s="1" t="s">
        <v>28</v>
      </c>
      <c r="K1492" s="1" t="s">
        <v>39</v>
      </c>
      <c r="L1492">
        <v>1501.46</v>
      </c>
      <c r="M1492">
        <v>1167.73</v>
      </c>
      <c r="N1492" s="1" t="s">
        <v>66</v>
      </c>
      <c r="O1492" s="1" t="s">
        <v>67</v>
      </c>
      <c r="P1492" s="1" t="s">
        <v>68</v>
      </c>
      <c r="Q1492">
        <v>1</v>
      </c>
      <c r="R1492">
        <v>0.05</v>
      </c>
      <c r="S1492" s="1" t="s">
        <v>53</v>
      </c>
      <c r="T1492">
        <v>1426.3869999999999</v>
      </c>
      <c r="U1492">
        <v>1167.73</v>
      </c>
      <c r="V1492">
        <v>258.65699999999998</v>
      </c>
      <c r="W1492">
        <f>retail_business_table[[#This Row],[discount]]*100</f>
        <v>5</v>
      </c>
    </row>
    <row r="1493" spans="1:23" x14ac:dyDescent="0.25">
      <c r="A1493" s="1" t="s">
        <v>2048</v>
      </c>
      <c r="B1493" s="2">
        <v>45496</v>
      </c>
      <c r="C1493" s="1" t="s">
        <v>1335</v>
      </c>
      <c r="D1493" s="1" t="s">
        <v>24</v>
      </c>
      <c r="E1493" s="2">
        <v>27633</v>
      </c>
      <c r="F1493" s="1" t="s">
        <v>1336</v>
      </c>
      <c r="G1493" s="2">
        <v>45850</v>
      </c>
      <c r="H1493" s="1" t="s">
        <v>113</v>
      </c>
      <c r="I1493" s="1" t="s">
        <v>114</v>
      </c>
      <c r="J1493" s="1" t="s">
        <v>28</v>
      </c>
      <c r="K1493" s="1" t="s">
        <v>87</v>
      </c>
      <c r="L1493">
        <v>1216.3599999999999</v>
      </c>
      <c r="M1493">
        <v>794.8</v>
      </c>
      <c r="N1493" s="1" t="s">
        <v>40</v>
      </c>
      <c r="O1493" s="1" t="s">
        <v>41</v>
      </c>
      <c r="P1493" s="1" t="s">
        <v>42</v>
      </c>
      <c r="Q1493">
        <v>5</v>
      </c>
      <c r="R1493">
        <v>0.15</v>
      </c>
      <c r="S1493" s="1" t="s">
        <v>33</v>
      </c>
      <c r="T1493">
        <v>5169.53</v>
      </c>
      <c r="U1493">
        <v>3974</v>
      </c>
      <c r="V1493">
        <v>1195.53</v>
      </c>
      <c r="W1493">
        <f>retail_business_table[[#This Row],[discount]]*100</f>
        <v>15</v>
      </c>
    </row>
    <row r="1494" spans="1:23" x14ac:dyDescent="0.25">
      <c r="A1494" s="1" t="s">
        <v>2049</v>
      </c>
      <c r="B1494" s="2">
        <v>45635</v>
      </c>
      <c r="C1494" s="1" t="s">
        <v>918</v>
      </c>
      <c r="D1494" s="1" t="s">
        <v>24</v>
      </c>
      <c r="E1494" s="2">
        <v>33160</v>
      </c>
      <c r="F1494" s="1" t="s">
        <v>919</v>
      </c>
      <c r="G1494" s="2">
        <v>44587</v>
      </c>
      <c r="H1494" s="1" t="s">
        <v>78</v>
      </c>
      <c r="I1494" s="1" t="s">
        <v>79</v>
      </c>
      <c r="J1494" s="1" t="s">
        <v>80</v>
      </c>
      <c r="K1494" s="1" t="s">
        <v>81</v>
      </c>
      <c r="L1494">
        <v>123.19</v>
      </c>
      <c r="M1494">
        <v>80.36</v>
      </c>
      <c r="N1494" s="1" t="s">
        <v>73</v>
      </c>
      <c r="O1494" s="1" t="s">
        <v>74</v>
      </c>
      <c r="P1494" s="1" t="s">
        <v>52</v>
      </c>
      <c r="Q1494">
        <v>3</v>
      </c>
      <c r="R1494">
        <v>0.15</v>
      </c>
      <c r="S1494" s="1" t="s">
        <v>33</v>
      </c>
      <c r="T1494">
        <v>314.1345</v>
      </c>
      <c r="U1494">
        <v>241.08</v>
      </c>
      <c r="V1494">
        <v>73.054500000000004</v>
      </c>
      <c r="W1494">
        <f>retail_business_table[[#This Row],[discount]]*100</f>
        <v>15</v>
      </c>
    </row>
    <row r="1495" spans="1:23" x14ac:dyDescent="0.25">
      <c r="A1495" s="1" t="s">
        <v>2050</v>
      </c>
      <c r="B1495" s="2">
        <v>45437</v>
      </c>
      <c r="C1495" s="1" t="s">
        <v>266</v>
      </c>
      <c r="D1495" s="1" t="s">
        <v>62</v>
      </c>
      <c r="E1495" s="2">
        <v>26428</v>
      </c>
      <c r="F1495" s="1" t="s">
        <v>267</v>
      </c>
      <c r="G1495" s="2">
        <v>44123</v>
      </c>
      <c r="H1495" s="1" t="s">
        <v>222</v>
      </c>
      <c r="I1495" s="1" t="s">
        <v>223</v>
      </c>
      <c r="J1495" s="1" t="s">
        <v>28</v>
      </c>
      <c r="K1495" s="1" t="s">
        <v>39</v>
      </c>
      <c r="L1495">
        <v>388.26</v>
      </c>
      <c r="M1495">
        <v>199.3</v>
      </c>
      <c r="N1495" s="1" t="s">
        <v>50</v>
      </c>
      <c r="O1495" s="1" t="s">
        <v>51</v>
      </c>
      <c r="P1495" s="1" t="s">
        <v>52</v>
      </c>
      <c r="Q1495">
        <v>2</v>
      </c>
      <c r="R1495">
        <v>0</v>
      </c>
      <c r="S1495" s="1" t="s">
        <v>69</v>
      </c>
      <c r="T1495">
        <v>776.52</v>
      </c>
      <c r="U1495">
        <v>398.6</v>
      </c>
      <c r="V1495">
        <v>377.92</v>
      </c>
      <c r="W1495">
        <f>retail_business_table[[#This Row],[discount]]*100</f>
        <v>0</v>
      </c>
    </row>
    <row r="1496" spans="1:23" x14ac:dyDescent="0.25">
      <c r="A1496" s="1" t="s">
        <v>2051</v>
      </c>
      <c r="B1496" s="2">
        <v>45254</v>
      </c>
      <c r="C1496" s="1" t="s">
        <v>534</v>
      </c>
      <c r="D1496" s="1" t="s">
        <v>24</v>
      </c>
      <c r="E1496" s="2">
        <v>28630</v>
      </c>
      <c r="F1496" s="1" t="s">
        <v>535</v>
      </c>
      <c r="G1496" s="2">
        <v>44438</v>
      </c>
      <c r="H1496" s="1" t="s">
        <v>180</v>
      </c>
      <c r="I1496" s="1" t="s">
        <v>181</v>
      </c>
      <c r="J1496" s="1" t="s">
        <v>80</v>
      </c>
      <c r="K1496" s="1" t="s">
        <v>100</v>
      </c>
      <c r="L1496">
        <v>1227.24</v>
      </c>
      <c r="M1496">
        <v>977.09</v>
      </c>
      <c r="N1496" s="1" t="s">
        <v>66</v>
      </c>
      <c r="O1496" s="1" t="s">
        <v>67</v>
      </c>
      <c r="P1496" s="1" t="s">
        <v>68</v>
      </c>
      <c r="Q1496">
        <v>2</v>
      </c>
      <c r="R1496">
        <v>0</v>
      </c>
      <c r="S1496" s="1" t="s">
        <v>69</v>
      </c>
      <c r="T1496">
        <v>2454.48</v>
      </c>
      <c r="U1496">
        <v>1954.18</v>
      </c>
      <c r="V1496">
        <v>500.3</v>
      </c>
      <c r="W1496">
        <f>retail_business_table[[#This Row],[discount]]*100</f>
        <v>0</v>
      </c>
    </row>
    <row r="1497" spans="1:23" x14ac:dyDescent="0.25">
      <c r="A1497" s="1" t="s">
        <v>2052</v>
      </c>
      <c r="B1497" s="2">
        <v>45868</v>
      </c>
      <c r="C1497" s="1" t="s">
        <v>407</v>
      </c>
      <c r="D1497" s="1" t="s">
        <v>62</v>
      </c>
      <c r="E1497" s="2">
        <v>22804</v>
      </c>
      <c r="F1497" s="1" t="s">
        <v>408</v>
      </c>
      <c r="G1497" s="2">
        <v>44237</v>
      </c>
      <c r="H1497" s="1" t="s">
        <v>260</v>
      </c>
      <c r="I1497" s="1" t="s">
        <v>261</v>
      </c>
      <c r="J1497" s="1" t="s">
        <v>48</v>
      </c>
      <c r="K1497" s="1" t="s">
        <v>131</v>
      </c>
      <c r="L1497">
        <v>1272.23</v>
      </c>
      <c r="M1497">
        <v>952.65</v>
      </c>
      <c r="N1497" s="1" t="s">
        <v>50</v>
      </c>
      <c r="O1497" s="1" t="s">
        <v>51</v>
      </c>
      <c r="P1497" s="1" t="s">
        <v>52</v>
      </c>
      <c r="Q1497">
        <v>2</v>
      </c>
      <c r="R1497">
        <v>0.15</v>
      </c>
      <c r="S1497" s="1" t="s">
        <v>69</v>
      </c>
      <c r="T1497">
        <v>2162.7910000000002</v>
      </c>
      <c r="U1497">
        <v>1905.3</v>
      </c>
      <c r="V1497">
        <v>257.49099999999999</v>
      </c>
      <c r="W1497">
        <f>retail_business_table[[#This Row],[discount]]*100</f>
        <v>15</v>
      </c>
    </row>
    <row r="1498" spans="1:23" x14ac:dyDescent="0.25">
      <c r="A1498" s="1" t="s">
        <v>2053</v>
      </c>
      <c r="B1498" s="2">
        <v>45590</v>
      </c>
      <c r="C1498" s="1" t="s">
        <v>266</v>
      </c>
      <c r="D1498" s="1" t="s">
        <v>62</v>
      </c>
      <c r="E1498" s="2">
        <v>26428</v>
      </c>
      <c r="F1498" s="1" t="s">
        <v>267</v>
      </c>
      <c r="G1498" s="2">
        <v>44123</v>
      </c>
      <c r="H1498" s="1" t="s">
        <v>393</v>
      </c>
      <c r="I1498" s="1" t="s">
        <v>394</v>
      </c>
      <c r="J1498" s="1" t="s">
        <v>28</v>
      </c>
      <c r="K1498" s="1" t="s">
        <v>29</v>
      </c>
      <c r="L1498">
        <v>1165.3699999999999</v>
      </c>
      <c r="M1498">
        <v>926.55</v>
      </c>
      <c r="N1498" s="1" t="s">
        <v>30</v>
      </c>
      <c r="O1498" s="1" t="s">
        <v>31</v>
      </c>
      <c r="P1498" s="1" t="s">
        <v>32</v>
      </c>
      <c r="Q1498">
        <v>4</v>
      </c>
      <c r="R1498">
        <v>0.05</v>
      </c>
      <c r="S1498" s="1" t="s">
        <v>53</v>
      </c>
      <c r="T1498">
        <v>4428.4059999999999</v>
      </c>
      <c r="U1498">
        <v>3706.2</v>
      </c>
      <c r="V1498">
        <v>722.20600000000002</v>
      </c>
      <c r="W1498">
        <f>retail_business_table[[#This Row],[discount]]*100</f>
        <v>5</v>
      </c>
    </row>
    <row r="1499" spans="1:23" x14ac:dyDescent="0.25">
      <c r="A1499" s="1" t="s">
        <v>2054</v>
      </c>
      <c r="B1499" s="2">
        <v>45599</v>
      </c>
      <c r="C1499" s="1" t="s">
        <v>293</v>
      </c>
      <c r="D1499" s="1" t="s">
        <v>62</v>
      </c>
      <c r="E1499" s="2">
        <v>38779</v>
      </c>
      <c r="F1499" s="1" t="s">
        <v>294</v>
      </c>
      <c r="G1499" s="2">
        <v>44406</v>
      </c>
      <c r="H1499" s="1" t="s">
        <v>37</v>
      </c>
      <c r="I1499" s="1" t="s">
        <v>38</v>
      </c>
      <c r="J1499" s="1" t="s">
        <v>28</v>
      </c>
      <c r="K1499" s="1" t="s">
        <v>39</v>
      </c>
      <c r="L1499">
        <v>29.24</v>
      </c>
      <c r="M1499">
        <v>15.28</v>
      </c>
      <c r="N1499" s="1" t="s">
        <v>66</v>
      </c>
      <c r="O1499" s="1" t="s">
        <v>67</v>
      </c>
      <c r="P1499" s="1" t="s">
        <v>68</v>
      </c>
      <c r="Q1499">
        <v>1</v>
      </c>
      <c r="R1499">
        <v>0.05</v>
      </c>
      <c r="S1499" s="1" t="s">
        <v>69</v>
      </c>
      <c r="T1499">
        <v>27.777999999999999</v>
      </c>
      <c r="U1499">
        <v>15.28</v>
      </c>
      <c r="V1499">
        <v>12.497999999999999</v>
      </c>
      <c r="W1499">
        <f>retail_business_table[[#This Row],[discount]]*100</f>
        <v>5</v>
      </c>
    </row>
    <row r="1500" spans="1:23" x14ac:dyDescent="0.25">
      <c r="A1500" s="1" t="s">
        <v>2055</v>
      </c>
      <c r="B1500" s="2">
        <v>45462</v>
      </c>
      <c r="C1500" s="1" t="s">
        <v>1931</v>
      </c>
      <c r="D1500" s="1" t="s">
        <v>24</v>
      </c>
      <c r="E1500" s="2">
        <v>24703</v>
      </c>
      <c r="F1500" s="1" t="s">
        <v>1932</v>
      </c>
      <c r="G1500" s="2">
        <v>45026</v>
      </c>
      <c r="H1500" s="1" t="s">
        <v>151</v>
      </c>
      <c r="I1500" s="1" t="s">
        <v>152</v>
      </c>
      <c r="J1500" s="1" t="s">
        <v>48</v>
      </c>
      <c r="K1500" s="1" t="s">
        <v>153</v>
      </c>
      <c r="L1500">
        <v>1474.12</v>
      </c>
      <c r="M1500">
        <v>764.02</v>
      </c>
      <c r="N1500" s="1" t="s">
        <v>40</v>
      </c>
      <c r="O1500" s="1" t="s">
        <v>41</v>
      </c>
      <c r="P1500" s="1" t="s">
        <v>42</v>
      </c>
      <c r="Q1500">
        <v>4</v>
      </c>
      <c r="R1500">
        <v>0.15</v>
      </c>
      <c r="S1500" s="1" t="s">
        <v>88</v>
      </c>
      <c r="T1500">
        <v>5012.0079999999998</v>
      </c>
      <c r="U1500">
        <v>3056.08</v>
      </c>
      <c r="V1500">
        <v>1955.9280000000001</v>
      </c>
      <c r="W1500">
        <f>retail_business_table[[#This Row],[discount]]*100</f>
        <v>15</v>
      </c>
    </row>
    <row r="1501" spans="1:23" x14ac:dyDescent="0.25">
      <c r="A1501" s="1" t="s">
        <v>2056</v>
      </c>
      <c r="B1501" s="2">
        <v>45741</v>
      </c>
      <c r="C1501" s="1" t="s">
        <v>331</v>
      </c>
      <c r="D1501" s="1" t="s">
        <v>24</v>
      </c>
      <c r="E1501" s="2">
        <v>20358</v>
      </c>
      <c r="F1501" s="1" t="s">
        <v>332</v>
      </c>
      <c r="G1501" s="2">
        <v>45869</v>
      </c>
      <c r="H1501" s="1" t="s">
        <v>393</v>
      </c>
      <c r="I1501" s="1" t="s">
        <v>394</v>
      </c>
      <c r="J1501" s="1" t="s">
        <v>28</v>
      </c>
      <c r="K1501" s="1" t="s">
        <v>29</v>
      </c>
      <c r="L1501">
        <v>1165.3699999999999</v>
      </c>
      <c r="M1501">
        <v>926.55</v>
      </c>
      <c r="N1501" s="1" t="s">
        <v>73</v>
      </c>
      <c r="O1501" s="1" t="s">
        <v>74</v>
      </c>
      <c r="P1501" s="1" t="s">
        <v>52</v>
      </c>
      <c r="Q1501">
        <v>2</v>
      </c>
      <c r="R1501">
        <v>0.05</v>
      </c>
      <c r="S1501" s="1" t="s">
        <v>33</v>
      </c>
      <c r="T1501">
        <v>2214.203</v>
      </c>
      <c r="U1501">
        <v>1853.1</v>
      </c>
      <c r="V1501">
        <v>361.10300000000001</v>
      </c>
      <c r="W1501">
        <f>retail_business_table[[#This Row],[discount]]*100</f>
        <v>5</v>
      </c>
    </row>
    <row r="1502" spans="1:23" x14ac:dyDescent="0.25">
      <c r="A1502" s="1" t="s">
        <v>2057</v>
      </c>
      <c r="B1502" s="2">
        <v>45259</v>
      </c>
      <c r="C1502" s="1" t="s">
        <v>269</v>
      </c>
      <c r="D1502" s="1" t="s">
        <v>62</v>
      </c>
      <c r="E1502" s="2">
        <v>35515</v>
      </c>
      <c r="F1502" s="1" t="s">
        <v>270</v>
      </c>
      <c r="G1502" s="2">
        <v>44804</v>
      </c>
      <c r="H1502" s="1" t="s">
        <v>157</v>
      </c>
      <c r="I1502" s="1" t="s">
        <v>158</v>
      </c>
      <c r="J1502" s="1" t="s">
        <v>48</v>
      </c>
      <c r="K1502" s="1" t="s">
        <v>131</v>
      </c>
      <c r="L1502">
        <v>1079.8900000000001</v>
      </c>
      <c r="M1502">
        <v>703.83</v>
      </c>
      <c r="N1502" s="1" t="s">
        <v>40</v>
      </c>
      <c r="O1502" s="1" t="s">
        <v>41</v>
      </c>
      <c r="P1502" s="1" t="s">
        <v>42</v>
      </c>
      <c r="Q1502">
        <v>1</v>
      </c>
      <c r="R1502">
        <v>0.1</v>
      </c>
      <c r="S1502" s="1" t="s">
        <v>88</v>
      </c>
      <c r="T1502">
        <v>971.90099999999995</v>
      </c>
      <c r="U1502">
        <v>703.83</v>
      </c>
      <c r="V1502">
        <v>268.07100000000003</v>
      </c>
      <c r="W1502">
        <f>retail_business_table[[#This Row],[discount]]*100</f>
        <v>10</v>
      </c>
    </row>
    <row r="1503" spans="1:23" x14ac:dyDescent="0.25">
      <c r="A1503" s="1" t="s">
        <v>2058</v>
      </c>
      <c r="B1503" s="2">
        <v>45320</v>
      </c>
      <c r="C1503" s="1" t="s">
        <v>575</v>
      </c>
      <c r="D1503" s="1" t="s">
        <v>24</v>
      </c>
      <c r="E1503" s="2">
        <v>21586</v>
      </c>
      <c r="F1503" s="1" t="s">
        <v>576</v>
      </c>
      <c r="G1503" s="2">
        <v>45168</v>
      </c>
      <c r="H1503" s="1" t="s">
        <v>64</v>
      </c>
      <c r="I1503" s="1" t="s">
        <v>65</v>
      </c>
      <c r="J1503" s="1" t="s">
        <v>28</v>
      </c>
      <c r="K1503" s="1" t="s">
        <v>39</v>
      </c>
      <c r="L1503">
        <v>1501.46</v>
      </c>
      <c r="M1503">
        <v>1167.73</v>
      </c>
      <c r="N1503" s="1" t="s">
        <v>40</v>
      </c>
      <c r="O1503" s="1" t="s">
        <v>41</v>
      </c>
      <c r="P1503" s="1" t="s">
        <v>42</v>
      </c>
      <c r="Q1503">
        <v>4</v>
      </c>
      <c r="R1503">
        <v>0.15</v>
      </c>
      <c r="S1503" s="1" t="s">
        <v>33</v>
      </c>
      <c r="T1503">
        <v>5104.9639999999999</v>
      </c>
      <c r="U1503">
        <v>4670.92</v>
      </c>
      <c r="V1503">
        <v>434.04399999999998</v>
      </c>
      <c r="W1503">
        <f>retail_business_table[[#This Row],[discount]]*100</f>
        <v>15</v>
      </c>
    </row>
    <row r="1504" spans="1:23" x14ac:dyDescent="0.25">
      <c r="A1504" s="1" t="s">
        <v>2059</v>
      </c>
      <c r="B1504" s="2">
        <v>45358</v>
      </c>
      <c r="C1504" s="1" t="s">
        <v>434</v>
      </c>
      <c r="D1504" s="1" t="s">
        <v>24</v>
      </c>
      <c r="E1504" s="2">
        <v>28106</v>
      </c>
      <c r="F1504" s="1" t="s">
        <v>435</v>
      </c>
      <c r="G1504" s="2">
        <v>45861</v>
      </c>
      <c r="H1504" s="1" t="s">
        <v>352</v>
      </c>
      <c r="I1504" s="1" t="s">
        <v>353</v>
      </c>
      <c r="J1504" s="1" t="s">
        <v>80</v>
      </c>
      <c r="K1504" s="1" t="s">
        <v>81</v>
      </c>
      <c r="L1504">
        <v>1095.72</v>
      </c>
      <c r="M1504">
        <v>822.2</v>
      </c>
      <c r="N1504" s="1" t="s">
        <v>40</v>
      </c>
      <c r="O1504" s="1" t="s">
        <v>41</v>
      </c>
      <c r="P1504" s="1" t="s">
        <v>42</v>
      </c>
      <c r="Q1504">
        <v>4</v>
      </c>
      <c r="R1504">
        <v>0.15</v>
      </c>
      <c r="S1504" s="1" t="s">
        <v>53</v>
      </c>
      <c r="T1504">
        <v>3725.4479999999999</v>
      </c>
      <c r="U1504">
        <v>3288.8</v>
      </c>
      <c r="V1504">
        <v>436.64800000000002</v>
      </c>
      <c r="W1504">
        <f>retail_business_table[[#This Row],[discount]]*100</f>
        <v>15</v>
      </c>
    </row>
    <row r="1505" spans="1:23" x14ac:dyDescent="0.25">
      <c r="A1505" s="1" t="s">
        <v>2060</v>
      </c>
      <c r="B1505" s="2">
        <v>45670</v>
      </c>
      <c r="C1505" s="1" t="s">
        <v>882</v>
      </c>
      <c r="D1505" s="1" t="s">
        <v>24</v>
      </c>
      <c r="E1505" s="2">
        <v>35712</v>
      </c>
      <c r="F1505" s="1" t="s">
        <v>883</v>
      </c>
      <c r="G1505" s="2">
        <v>45823</v>
      </c>
      <c r="H1505" s="1" t="s">
        <v>104</v>
      </c>
      <c r="I1505" s="1" t="s">
        <v>105</v>
      </c>
      <c r="J1505" s="1" t="s">
        <v>80</v>
      </c>
      <c r="K1505" s="1" t="s">
        <v>106</v>
      </c>
      <c r="L1505">
        <v>25.57</v>
      </c>
      <c r="M1505">
        <v>19.05</v>
      </c>
      <c r="N1505" s="1" t="s">
        <v>66</v>
      </c>
      <c r="O1505" s="1" t="s">
        <v>67</v>
      </c>
      <c r="P1505" s="1" t="s">
        <v>68</v>
      </c>
      <c r="Q1505">
        <v>5</v>
      </c>
      <c r="R1505">
        <v>0</v>
      </c>
      <c r="S1505" s="1" t="s">
        <v>53</v>
      </c>
      <c r="T1505">
        <v>127.85</v>
      </c>
      <c r="U1505">
        <v>95.25</v>
      </c>
      <c r="V1505">
        <v>32.6</v>
      </c>
      <c r="W1505">
        <f>retail_business_table[[#This Row],[discount]]*100</f>
        <v>0</v>
      </c>
    </row>
    <row r="1506" spans="1:23" x14ac:dyDescent="0.25">
      <c r="A1506" s="1" t="s">
        <v>2061</v>
      </c>
      <c r="B1506" s="2">
        <v>45439</v>
      </c>
      <c r="C1506" s="1" t="s">
        <v>375</v>
      </c>
      <c r="D1506" s="1" t="s">
        <v>62</v>
      </c>
      <c r="E1506" s="2">
        <v>38541</v>
      </c>
      <c r="F1506" s="1" t="s">
        <v>376</v>
      </c>
      <c r="G1506" s="2">
        <v>45601</v>
      </c>
      <c r="H1506" s="1" t="s">
        <v>319</v>
      </c>
      <c r="I1506" s="1" t="s">
        <v>320</v>
      </c>
      <c r="J1506" s="1" t="s">
        <v>48</v>
      </c>
      <c r="K1506" s="1" t="s">
        <v>131</v>
      </c>
      <c r="L1506">
        <v>1194.1199999999999</v>
      </c>
      <c r="M1506">
        <v>838.95</v>
      </c>
      <c r="N1506" s="1" t="s">
        <v>30</v>
      </c>
      <c r="O1506" s="1" t="s">
        <v>31</v>
      </c>
      <c r="P1506" s="1" t="s">
        <v>32</v>
      </c>
      <c r="Q1506">
        <v>5</v>
      </c>
      <c r="R1506">
        <v>0</v>
      </c>
      <c r="S1506" s="1" t="s">
        <v>33</v>
      </c>
      <c r="T1506">
        <v>5970.6</v>
      </c>
      <c r="U1506">
        <v>4194.75</v>
      </c>
      <c r="V1506">
        <v>1775.85</v>
      </c>
      <c r="W1506">
        <f>retail_business_table[[#This Row],[discount]]*100</f>
        <v>0</v>
      </c>
    </row>
    <row r="1507" spans="1:23" x14ac:dyDescent="0.25">
      <c r="A1507" s="1" t="s">
        <v>2062</v>
      </c>
      <c r="B1507" s="2">
        <v>45737</v>
      </c>
      <c r="C1507" s="1" t="s">
        <v>284</v>
      </c>
      <c r="D1507" s="1" t="s">
        <v>62</v>
      </c>
      <c r="E1507" s="2">
        <v>37024</v>
      </c>
      <c r="F1507" s="1" t="s">
        <v>285</v>
      </c>
      <c r="G1507" s="2">
        <v>45117</v>
      </c>
      <c r="H1507" s="1" t="s">
        <v>241</v>
      </c>
      <c r="I1507" s="1" t="s">
        <v>242</v>
      </c>
      <c r="J1507" s="1" t="s">
        <v>28</v>
      </c>
      <c r="K1507" s="1" t="s">
        <v>125</v>
      </c>
      <c r="L1507">
        <v>1286.55</v>
      </c>
      <c r="M1507">
        <v>797.54</v>
      </c>
      <c r="N1507" s="1" t="s">
        <v>40</v>
      </c>
      <c r="O1507" s="1" t="s">
        <v>41</v>
      </c>
      <c r="P1507" s="1" t="s">
        <v>42</v>
      </c>
      <c r="Q1507">
        <v>4</v>
      </c>
      <c r="R1507">
        <v>0</v>
      </c>
      <c r="S1507" s="1" t="s">
        <v>53</v>
      </c>
      <c r="T1507">
        <v>5146.2</v>
      </c>
      <c r="U1507">
        <v>3190.16</v>
      </c>
      <c r="V1507">
        <v>1956.04</v>
      </c>
      <c r="W1507">
        <f>retail_business_table[[#This Row],[discount]]*100</f>
        <v>0</v>
      </c>
    </row>
    <row r="1508" spans="1:23" x14ac:dyDescent="0.25">
      <c r="A1508" s="1" t="s">
        <v>2063</v>
      </c>
      <c r="B1508" s="2">
        <v>45392</v>
      </c>
      <c r="C1508" s="1" t="s">
        <v>23</v>
      </c>
      <c r="D1508" s="1" t="s">
        <v>24</v>
      </c>
      <c r="E1508" s="2">
        <v>33491</v>
      </c>
      <c r="F1508" s="1" t="s">
        <v>25</v>
      </c>
      <c r="G1508" s="2">
        <v>44496</v>
      </c>
      <c r="H1508" s="1" t="s">
        <v>241</v>
      </c>
      <c r="I1508" s="1" t="s">
        <v>242</v>
      </c>
      <c r="J1508" s="1" t="s">
        <v>28</v>
      </c>
      <c r="K1508" s="1" t="s">
        <v>125</v>
      </c>
      <c r="L1508">
        <v>1286.55</v>
      </c>
      <c r="M1508">
        <v>797.54</v>
      </c>
      <c r="N1508" s="1" t="s">
        <v>30</v>
      </c>
      <c r="O1508" s="1" t="s">
        <v>31</v>
      </c>
      <c r="P1508" s="1" t="s">
        <v>32</v>
      </c>
      <c r="Q1508">
        <v>4</v>
      </c>
      <c r="R1508">
        <v>0.15</v>
      </c>
      <c r="S1508" s="1" t="s">
        <v>88</v>
      </c>
      <c r="T1508">
        <v>4374.2700000000004</v>
      </c>
      <c r="U1508">
        <v>3190.16</v>
      </c>
      <c r="V1508">
        <v>1184.1099999999999</v>
      </c>
      <c r="W1508">
        <f>retail_business_table[[#This Row],[discount]]*100</f>
        <v>15</v>
      </c>
    </row>
    <row r="1509" spans="1:23" x14ac:dyDescent="0.25">
      <c r="A1509" s="1" t="s">
        <v>2064</v>
      </c>
      <c r="B1509" s="2">
        <v>45495</v>
      </c>
      <c r="C1509" s="1" t="s">
        <v>663</v>
      </c>
      <c r="D1509" s="1" t="s">
        <v>62</v>
      </c>
      <c r="E1509" s="2">
        <v>36564</v>
      </c>
      <c r="F1509" s="1" t="s">
        <v>664</v>
      </c>
      <c r="G1509" s="2">
        <v>44509</v>
      </c>
      <c r="H1509" s="1" t="s">
        <v>425</v>
      </c>
      <c r="I1509" s="1" t="s">
        <v>426</v>
      </c>
      <c r="J1509" s="1" t="s">
        <v>80</v>
      </c>
      <c r="K1509" s="1" t="s">
        <v>106</v>
      </c>
      <c r="L1509">
        <v>304.70999999999998</v>
      </c>
      <c r="M1509">
        <v>164.01</v>
      </c>
      <c r="N1509" s="1" t="s">
        <v>30</v>
      </c>
      <c r="O1509" s="1" t="s">
        <v>31</v>
      </c>
      <c r="P1509" s="1" t="s">
        <v>32</v>
      </c>
      <c r="Q1509">
        <v>2</v>
      </c>
      <c r="R1509">
        <v>0.15</v>
      </c>
      <c r="S1509" s="1" t="s">
        <v>33</v>
      </c>
      <c r="T1509">
        <v>518.00699999999995</v>
      </c>
      <c r="U1509">
        <v>328.02</v>
      </c>
      <c r="V1509">
        <v>189.98699999999999</v>
      </c>
      <c r="W1509">
        <f>retail_business_table[[#This Row],[discount]]*100</f>
        <v>15</v>
      </c>
    </row>
    <row r="1510" spans="1:23" x14ac:dyDescent="0.25">
      <c r="A1510" s="1" t="s">
        <v>2065</v>
      </c>
      <c r="B1510" s="2">
        <v>45401</v>
      </c>
      <c r="C1510" s="1" t="s">
        <v>366</v>
      </c>
      <c r="D1510" s="1" t="s">
        <v>24</v>
      </c>
      <c r="E1510" s="2">
        <v>28268</v>
      </c>
      <c r="F1510" s="1" t="s">
        <v>367</v>
      </c>
      <c r="G1510" s="2">
        <v>44926</v>
      </c>
      <c r="H1510" s="1" t="s">
        <v>98</v>
      </c>
      <c r="I1510" s="1" t="s">
        <v>99</v>
      </c>
      <c r="J1510" s="1" t="s">
        <v>80</v>
      </c>
      <c r="K1510" s="1" t="s">
        <v>100</v>
      </c>
      <c r="L1510">
        <v>1879.08</v>
      </c>
      <c r="M1510">
        <v>1004.56</v>
      </c>
      <c r="N1510" s="1" t="s">
        <v>50</v>
      </c>
      <c r="O1510" s="1" t="s">
        <v>51</v>
      </c>
      <c r="P1510" s="1" t="s">
        <v>52</v>
      </c>
      <c r="Q1510">
        <v>5</v>
      </c>
      <c r="R1510">
        <v>0.05</v>
      </c>
      <c r="S1510" s="1" t="s">
        <v>33</v>
      </c>
      <c r="T1510">
        <v>8925.6299999999992</v>
      </c>
      <c r="U1510">
        <v>5022.8</v>
      </c>
      <c r="V1510">
        <v>3902.83</v>
      </c>
      <c r="W1510">
        <f>retail_business_table[[#This Row],[discount]]*100</f>
        <v>5</v>
      </c>
    </row>
    <row r="1511" spans="1:23" x14ac:dyDescent="0.25">
      <c r="A1511" s="1" t="s">
        <v>2066</v>
      </c>
      <c r="B1511" s="2">
        <v>45871</v>
      </c>
      <c r="C1511" s="1" t="s">
        <v>942</v>
      </c>
      <c r="D1511" s="1" t="s">
        <v>24</v>
      </c>
      <c r="E1511" s="2">
        <v>24005</v>
      </c>
      <c r="F1511" s="1" t="s">
        <v>943</v>
      </c>
      <c r="G1511" s="2">
        <v>45374</v>
      </c>
      <c r="H1511" s="1" t="s">
        <v>165</v>
      </c>
      <c r="I1511" s="1" t="s">
        <v>166</v>
      </c>
      <c r="J1511" s="1" t="s">
        <v>28</v>
      </c>
      <c r="K1511" s="1" t="s">
        <v>59</v>
      </c>
      <c r="L1511">
        <v>1878.47</v>
      </c>
      <c r="M1511">
        <v>1014.91</v>
      </c>
      <c r="N1511" s="1" t="s">
        <v>40</v>
      </c>
      <c r="O1511" s="1" t="s">
        <v>41</v>
      </c>
      <c r="P1511" s="1" t="s">
        <v>42</v>
      </c>
      <c r="Q1511">
        <v>2</v>
      </c>
      <c r="R1511">
        <v>0.1</v>
      </c>
      <c r="S1511" s="1" t="s">
        <v>53</v>
      </c>
      <c r="T1511">
        <v>3381.2460000000001</v>
      </c>
      <c r="U1511">
        <v>2029.82</v>
      </c>
      <c r="V1511">
        <v>1351.4259999999999</v>
      </c>
      <c r="W1511">
        <f>retail_business_table[[#This Row],[discount]]*100</f>
        <v>10</v>
      </c>
    </row>
    <row r="1512" spans="1:23" x14ac:dyDescent="0.25">
      <c r="A1512" s="1" t="s">
        <v>2067</v>
      </c>
      <c r="B1512" s="2">
        <v>45481</v>
      </c>
      <c r="C1512" s="1" t="s">
        <v>163</v>
      </c>
      <c r="D1512" s="1" t="s">
        <v>62</v>
      </c>
      <c r="E1512" s="2">
        <v>34980</v>
      </c>
      <c r="F1512" s="1" t="s">
        <v>164</v>
      </c>
      <c r="G1512" s="2">
        <v>45124</v>
      </c>
      <c r="H1512" s="1" t="s">
        <v>85</v>
      </c>
      <c r="I1512" s="1" t="s">
        <v>86</v>
      </c>
      <c r="J1512" s="1" t="s">
        <v>28</v>
      </c>
      <c r="K1512" s="1" t="s">
        <v>87</v>
      </c>
      <c r="L1512">
        <v>1396.22</v>
      </c>
      <c r="M1512">
        <v>1004.09</v>
      </c>
      <c r="N1512" s="1" t="s">
        <v>30</v>
      </c>
      <c r="O1512" s="1" t="s">
        <v>31</v>
      </c>
      <c r="P1512" s="1" t="s">
        <v>32</v>
      </c>
      <c r="Q1512">
        <v>4</v>
      </c>
      <c r="R1512">
        <v>0.05</v>
      </c>
      <c r="S1512" s="1" t="s">
        <v>69</v>
      </c>
      <c r="T1512">
        <v>5305.6360000000004</v>
      </c>
      <c r="U1512">
        <v>4016.36</v>
      </c>
      <c r="V1512">
        <v>1289.2760000000001</v>
      </c>
      <c r="W1512">
        <f>retail_business_table[[#This Row],[discount]]*100</f>
        <v>5</v>
      </c>
    </row>
    <row r="1513" spans="1:23" x14ac:dyDescent="0.25">
      <c r="A1513" s="1" t="s">
        <v>2068</v>
      </c>
      <c r="B1513" s="2">
        <v>45342</v>
      </c>
      <c r="C1513" s="1" t="s">
        <v>416</v>
      </c>
      <c r="D1513" s="1" t="s">
        <v>62</v>
      </c>
      <c r="E1513" s="2">
        <v>23715</v>
      </c>
      <c r="F1513" s="1" t="s">
        <v>417</v>
      </c>
      <c r="G1513" s="2">
        <v>44601</v>
      </c>
      <c r="H1513" s="1" t="s">
        <v>37</v>
      </c>
      <c r="I1513" s="1" t="s">
        <v>38</v>
      </c>
      <c r="J1513" s="1" t="s">
        <v>28</v>
      </c>
      <c r="K1513" s="1" t="s">
        <v>39</v>
      </c>
      <c r="L1513">
        <v>29.24</v>
      </c>
      <c r="M1513">
        <v>15.28</v>
      </c>
      <c r="N1513" s="1" t="s">
        <v>66</v>
      </c>
      <c r="O1513" s="1" t="s">
        <v>67</v>
      </c>
      <c r="P1513" s="1" t="s">
        <v>68</v>
      </c>
      <c r="Q1513">
        <v>4</v>
      </c>
      <c r="R1513">
        <v>0.05</v>
      </c>
      <c r="S1513" s="1" t="s">
        <v>69</v>
      </c>
      <c r="T1513">
        <v>111.11199999999999</v>
      </c>
      <c r="U1513">
        <v>61.12</v>
      </c>
      <c r="V1513">
        <v>49.991999999999997</v>
      </c>
      <c r="W1513">
        <f>retail_business_table[[#This Row],[discount]]*100</f>
        <v>5</v>
      </c>
    </row>
    <row r="1514" spans="1:23" x14ac:dyDescent="0.25">
      <c r="A1514" s="1" t="s">
        <v>2069</v>
      </c>
      <c r="B1514" s="2">
        <v>45800</v>
      </c>
      <c r="C1514" s="1" t="s">
        <v>220</v>
      </c>
      <c r="D1514" s="1" t="s">
        <v>62</v>
      </c>
      <c r="E1514" s="2">
        <v>33492</v>
      </c>
      <c r="F1514" s="1" t="s">
        <v>221</v>
      </c>
      <c r="G1514" s="2">
        <v>45407</v>
      </c>
      <c r="H1514" s="1" t="s">
        <v>357</v>
      </c>
      <c r="I1514" s="1" t="s">
        <v>358</v>
      </c>
      <c r="J1514" s="1" t="s">
        <v>28</v>
      </c>
      <c r="K1514" s="1" t="s">
        <v>87</v>
      </c>
      <c r="L1514">
        <v>270.45</v>
      </c>
      <c r="M1514">
        <v>187.6</v>
      </c>
      <c r="N1514" s="1" t="s">
        <v>50</v>
      </c>
      <c r="O1514" s="1" t="s">
        <v>51</v>
      </c>
      <c r="P1514" s="1" t="s">
        <v>52</v>
      </c>
      <c r="Q1514">
        <v>5</v>
      </c>
      <c r="R1514">
        <v>0.15</v>
      </c>
      <c r="S1514" s="1" t="s">
        <v>88</v>
      </c>
      <c r="T1514">
        <v>1149.4124999999999</v>
      </c>
      <c r="U1514">
        <v>938</v>
      </c>
      <c r="V1514">
        <v>211.41249999999999</v>
      </c>
      <c r="W1514">
        <f>retail_business_table[[#This Row],[discount]]*100</f>
        <v>15</v>
      </c>
    </row>
    <row r="1515" spans="1:23" x14ac:dyDescent="0.25">
      <c r="A1515" s="1" t="s">
        <v>2070</v>
      </c>
      <c r="B1515" s="2">
        <v>45315</v>
      </c>
      <c r="C1515" s="1" t="s">
        <v>163</v>
      </c>
      <c r="D1515" s="1" t="s">
        <v>62</v>
      </c>
      <c r="E1515" s="2">
        <v>34980</v>
      </c>
      <c r="F1515" s="1" t="s">
        <v>164</v>
      </c>
      <c r="G1515" s="2">
        <v>45124</v>
      </c>
      <c r="H1515" s="1" t="s">
        <v>328</v>
      </c>
      <c r="I1515" s="1" t="s">
        <v>329</v>
      </c>
      <c r="J1515" s="1" t="s">
        <v>48</v>
      </c>
      <c r="K1515" s="1" t="s">
        <v>147</v>
      </c>
      <c r="L1515">
        <v>1745.61</v>
      </c>
      <c r="M1515">
        <v>1322.44</v>
      </c>
      <c r="N1515" s="1" t="s">
        <v>40</v>
      </c>
      <c r="O1515" s="1" t="s">
        <v>41</v>
      </c>
      <c r="P1515" s="1" t="s">
        <v>42</v>
      </c>
      <c r="Q1515">
        <v>3</v>
      </c>
      <c r="R1515">
        <v>0.05</v>
      </c>
      <c r="S1515" s="1" t="s">
        <v>69</v>
      </c>
      <c r="T1515">
        <v>4974.9885000000004</v>
      </c>
      <c r="U1515">
        <v>3967.32</v>
      </c>
      <c r="V1515">
        <v>1007.6685</v>
      </c>
      <c r="W1515">
        <f>retail_business_table[[#This Row],[discount]]*100</f>
        <v>5</v>
      </c>
    </row>
    <row r="1516" spans="1:23" x14ac:dyDescent="0.25">
      <c r="A1516" s="1" t="s">
        <v>2071</v>
      </c>
      <c r="B1516" s="2">
        <v>45816</v>
      </c>
      <c r="C1516" s="1" t="s">
        <v>278</v>
      </c>
      <c r="D1516" s="1" t="s">
        <v>24</v>
      </c>
      <c r="E1516" s="2">
        <v>22435</v>
      </c>
      <c r="F1516" s="1" t="s">
        <v>279</v>
      </c>
      <c r="G1516" s="2">
        <v>45087</v>
      </c>
      <c r="H1516" s="1" t="s">
        <v>442</v>
      </c>
      <c r="I1516" s="1" t="s">
        <v>443</v>
      </c>
      <c r="J1516" s="1" t="s">
        <v>28</v>
      </c>
      <c r="K1516" s="1" t="s">
        <v>125</v>
      </c>
      <c r="L1516">
        <v>564.41999999999996</v>
      </c>
      <c r="M1516">
        <v>293.95999999999998</v>
      </c>
      <c r="N1516" s="1" t="s">
        <v>66</v>
      </c>
      <c r="O1516" s="1" t="s">
        <v>67</v>
      </c>
      <c r="P1516" s="1" t="s">
        <v>68</v>
      </c>
      <c r="Q1516">
        <v>1</v>
      </c>
      <c r="R1516">
        <v>0.1</v>
      </c>
      <c r="S1516" s="1" t="s">
        <v>33</v>
      </c>
      <c r="T1516">
        <v>507.97800000000001</v>
      </c>
      <c r="U1516">
        <v>293.95999999999998</v>
      </c>
      <c r="V1516">
        <v>214.018</v>
      </c>
      <c r="W1516">
        <f>retail_business_table[[#This Row],[discount]]*100</f>
        <v>10</v>
      </c>
    </row>
    <row r="1517" spans="1:23" x14ac:dyDescent="0.25">
      <c r="A1517" s="1" t="s">
        <v>2072</v>
      </c>
      <c r="B1517" s="2">
        <v>45777</v>
      </c>
      <c r="C1517" s="1" t="s">
        <v>455</v>
      </c>
      <c r="D1517" s="1" t="s">
        <v>62</v>
      </c>
      <c r="E1517" s="2">
        <v>37223</v>
      </c>
      <c r="F1517" s="1" t="s">
        <v>456</v>
      </c>
      <c r="G1517" s="2">
        <v>45277</v>
      </c>
      <c r="H1517" s="1" t="s">
        <v>85</v>
      </c>
      <c r="I1517" s="1" t="s">
        <v>86</v>
      </c>
      <c r="J1517" s="1" t="s">
        <v>28</v>
      </c>
      <c r="K1517" s="1" t="s">
        <v>87</v>
      </c>
      <c r="L1517">
        <v>1396.22</v>
      </c>
      <c r="M1517">
        <v>1004.09</v>
      </c>
      <c r="N1517" s="1" t="s">
        <v>50</v>
      </c>
      <c r="O1517" s="1" t="s">
        <v>51</v>
      </c>
      <c r="P1517" s="1" t="s">
        <v>52</v>
      </c>
      <c r="Q1517">
        <v>2</v>
      </c>
      <c r="R1517">
        <v>0</v>
      </c>
      <c r="S1517" s="1" t="s">
        <v>88</v>
      </c>
      <c r="T1517">
        <v>2792.44</v>
      </c>
      <c r="U1517">
        <v>2008.18</v>
      </c>
      <c r="V1517">
        <v>784.26</v>
      </c>
      <c r="W1517">
        <f>retail_business_table[[#This Row],[discount]]*100</f>
        <v>0</v>
      </c>
    </row>
    <row r="1518" spans="1:23" x14ac:dyDescent="0.25">
      <c r="A1518" s="1" t="s">
        <v>2073</v>
      </c>
      <c r="B1518" s="2">
        <v>45215</v>
      </c>
      <c r="C1518" s="1" t="s">
        <v>207</v>
      </c>
      <c r="D1518" s="1" t="s">
        <v>62</v>
      </c>
      <c r="E1518" s="2">
        <v>27567</v>
      </c>
      <c r="F1518" s="1" t="s">
        <v>208</v>
      </c>
      <c r="G1518" s="2">
        <v>45840</v>
      </c>
      <c r="H1518" s="1" t="s">
        <v>123</v>
      </c>
      <c r="I1518" s="1" t="s">
        <v>124</v>
      </c>
      <c r="J1518" s="1" t="s">
        <v>28</v>
      </c>
      <c r="K1518" s="1" t="s">
        <v>125</v>
      </c>
      <c r="L1518">
        <v>1858.75</v>
      </c>
      <c r="M1518">
        <v>1451.16</v>
      </c>
      <c r="N1518" s="1" t="s">
        <v>40</v>
      </c>
      <c r="O1518" s="1" t="s">
        <v>41</v>
      </c>
      <c r="P1518" s="1" t="s">
        <v>42</v>
      </c>
      <c r="Q1518">
        <v>1</v>
      </c>
      <c r="R1518">
        <v>0.05</v>
      </c>
      <c r="S1518" s="1" t="s">
        <v>88</v>
      </c>
      <c r="T1518">
        <v>1765.8125</v>
      </c>
      <c r="U1518">
        <v>1451.16</v>
      </c>
      <c r="V1518">
        <v>314.65249999999997</v>
      </c>
      <c r="W1518">
        <f>retail_business_table[[#This Row],[discount]]*100</f>
        <v>5</v>
      </c>
    </row>
    <row r="1519" spans="1:23" x14ac:dyDescent="0.25">
      <c r="A1519" s="1" t="s">
        <v>2074</v>
      </c>
      <c r="B1519" s="2">
        <v>45291</v>
      </c>
      <c r="C1519" s="1" t="s">
        <v>828</v>
      </c>
      <c r="D1519" s="1" t="s">
        <v>62</v>
      </c>
      <c r="E1519" s="2">
        <v>23256</v>
      </c>
      <c r="F1519" s="1" t="s">
        <v>829</v>
      </c>
      <c r="G1519" s="2">
        <v>44258</v>
      </c>
      <c r="H1519" s="1" t="s">
        <v>151</v>
      </c>
      <c r="I1519" s="1" t="s">
        <v>152</v>
      </c>
      <c r="J1519" s="1" t="s">
        <v>48</v>
      </c>
      <c r="K1519" s="1" t="s">
        <v>153</v>
      </c>
      <c r="L1519">
        <v>1474.12</v>
      </c>
      <c r="M1519">
        <v>764.02</v>
      </c>
      <c r="N1519" s="1" t="s">
        <v>50</v>
      </c>
      <c r="O1519" s="1" t="s">
        <v>51</v>
      </c>
      <c r="P1519" s="1" t="s">
        <v>52</v>
      </c>
      <c r="Q1519">
        <v>4</v>
      </c>
      <c r="R1519">
        <v>0.1</v>
      </c>
      <c r="S1519" s="1" t="s">
        <v>33</v>
      </c>
      <c r="T1519">
        <v>5306.8320000000003</v>
      </c>
      <c r="U1519">
        <v>3056.08</v>
      </c>
      <c r="V1519">
        <v>2250.752</v>
      </c>
      <c r="W1519">
        <f>retail_business_table[[#This Row],[discount]]*100</f>
        <v>10</v>
      </c>
    </row>
    <row r="1520" spans="1:23" x14ac:dyDescent="0.25">
      <c r="A1520" s="1" t="s">
        <v>2075</v>
      </c>
      <c r="B1520" s="2">
        <v>45257</v>
      </c>
      <c r="C1520" s="1" t="s">
        <v>275</v>
      </c>
      <c r="D1520" s="1" t="s">
        <v>24</v>
      </c>
      <c r="E1520" s="2">
        <v>23046</v>
      </c>
      <c r="F1520" s="1" t="s">
        <v>276</v>
      </c>
      <c r="G1520" s="2">
        <v>44431</v>
      </c>
      <c r="H1520" s="1" t="s">
        <v>474</v>
      </c>
      <c r="I1520" s="1" t="s">
        <v>475</v>
      </c>
      <c r="J1520" s="1" t="s">
        <v>28</v>
      </c>
      <c r="K1520" s="1" t="s">
        <v>59</v>
      </c>
      <c r="L1520">
        <v>337.63</v>
      </c>
      <c r="M1520">
        <v>169.03</v>
      </c>
      <c r="N1520" s="1" t="s">
        <v>66</v>
      </c>
      <c r="O1520" s="1" t="s">
        <v>67</v>
      </c>
      <c r="P1520" s="1" t="s">
        <v>68</v>
      </c>
      <c r="Q1520">
        <v>5</v>
      </c>
      <c r="R1520">
        <v>0.1</v>
      </c>
      <c r="S1520" s="1" t="s">
        <v>69</v>
      </c>
      <c r="T1520">
        <v>1519.335</v>
      </c>
      <c r="U1520">
        <v>845.15</v>
      </c>
      <c r="V1520">
        <v>674.18499999999995</v>
      </c>
      <c r="W1520">
        <f>retail_business_table[[#This Row],[discount]]*100</f>
        <v>10</v>
      </c>
    </row>
    <row r="1521" spans="1:23" x14ac:dyDescent="0.25">
      <c r="A1521" s="1" t="s">
        <v>2076</v>
      </c>
      <c r="B1521" s="2">
        <v>45271</v>
      </c>
      <c r="C1521" s="1" t="s">
        <v>468</v>
      </c>
      <c r="D1521" s="1" t="s">
        <v>62</v>
      </c>
      <c r="E1521" s="2">
        <v>31052</v>
      </c>
      <c r="F1521" s="1" t="s">
        <v>469</v>
      </c>
      <c r="G1521" s="2">
        <v>44584</v>
      </c>
      <c r="H1521" s="1" t="s">
        <v>260</v>
      </c>
      <c r="I1521" s="1" t="s">
        <v>261</v>
      </c>
      <c r="J1521" s="1" t="s">
        <v>48</v>
      </c>
      <c r="K1521" s="1" t="s">
        <v>131</v>
      </c>
      <c r="L1521">
        <v>1272.23</v>
      </c>
      <c r="M1521">
        <v>952.65</v>
      </c>
      <c r="N1521" s="1" t="s">
        <v>73</v>
      </c>
      <c r="O1521" s="1" t="s">
        <v>74</v>
      </c>
      <c r="P1521" s="1" t="s">
        <v>52</v>
      </c>
      <c r="Q1521">
        <v>5</v>
      </c>
      <c r="R1521">
        <v>0</v>
      </c>
      <c r="S1521" s="1" t="s">
        <v>88</v>
      </c>
      <c r="T1521">
        <v>6361.15</v>
      </c>
      <c r="U1521">
        <v>4763.25</v>
      </c>
      <c r="V1521">
        <v>1597.9</v>
      </c>
      <c r="W1521">
        <f>retail_business_table[[#This Row],[discount]]*100</f>
        <v>0</v>
      </c>
    </row>
    <row r="1522" spans="1:23" x14ac:dyDescent="0.25">
      <c r="A1522" s="1" t="s">
        <v>2077</v>
      </c>
      <c r="B1522" s="2">
        <v>45643</v>
      </c>
      <c r="C1522" s="1" t="s">
        <v>366</v>
      </c>
      <c r="D1522" s="1" t="s">
        <v>24</v>
      </c>
      <c r="E1522" s="2">
        <v>28268</v>
      </c>
      <c r="F1522" s="1" t="s">
        <v>367</v>
      </c>
      <c r="G1522" s="2">
        <v>44926</v>
      </c>
      <c r="H1522" s="1" t="s">
        <v>157</v>
      </c>
      <c r="I1522" s="1" t="s">
        <v>158</v>
      </c>
      <c r="J1522" s="1" t="s">
        <v>48</v>
      </c>
      <c r="K1522" s="1" t="s">
        <v>131</v>
      </c>
      <c r="L1522">
        <v>1079.8900000000001</v>
      </c>
      <c r="M1522">
        <v>703.83</v>
      </c>
      <c r="N1522" s="1" t="s">
        <v>40</v>
      </c>
      <c r="O1522" s="1" t="s">
        <v>41</v>
      </c>
      <c r="P1522" s="1" t="s">
        <v>42</v>
      </c>
      <c r="Q1522">
        <v>1</v>
      </c>
      <c r="R1522">
        <v>0</v>
      </c>
      <c r="S1522" s="1" t="s">
        <v>88</v>
      </c>
      <c r="T1522">
        <v>1079.8900000000001</v>
      </c>
      <c r="U1522">
        <v>703.83</v>
      </c>
      <c r="V1522">
        <v>376.06</v>
      </c>
      <c r="W1522">
        <f>retail_business_table[[#This Row],[discount]]*100</f>
        <v>0</v>
      </c>
    </row>
    <row r="1523" spans="1:23" x14ac:dyDescent="0.25">
      <c r="A1523" s="1" t="s">
        <v>2078</v>
      </c>
      <c r="B1523" s="2">
        <v>45829</v>
      </c>
      <c r="C1523" s="1" t="s">
        <v>828</v>
      </c>
      <c r="D1523" s="1" t="s">
        <v>62</v>
      </c>
      <c r="E1523" s="2">
        <v>23256</v>
      </c>
      <c r="F1523" s="1" t="s">
        <v>829</v>
      </c>
      <c r="G1523" s="2">
        <v>44258</v>
      </c>
      <c r="H1523" s="1" t="s">
        <v>145</v>
      </c>
      <c r="I1523" s="1" t="s">
        <v>146</v>
      </c>
      <c r="J1523" s="1" t="s">
        <v>48</v>
      </c>
      <c r="K1523" s="1" t="s">
        <v>147</v>
      </c>
      <c r="L1523">
        <v>248.57</v>
      </c>
      <c r="M1523">
        <v>190.67</v>
      </c>
      <c r="N1523" s="1" t="s">
        <v>66</v>
      </c>
      <c r="O1523" s="1" t="s">
        <v>67</v>
      </c>
      <c r="P1523" s="1" t="s">
        <v>68</v>
      </c>
      <c r="Q1523">
        <v>5</v>
      </c>
      <c r="R1523">
        <v>0</v>
      </c>
      <c r="S1523" s="1" t="s">
        <v>69</v>
      </c>
      <c r="T1523">
        <v>1242.8499999999999</v>
      </c>
      <c r="U1523">
        <v>953.35</v>
      </c>
      <c r="V1523">
        <v>289.5</v>
      </c>
      <c r="W1523">
        <f>retail_business_table[[#This Row],[discount]]*100</f>
        <v>0</v>
      </c>
    </row>
    <row r="1524" spans="1:23" x14ac:dyDescent="0.25">
      <c r="A1524" s="1" t="s">
        <v>2079</v>
      </c>
      <c r="B1524" s="2">
        <v>45592</v>
      </c>
      <c r="C1524" s="1" t="s">
        <v>448</v>
      </c>
      <c r="D1524" s="1" t="s">
        <v>24</v>
      </c>
      <c r="E1524" s="2">
        <v>36768</v>
      </c>
      <c r="F1524" s="1" t="s">
        <v>449</v>
      </c>
      <c r="G1524" s="2">
        <v>44715</v>
      </c>
      <c r="H1524" s="1" t="s">
        <v>352</v>
      </c>
      <c r="I1524" s="1" t="s">
        <v>353</v>
      </c>
      <c r="J1524" s="1" t="s">
        <v>80</v>
      </c>
      <c r="K1524" s="1" t="s">
        <v>81</v>
      </c>
      <c r="L1524">
        <v>1095.72</v>
      </c>
      <c r="M1524">
        <v>822.2</v>
      </c>
      <c r="N1524" s="1" t="s">
        <v>66</v>
      </c>
      <c r="O1524" s="1" t="s">
        <v>67</v>
      </c>
      <c r="P1524" s="1" t="s">
        <v>68</v>
      </c>
      <c r="Q1524">
        <v>2</v>
      </c>
      <c r="R1524">
        <v>0.1</v>
      </c>
      <c r="S1524" s="1" t="s">
        <v>69</v>
      </c>
      <c r="T1524">
        <v>1972.296</v>
      </c>
      <c r="U1524">
        <v>1644.4</v>
      </c>
      <c r="V1524">
        <v>327.89600000000002</v>
      </c>
      <c r="W1524">
        <f>retail_business_table[[#This Row],[discount]]*100</f>
        <v>10</v>
      </c>
    </row>
    <row r="1525" spans="1:23" x14ac:dyDescent="0.25">
      <c r="A1525" s="1" t="s">
        <v>2080</v>
      </c>
      <c r="B1525" s="2">
        <v>45681</v>
      </c>
      <c r="C1525" s="1" t="s">
        <v>724</v>
      </c>
      <c r="D1525" s="1" t="s">
        <v>24</v>
      </c>
      <c r="E1525" s="2">
        <v>32522</v>
      </c>
      <c r="F1525" s="1" t="s">
        <v>725</v>
      </c>
      <c r="G1525" s="2">
        <v>45231</v>
      </c>
      <c r="H1525" s="1" t="s">
        <v>170</v>
      </c>
      <c r="I1525" s="1" t="s">
        <v>171</v>
      </c>
      <c r="J1525" s="1" t="s">
        <v>28</v>
      </c>
      <c r="K1525" s="1" t="s">
        <v>39</v>
      </c>
      <c r="L1525">
        <v>1134.8</v>
      </c>
      <c r="M1525">
        <v>675.1</v>
      </c>
      <c r="N1525" s="1" t="s">
        <v>30</v>
      </c>
      <c r="O1525" s="1" t="s">
        <v>31</v>
      </c>
      <c r="P1525" s="1" t="s">
        <v>32</v>
      </c>
      <c r="Q1525">
        <v>4</v>
      </c>
      <c r="R1525">
        <v>0.15</v>
      </c>
      <c r="S1525" s="1" t="s">
        <v>88</v>
      </c>
      <c r="T1525">
        <v>3858.32</v>
      </c>
      <c r="U1525">
        <v>2700.4</v>
      </c>
      <c r="V1525">
        <v>1157.92</v>
      </c>
      <c r="W1525">
        <f>retail_business_table[[#This Row],[discount]]*100</f>
        <v>15</v>
      </c>
    </row>
    <row r="1526" spans="1:23" x14ac:dyDescent="0.25">
      <c r="A1526" s="1" t="s">
        <v>2081</v>
      </c>
      <c r="B1526" s="2">
        <v>45468</v>
      </c>
      <c r="C1526" s="1" t="s">
        <v>590</v>
      </c>
      <c r="D1526" s="1" t="s">
        <v>24</v>
      </c>
      <c r="E1526" s="2">
        <v>27339</v>
      </c>
      <c r="F1526" s="1" t="s">
        <v>591</v>
      </c>
      <c r="G1526" s="2">
        <v>44754</v>
      </c>
      <c r="H1526" s="1" t="s">
        <v>337</v>
      </c>
      <c r="I1526" s="1" t="s">
        <v>338</v>
      </c>
      <c r="J1526" s="1" t="s">
        <v>48</v>
      </c>
      <c r="K1526" s="1" t="s">
        <v>153</v>
      </c>
      <c r="L1526">
        <v>1193.0899999999999</v>
      </c>
      <c r="M1526">
        <v>818.24</v>
      </c>
      <c r="N1526" s="1" t="s">
        <v>30</v>
      </c>
      <c r="O1526" s="1" t="s">
        <v>31</v>
      </c>
      <c r="P1526" s="1" t="s">
        <v>32</v>
      </c>
      <c r="Q1526">
        <v>3</v>
      </c>
      <c r="R1526">
        <v>0.05</v>
      </c>
      <c r="S1526" s="1" t="s">
        <v>88</v>
      </c>
      <c r="T1526">
        <v>3400.3065000000001</v>
      </c>
      <c r="U1526">
        <v>2454.7199999999998</v>
      </c>
      <c r="V1526">
        <v>945.5865</v>
      </c>
      <c r="W1526">
        <f>retail_business_table[[#This Row],[discount]]*100</f>
        <v>5</v>
      </c>
    </row>
    <row r="1527" spans="1:23" x14ac:dyDescent="0.25">
      <c r="A1527" s="1" t="s">
        <v>2082</v>
      </c>
      <c r="B1527" s="2">
        <v>45478</v>
      </c>
      <c r="C1527" s="1" t="s">
        <v>220</v>
      </c>
      <c r="D1527" s="1" t="s">
        <v>62</v>
      </c>
      <c r="E1527" s="2">
        <v>33492</v>
      </c>
      <c r="F1527" s="1" t="s">
        <v>221</v>
      </c>
      <c r="G1527" s="2">
        <v>45407</v>
      </c>
      <c r="H1527" s="1" t="s">
        <v>78</v>
      </c>
      <c r="I1527" s="1" t="s">
        <v>79</v>
      </c>
      <c r="J1527" s="1" t="s">
        <v>80</v>
      </c>
      <c r="K1527" s="1" t="s">
        <v>81</v>
      </c>
      <c r="L1527">
        <v>123.19</v>
      </c>
      <c r="M1527">
        <v>80.36</v>
      </c>
      <c r="N1527" s="1" t="s">
        <v>40</v>
      </c>
      <c r="O1527" s="1" t="s">
        <v>41</v>
      </c>
      <c r="P1527" s="1" t="s">
        <v>42</v>
      </c>
      <c r="Q1527">
        <v>4</v>
      </c>
      <c r="R1527">
        <v>0</v>
      </c>
      <c r="S1527" s="1" t="s">
        <v>69</v>
      </c>
      <c r="T1527">
        <v>492.76</v>
      </c>
      <c r="U1527">
        <v>321.44</v>
      </c>
      <c r="V1527">
        <v>171.32</v>
      </c>
      <c r="W1527">
        <f>retail_business_table[[#This Row],[discount]]*100</f>
        <v>0</v>
      </c>
    </row>
    <row r="1528" spans="1:23" x14ac:dyDescent="0.25">
      <c r="A1528" s="1" t="s">
        <v>2083</v>
      </c>
      <c r="B1528" s="2">
        <v>45540</v>
      </c>
      <c r="C1528" s="1" t="s">
        <v>802</v>
      </c>
      <c r="D1528" s="1" t="s">
        <v>24</v>
      </c>
      <c r="E1528" s="2">
        <v>22556</v>
      </c>
      <c r="F1528" s="1" t="s">
        <v>803</v>
      </c>
      <c r="G1528" s="2">
        <v>45467</v>
      </c>
      <c r="H1528" s="1" t="s">
        <v>337</v>
      </c>
      <c r="I1528" s="1" t="s">
        <v>338</v>
      </c>
      <c r="J1528" s="1" t="s">
        <v>48</v>
      </c>
      <c r="K1528" s="1" t="s">
        <v>153</v>
      </c>
      <c r="L1528">
        <v>1193.0899999999999</v>
      </c>
      <c r="M1528">
        <v>818.24</v>
      </c>
      <c r="N1528" s="1" t="s">
        <v>30</v>
      </c>
      <c r="O1528" s="1" t="s">
        <v>31</v>
      </c>
      <c r="P1528" s="1" t="s">
        <v>32</v>
      </c>
      <c r="Q1528">
        <v>3</v>
      </c>
      <c r="R1528">
        <v>0.05</v>
      </c>
      <c r="S1528" s="1" t="s">
        <v>88</v>
      </c>
      <c r="T1528">
        <v>3400.3065000000001</v>
      </c>
      <c r="U1528">
        <v>2454.7199999999998</v>
      </c>
      <c r="V1528">
        <v>945.5865</v>
      </c>
      <c r="W1528">
        <f>retail_business_table[[#This Row],[discount]]*100</f>
        <v>5</v>
      </c>
    </row>
    <row r="1529" spans="1:23" x14ac:dyDescent="0.25">
      <c r="A1529" s="1" t="s">
        <v>2084</v>
      </c>
      <c r="B1529" s="2">
        <v>45686</v>
      </c>
      <c r="C1529" s="1" t="s">
        <v>894</v>
      </c>
      <c r="D1529" s="1" t="s">
        <v>24</v>
      </c>
      <c r="E1529" s="2">
        <v>24029</v>
      </c>
      <c r="F1529" s="1" t="s">
        <v>895</v>
      </c>
      <c r="G1529" s="2">
        <v>44937</v>
      </c>
      <c r="H1529" s="1" t="s">
        <v>157</v>
      </c>
      <c r="I1529" s="1" t="s">
        <v>158</v>
      </c>
      <c r="J1529" s="1" t="s">
        <v>48</v>
      </c>
      <c r="K1529" s="1" t="s">
        <v>131</v>
      </c>
      <c r="L1529">
        <v>1079.8900000000001</v>
      </c>
      <c r="M1529">
        <v>703.83</v>
      </c>
      <c r="N1529" s="1" t="s">
        <v>30</v>
      </c>
      <c r="O1529" s="1" t="s">
        <v>31</v>
      </c>
      <c r="P1529" s="1" t="s">
        <v>32</v>
      </c>
      <c r="Q1529">
        <v>4</v>
      </c>
      <c r="R1529">
        <v>0.1</v>
      </c>
      <c r="S1529" s="1" t="s">
        <v>69</v>
      </c>
      <c r="T1529">
        <v>3887.6039999999998</v>
      </c>
      <c r="U1529">
        <v>2815.32</v>
      </c>
      <c r="V1529">
        <v>1072.2840000000001</v>
      </c>
      <c r="W1529">
        <f>retail_business_table[[#This Row],[discount]]*100</f>
        <v>10</v>
      </c>
    </row>
    <row r="1530" spans="1:23" x14ac:dyDescent="0.25">
      <c r="A1530" s="1" t="s">
        <v>2085</v>
      </c>
      <c r="B1530" s="2">
        <v>45410</v>
      </c>
      <c r="C1530" s="1" t="s">
        <v>155</v>
      </c>
      <c r="D1530" s="1" t="s">
        <v>62</v>
      </c>
      <c r="E1530" s="2">
        <v>35371</v>
      </c>
      <c r="F1530" s="1" t="s">
        <v>156</v>
      </c>
      <c r="G1530" s="2">
        <v>44851</v>
      </c>
      <c r="H1530" s="1" t="s">
        <v>357</v>
      </c>
      <c r="I1530" s="1" t="s">
        <v>358</v>
      </c>
      <c r="J1530" s="1" t="s">
        <v>28</v>
      </c>
      <c r="K1530" s="1" t="s">
        <v>87</v>
      </c>
      <c r="L1530">
        <v>270.45</v>
      </c>
      <c r="M1530">
        <v>187.6</v>
      </c>
      <c r="N1530" s="1" t="s">
        <v>73</v>
      </c>
      <c r="O1530" s="1" t="s">
        <v>74</v>
      </c>
      <c r="P1530" s="1" t="s">
        <v>52</v>
      </c>
      <c r="Q1530">
        <v>4</v>
      </c>
      <c r="R1530">
        <v>0.05</v>
      </c>
      <c r="S1530" s="1" t="s">
        <v>69</v>
      </c>
      <c r="T1530">
        <v>1027.71</v>
      </c>
      <c r="U1530">
        <v>750.4</v>
      </c>
      <c r="V1530">
        <v>277.31</v>
      </c>
      <c r="W1530">
        <f>retail_business_table[[#This Row],[discount]]*100</f>
        <v>5</v>
      </c>
    </row>
    <row r="1531" spans="1:23" x14ac:dyDescent="0.25">
      <c r="A1531" s="1" t="s">
        <v>2086</v>
      </c>
      <c r="B1531" s="2">
        <v>45244</v>
      </c>
      <c r="C1531" s="1" t="s">
        <v>553</v>
      </c>
      <c r="D1531" s="1" t="s">
        <v>62</v>
      </c>
      <c r="E1531" s="2">
        <v>24112</v>
      </c>
      <c r="F1531" s="1" t="s">
        <v>554</v>
      </c>
      <c r="G1531" s="2">
        <v>44926</v>
      </c>
      <c r="H1531" s="1" t="s">
        <v>319</v>
      </c>
      <c r="I1531" s="1" t="s">
        <v>320</v>
      </c>
      <c r="J1531" s="1" t="s">
        <v>48</v>
      </c>
      <c r="K1531" s="1" t="s">
        <v>131</v>
      </c>
      <c r="L1531">
        <v>1194.1199999999999</v>
      </c>
      <c r="M1531">
        <v>838.95</v>
      </c>
      <c r="N1531" s="1" t="s">
        <v>40</v>
      </c>
      <c r="O1531" s="1" t="s">
        <v>41</v>
      </c>
      <c r="P1531" s="1" t="s">
        <v>42</v>
      </c>
      <c r="Q1531">
        <v>4</v>
      </c>
      <c r="R1531">
        <v>0.15</v>
      </c>
      <c r="S1531" s="1" t="s">
        <v>33</v>
      </c>
      <c r="T1531">
        <v>4060.0079999999998</v>
      </c>
      <c r="U1531">
        <v>3355.8</v>
      </c>
      <c r="V1531">
        <v>704.20799999999997</v>
      </c>
      <c r="W1531">
        <f>retail_business_table[[#This Row],[discount]]*100</f>
        <v>15</v>
      </c>
    </row>
    <row r="1532" spans="1:23" x14ac:dyDescent="0.25">
      <c r="A1532" s="1" t="s">
        <v>2087</v>
      </c>
      <c r="B1532" s="2">
        <v>45734</v>
      </c>
      <c r="C1532" s="1" t="s">
        <v>452</v>
      </c>
      <c r="D1532" s="1" t="s">
        <v>24</v>
      </c>
      <c r="E1532" s="2">
        <v>22233</v>
      </c>
      <c r="F1532" s="1" t="s">
        <v>453</v>
      </c>
      <c r="G1532" s="2">
        <v>45720</v>
      </c>
      <c r="H1532" s="1" t="s">
        <v>425</v>
      </c>
      <c r="I1532" s="1" t="s">
        <v>426</v>
      </c>
      <c r="J1532" s="1" t="s">
        <v>80</v>
      </c>
      <c r="K1532" s="1" t="s">
        <v>106</v>
      </c>
      <c r="L1532">
        <v>304.70999999999998</v>
      </c>
      <c r="M1532">
        <v>164.01</v>
      </c>
      <c r="N1532" s="1" t="s">
        <v>40</v>
      </c>
      <c r="O1532" s="1" t="s">
        <v>41</v>
      </c>
      <c r="P1532" s="1" t="s">
        <v>42</v>
      </c>
      <c r="Q1532">
        <v>2</v>
      </c>
      <c r="R1532">
        <v>0</v>
      </c>
      <c r="S1532" s="1" t="s">
        <v>88</v>
      </c>
      <c r="T1532">
        <v>609.41999999999996</v>
      </c>
      <c r="U1532">
        <v>328.02</v>
      </c>
      <c r="V1532">
        <v>281.39999999999998</v>
      </c>
      <c r="W1532">
        <f>retail_business_table[[#This Row],[discount]]*100</f>
        <v>0</v>
      </c>
    </row>
    <row r="1533" spans="1:23" x14ac:dyDescent="0.25">
      <c r="A1533" s="1" t="s">
        <v>2088</v>
      </c>
      <c r="B1533" s="2">
        <v>45577</v>
      </c>
      <c r="C1533" s="1" t="s">
        <v>712</v>
      </c>
      <c r="D1533" s="1" t="s">
        <v>24</v>
      </c>
      <c r="E1533" s="2">
        <v>20409</v>
      </c>
      <c r="F1533" s="1" t="s">
        <v>713</v>
      </c>
      <c r="G1533" s="2">
        <v>44106</v>
      </c>
      <c r="H1533" s="1" t="s">
        <v>175</v>
      </c>
      <c r="I1533" s="1" t="s">
        <v>176</v>
      </c>
      <c r="J1533" s="1" t="s">
        <v>28</v>
      </c>
      <c r="K1533" s="1" t="s">
        <v>29</v>
      </c>
      <c r="L1533">
        <v>540.94000000000005</v>
      </c>
      <c r="M1533">
        <v>398.25</v>
      </c>
      <c r="N1533" s="1" t="s">
        <v>30</v>
      </c>
      <c r="O1533" s="1" t="s">
        <v>31</v>
      </c>
      <c r="P1533" s="1" t="s">
        <v>32</v>
      </c>
      <c r="Q1533">
        <v>3</v>
      </c>
      <c r="R1533">
        <v>0.15</v>
      </c>
      <c r="S1533" s="1" t="s">
        <v>69</v>
      </c>
      <c r="T1533">
        <v>1379.3969999999999</v>
      </c>
      <c r="U1533">
        <v>1194.75</v>
      </c>
      <c r="V1533">
        <v>184.64699999999999</v>
      </c>
      <c r="W1533">
        <f>retail_business_table[[#This Row],[discount]]*100</f>
        <v>15</v>
      </c>
    </row>
    <row r="1534" spans="1:23" x14ac:dyDescent="0.25">
      <c r="A1534" s="1" t="s">
        <v>2089</v>
      </c>
      <c r="B1534" s="2">
        <v>45557</v>
      </c>
      <c r="C1534" s="1" t="s">
        <v>263</v>
      </c>
      <c r="D1534" s="1" t="s">
        <v>62</v>
      </c>
      <c r="E1534" s="2">
        <v>30679</v>
      </c>
      <c r="F1534" s="1" t="s">
        <v>264</v>
      </c>
      <c r="G1534" s="2">
        <v>45006</v>
      </c>
      <c r="H1534" s="1" t="s">
        <v>37</v>
      </c>
      <c r="I1534" s="1" t="s">
        <v>38</v>
      </c>
      <c r="J1534" s="1" t="s">
        <v>28</v>
      </c>
      <c r="K1534" s="1" t="s">
        <v>39</v>
      </c>
      <c r="L1534">
        <v>29.24</v>
      </c>
      <c r="M1534">
        <v>15.28</v>
      </c>
      <c r="N1534" s="1" t="s">
        <v>66</v>
      </c>
      <c r="O1534" s="1" t="s">
        <v>67</v>
      </c>
      <c r="P1534" s="1" t="s">
        <v>68</v>
      </c>
      <c r="Q1534">
        <v>4</v>
      </c>
      <c r="R1534">
        <v>0</v>
      </c>
      <c r="S1534" s="1" t="s">
        <v>69</v>
      </c>
      <c r="T1534">
        <v>116.96</v>
      </c>
      <c r="U1534">
        <v>61.12</v>
      </c>
      <c r="V1534">
        <v>55.84</v>
      </c>
      <c r="W1534">
        <f>retail_business_table[[#This Row],[discount]]*100</f>
        <v>0</v>
      </c>
    </row>
    <row r="1535" spans="1:23" x14ac:dyDescent="0.25">
      <c r="A1535" s="1" t="s">
        <v>2090</v>
      </c>
      <c r="B1535" s="2">
        <v>45657</v>
      </c>
      <c r="C1535" s="1" t="s">
        <v>375</v>
      </c>
      <c r="D1535" s="1" t="s">
        <v>62</v>
      </c>
      <c r="E1535" s="2">
        <v>38541</v>
      </c>
      <c r="F1535" s="1" t="s">
        <v>376</v>
      </c>
      <c r="G1535" s="2">
        <v>45601</v>
      </c>
      <c r="H1535" s="1" t="s">
        <v>328</v>
      </c>
      <c r="I1535" s="1" t="s">
        <v>329</v>
      </c>
      <c r="J1535" s="1" t="s">
        <v>48</v>
      </c>
      <c r="K1535" s="1" t="s">
        <v>147</v>
      </c>
      <c r="L1535">
        <v>1745.61</v>
      </c>
      <c r="M1535">
        <v>1322.44</v>
      </c>
      <c r="N1535" s="1" t="s">
        <v>66</v>
      </c>
      <c r="O1535" s="1" t="s">
        <v>67</v>
      </c>
      <c r="P1535" s="1" t="s">
        <v>68</v>
      </c>
      <c r="Q1535">
        <v>5</v>
      </c>
      <c r="R1535">
        <v>0.1</v>
      </c>
      <c r="S1535" s="1" t="s">
        <v>53</v>
      </c>
      <c r="T1535">
        <v>7855.2449999999999</v>
      </c>
      <c r="U1535">
        <v>6612.2</v>
      </c>
      <c r="V1535">
        <v>1243.0450000000001</v>
      </c>
      <c r="W1535">
        <f>retail_business_table[[#This Row],[discount]]*100</f>
        <v>10</v>
      </c>
    </row>
    <row r="1536" spans="1:23" x14ac:dyDescent="0.25">
      <c r="A1536" s="1" t="s">
        <v>2091</v>
      </c>
      <c r="B1536" s="2">
        <v>45842</v>
      </c>
      <c r="C1536" s="1" t="s">
        <v>322</v>
      </c>
      <c r="D1536" s="1" t="s">
        <v>62</v>
      </c>
      <c r="E1536" s="2">
        <v>23676</v>
      </c>
      <c r="F1536" s="1" t="s">
        <v>323</v>
      </c>
      <c r="G1536" s="2">
        <v>44351</v>
      </c>
      <c r="H1536" s="1" t="s">
        <v>110</v>
      </c>
      <c r="I1536" s="1" t="s">
        <v>111</v>
      </c>
      <c r="J1536" s="1" t="s">
        <v>28</v>
      </c>
      <c r="K1536" s="1" t="s">
        <v>29</v>
      </c>
      <c r="L1536">
        <v>453.62</v>
      </c>
      <c r="M1536">
        <v>316.63</v>
      </c>
      <c r="N1536" s="1" t="s">
        <v>73</v>
      </c>
      <c r="O1536" s="1" t="s">
        <v>74</v>
      </c>
      <c r="P1536" s="1" t="s">
        <v>52</v>
      </c>
      <c r="Q1536">
        <v>3</v>
      </c>
      <c r="R1536">
        <v>0.1</v>
      </c>
      <c r="S1536" s="1" t="s">
        <v>33</v>
      </c>
      <c r="T1536">
        <v>1224.7739999999999</v>
      </c>
      <c r="U1536">
        <v>949.89</v>
      </c>
      <c r="V1536">
        <v>274.88400000000001</v>
      </c>
      <c r="W1536">
        <f>retail_business_table[[#This Row],[discount]]*100</f>
        <v>10</v>
      </c>
    </row>
    <row r="1537" spans="1:23" x14ac:dyDescent="0.25">
      <c r="A1537" s="1" t="s">
        <v>2092</v>
      </c>
      <c r="B1537" s="2">
        <v>45814</v>
      </c>
      <c r="C1537" s="1" t="s">
        <v>984</v>
      </c>
      <c r="D1537" s="1" t="s">
        <v>62</v>
      </c>
      <c r="E1537" s="2">
        <v>38461</v>
      </c>
      <c r="F1537" s="1" t="s">
        <v>985</v>
      </c>
      <c r="G1537" s="2">
        <v>45334</v>
      </c>
      <c r="H1537" s="1" t="s">
        <v>98</v>
      </c>
      <c r="I1537" s="1" t="s">
        <v>99</v>
      </c>
      <c r="J1537" s="1" t="s">
        <v>80</v>
      </c>
      <c r="K1537" s="1" t="s">
        <v>100</v>
      </c>
      <c r="L1537">
        <v>1879.08</v>
      </c>
      <c r="M1537">
        <v>1004.56</v>
      </c>
      <c r="N1537" s="1" t="s">
        <v>30</v>
      </c>
      <c r="O1537" s="1" t="s">
        <v>31</v>
      </c>
      <c r="P1537" s="1" t="s">
        <v>32</v>
      </c>
      <c r="Q1537">
        <v>5</v>
      </c>
      <c r="R1537">
        <v>0.05</v>
      </c>
      <c r="S1537" s="1" t="s">
        <v>53</v>
      </c>
      <c r="T1537">
        <v>8925.6299999999992</v>
      </c>
      <c r="U1537">
        <v>5022.8</v>
      </c>
      <c r="V1537">
        <v>3902.83</v>
      </c>
      <c r="W1537">
        <f>retail_business_table[[#This Row],[discount]]*100</f>
        <v>5</v>
      </c>
    </row>
    <row r="1538" spans="1:23" x14ac:dyDescent="0.25">
      <c r="A1538" s="1" t="s">
        <v>2093</v>
      </c>
      <c r="B1538" s="2">
        <v>45777</v>
      </c>
      <c r="C1538" s="1" t="s">
        <v>419</v>
      </c>
      <c r="D1538" s="1" t="s">
        <v>24</v>
      </c>
      <c r="E1538" s="2">
        <v>21971</v>
      </c>
      <c r="F1538" s="1" t="s">
        <v>420</v>
      </c>
      <c r="G1538" s="2">
        <v>45242</v>
      </c>
      <c r="H1538" s="1" t="s">
        <v>412</v>
      </c>
      <c r="I1538" s="1" t="s">
        <v>413</v>
      </c>
      <c r="J1538" s="1" t="s">
        <v>48</v>
      </c>
      <c r="K1538" s="1" t="s">
        <v>147</v>
      </c>
      <c r="L1538">
        <v>1246.1099999999999</v>
      </c>
      <c r="M1538">
        <v>833.52</v>
      </c>
      <c r="N1538" s="1" t="s">
        <v>50</v>
      </c>
      <c r="O1538" s="1" t="s">
        <v>51</v>
      </c>
      <c r="P1538" s="1" t="s">
        <v>52</v>
      </c>
      <c r="Q1538">
        <v>5</v>
      </c>
      <c r="R1538">
        <v>0.15</v>
      </c>
      <c r="S1538" s="1" t="s">
        <v>33</v>
      </c>
      <c r="T1538">
        <v>5295.9674999999997</v>
      </c>
      <c r="U1538">
        <v>4167.6000000000004</v>
      </c>
      <c r="V1538">
        <v>1128.3675000000001</v>
      </c>
      <c r="W1538">
        <f>retail_business_table[[#This Row],[discount]]*100</f>
        <v>15</v>
      </c>
    </row>
    <row r="1539" spans="1:23" x14ac:dyDescent="0.25">
      <c r="A1539" s="1" t="s">
        <v>2094</v>
      </c>
      <c r="B1539" s="2">
        <v>45262</v>
      </c>
      <c r="C1539" s="1" t="s">
        <v>507</v>
      </c>
      <c r="D1539" s="1" t="s">
        <v>62</v>
      </c>
      <c r="E1539" s="2">
        <v>32848</v>
      </c>
      <c r="F1539" s="1" t="s">
        <v>508</v>
      </c>
      <c r="G1539" s="2">
        <v>44709</v>
      </c>
      <c r="H1539" s="1" t="s">
        <v>92</v>
      </c>
      <c r="I1539" s="1" t="s">
        <v>93</v>
      </c>
      <c r="J1539" s="1" t="s">
        <v>48</v>
      </c>
      <c r="K1539" s="1" t="s">
        <v>94</v>
      </c>
      <c r="L1539">
        <v>1562.43</v>
      </c>
      <c r="M1539">
        <v>1195.6300000000001</v>
      </c>
      <c r="N1539" s="1" t="s">
        <v>40</v>
      </c>
      <c r="O1539" s="1" t="s">
        <v>41</v>
      </c>
      <c r="P1539" s="1" t="s">
        <v>42</v>
      </c>
      <c r="Q1539">
        <v>2</v>
      </c>
      <c r="R1539">
        <v>0.1</v>
      </c>
      <c r="S1539" s="1" t="s">
        <v>88</v>
      </c>
      <c r="T1539">
        <v>2812.3739999999998</v>
      </c>
      <c r="U1539">
        <v>2391.2600000000002</v>
      </c>
      <c r="V1539">
        <v>421.11399999999998</v>
      </c>
      <c r="W1539">
        <f>retail_business_table[[#This Row],[discount]]*100</f>
        <v>10</v>
      </c>
    </row>
    <row r="1540" spans="1:23" x14ac:dyDescent="0.25">
      <c r="A1540" s="1" t="s">
        <v>2095</v>
      </c>
      <c r="B1540" s="2">
        <v>45724</v>
      </c>
      <c r="C1540" s="1" t="s">
        <v>434</v>
      </c>
      <c r="D1540" s="1" t="s">
        <v>24</v>
      </c>
      <c r="E1540" s="2">
        <v>28106</v>
      </c>
      <c r="F1540" s="1" t="s">
        <v>435</v>
      </c>
      <c r="G1540" s="2">
        <v>45861</v>
      </c>
      <c r="H1540" s="1" t="s">
        <v>64</v>
      </c>
      <c r="I1540" s="1" t="s">
        <v>65</v>
      </c>
      <c r="J1540" s="1" t="s">
        <v>28</v>
      </c>
      <c r="K1540" s="1" t="s">
        <v>39</v>
      </c>
      <c r="L1540">
        <v>1501.46</v>
      </c>
      <c r="M1540">
        <v>1167.73</v>
      </c>
      <c r="N1540" s="1" t="s">
        <v>73</v>
      </c>
      <c r="O1540" s="1" t="s">
        <v>74</v>
      </c>
      <c r="P1540" s="1" t="s">
        <v>52</v>
      </c>
      <c r="Q1540">
        <v>3</v>
      </c>
      <c r="R1540">
        <v>0.15</v>
      </c>
      <c r="S1540" s="1" t="s">
        <v>69</v>
      </c>
      <c r="T1540">
        <v>3828.723</v>
      </c>
      <c r="U1540">
        <v>3503.19</v>
      </c>
      <c r="V1540">
        <v>325.53300000000002</v>
      </c>
      <c r="W1540">
        <f>retail_business_table[[#This Row],[discount]]*100</f>
        <v>15</v>
      </c>
    </row>
    <row r="1541" spans="1:23" x14ac:dyDescent="0.25">
      <c r="A1541" s="1" t="s">
        <v>2096</v>
      </c>
      <c r="B1541" s="2">
        <v>45189</v>
      </c>
      <c r="C1541" s="1" t="s">
        <v>860</v>
      </c>
      <c r="D1541" s="1" t="s">
        <v>62</v>
      </c>
      <c r="E1541" s="2">
        <v>31076</v>
      </c>
      <c r="F1541" s="1" t="s">
        <v>861</v>
      </c>
      <c r="G1541" s="2">
        <v>45799</v>
      </c>
      <c r="H1541" s="1" t="s">
        <v>85</v>
      </c>
      <c r="I1541" s="1" t="s">
        <v>86</v>
      </c>
      <c r="J1541" s="1" t="s">
        <v>28</v>
      </c>
      <c r="K1541" s="1" t="s">
        <v>87</v>
      </c>
      <c r="L1541">
        <v>1396.22</v>
      </c>
      <c r="M1541">
        <v>1004.09</v>
      </c>
      <c r="N1541" s="1" t="s">
        <v>73</v>
      </c>
      <c r="O1541" s="1" t="s">
        <v>74</v>
      </c>
      <c r="P1541" s="1" t="s">
        <v>52</v>
      </c>
      <c r="Q1541">
        <v>3</v>
      </c>
      <c r="R1541">
        <v>0.05</v>
      </c>
      <c r="S1541" s="1" t="s">
        <v>88</v>
      </c>
      <c r="T1541">
        <v>3979.2269999999999</v>
      </c>
      <c r="U1541">
        <v>3012.27</v>
      </c>
      <c r="V1541">
        <v>966.95699999999999</v>
      </c>
      <c r="W1541">
        <f>retail_business_table[[#This Row],[discount]]*100</f>
        <v>5</v>
      </c>
    </row>
    <row r="1542" spans="1:23" x14ac:dyDescent="0.25">
      <c r="A1542" s="1" t="s">
        <v>2097</v>
      </c>
      <c r="B1542" s="2">
        <v>45576</v>
      </c>
      <c r="C1542" s="1" t="s">
        <v>652</v>
      </c>
      <c r="D1542" s="1" t="s">
        <v>24</v>
      </c>
      <c r="E1542" s="2">
        <v>35356</v>
      </c>
      <c r="F1542" s="1" t="s">
        <v>653</v>
      </c>
      <c r="G1542" s="2">
        <v>44915</v>
      </c>
      <c r="H1542" s="1" t="s">
        <v>135</v>
      </c>
      <c r="I1542" s="1" t="s">
        <v>136</v>
      </c>
      <c r="J1542" s="1" t="s">
        <v>80</v>
      </c>
      <c r="K1542" s="1" t="s">
        <v>100</v>
      </c>
      <c r="L1542">
        <v>1015.76</v>
      </c>
      <c r="M1542">
        <v>584.4</v>
      </c>
      <c r="N1542" s="1" t="s">
        <v>73</v>
      </c>
      <c r="O1542" s="1" t="s">
        <v>74</v>
      </c>
      <c r="P1542" s="1" t="s">
        <v>52</v>
      </c>
      <c r="Q1542">
        <v>3</v>
      </c>
      <c r="R1542">
        <v>0.1</v>
      </c>
      <c r="S1542" s="1" t="s">
        <v>69</v>
      </c>
      <c r="T1542">
        <v>2742.5520000000001</v>
      </c>
      <c r="U1542">
        <v>1753.2</v>
      </c>
      <c r="V1542">
        <v>989.35199999999998</v>
      </c>
      <c r="W1542">
        <f>retail_business_table[[#This Row],[discount]]*100</f>
        <v>10</v>
      </c>
    </row>
    <row r="1543" spans="1:23" x14ac:dyDescent="0.25">
      <c r="A1543" s="1" t="s">
        <v>2098</v>
      </c>
      <c r="B1543" s="2">
        <v>45796</v>
      </c>
      <c r="C1543" s="1" t="s">
        <v>477</v>
      </c>
      <c r="D1543" s="1" t="s">
        <v>24</v>
      </c>
      <c r="E1543" s="2">
        <v>31688</v>
      </c>
      <c r="F1543" s="1" t="s">
        <v>478</v>
      </c>
      <c r="G1543" s="2">
        <v>44751</v>
      </c>
      <c r="H1543" s="1" t="s">
        <v>260</v>
      </c>
      <c r="I1543" s="1" t="s">
        <v>261</v>
      </c>
      <c r="J1543" s="1" t="s">
        <v>48</v>
      </c>
      <c r="K1543" s="1" t="s">
        <v>131</v>
      </c>
      <c r="L1543">
        <v>1272.23</v>
      </c>
      <c r="M1543">
        <v>952.65</v>
      </c>
      <c r="N1543" s="1" t="s">
        <v>66</v>
      </c>
      <c r="O1543" s="1" t="s">
        <v>67</v>
      </c>
      <c r="P1543" s="1" t="s">
        <v>68</v>
      </c>
      <c r="Q1543">
        <v>5</v>
      </c>
      <c r="R1543">
        <v>0.1</v>
      </c>
      <c r="S1543" s="1" t="s">
        <v>69</v>
      </c>
      <c r="T1543">
        <v>5725.0349999999999</v>
      </c>
      <c r="U1543">
        <v>4763.25</v>
      </c>
      <c r="V1543">
        <v>961.78499999999997</v>
      </c>
      <c r="W1543">
        <f>retail_business_table[[#This Row],[discount]]*100</f>
        <v>10</v>
      </c>
    </row>
    <row r="1544" spans="1:23" x14ac:dyDescent="0.25">
      <c r="A1544" s="1" t="s">
        <v>2099</v>
      </c>
      <c r="B1544" s="2">
        <v>45697</v>
      </c>
      <c r="C1544" s="1" t="s">
        <v>428</v>
      </c>
      <c r="D1544" s="1" t="s">
        <v>62</v>
      </c>
      <c r="E1544" s="2">
        <v>25706</v>
      </c>
      <c r="F1544" s="1" t="s">
        <v>429</v>
      </c>
      <c r="G1544" s="2">
        <v>44405</v>
      </c>
      <c r="H1544" s="1" t="s">
        <v>212</v>
      </c>
      <c r="I1544" s="1" t="s">
        <v>213</v>
      </c>
      <c r="J1544" s="1" t="s">
        <v>48</v>
      </c>
      <c r="K1544" s="1" t="s">
        <v>49</v>
      </c>
      <c r="L1544">
        <v>1952.65</v>
      </c>
      <c r="M1544">
        <v>1451.27</v>
      </c>
      <c r="N1544" s="1" t="s">
        <v>30</v>
      </c>
      <c r="O1544" s="1" t="s">
        <v>31</v>
      </c>
      <c r="P1544" s="1" t="s">
        <v>32</v>
      </c>
      <c r="Q1544">
        <v>4</v>
      </c>
      <c r="R1544">
        <v>0</v>
      </c>
      <c r="S1544" s="1" t="s">
        <v>88</v>
      </c>
      <c r="T1544">
        <v>7810.6</v>
      </c>
      <c r="U1544">
        <v>5805.08</v>
      </c>
      <c r="V1544">
        <v>2005.52</v>
      </c>
      <c r="W1544">
        <f>retail_business_table[[#This Row],[discount]]*100</f>
        <v>0</v>
      </c>
    </row>
    <row r="1545" spans="1:23" x14ac:dyDescent="0.25">
      <c r="A1545" s="1" t="s">
        <v>2100</v>
      </c>
      <c r="B1545" s="2">
        <v>45627</v>
      </c>
      <c r="C1545" s="1" t="s">
        <v>1008</v>
      </c>
      <c r="D1545" s="1" t="s">
        <v>24</v>
      </c>
      <c r="E1545" s="2">
        <v>32514</v>
      </c>
      <c r="F1545" s="1" t="s">
        <v>1009</v>
      </c>
      <c r="G1545" s="2">
        <v>44496</v>
      </c>
      <c r="H1545" s="1" t="s">
        <v>328</v>
      </c>
      <c r="I1545" s="1" t="s">
        <v>329</v>
      </c>
      <c r="J1545" s="1" t="s">
        <v>48</v>
      </c>
      <c r="K1545" s="1" t="s">
        <v>147</v>
      </c>
      <c r="L1545">
        <v>1745.61</v>
      </c>
      <c r="M1545">
        <v>1322.44</v>
      </c>
      <c r="N1545" s="1" t="s">
        <v>30</v>
      </c>
      <c r="O1545" s="1" t="s">
        <v>31</v>
      </c>
      <c r="P1545" s="1" t="s">
        <v>32</v>
      </c>
      <c r="Q1545">
        <v>5</v>
      </c>
      <c r="R1545">
        <v>0.1</v>
      </c>
      <c r="S1545" s="1" t="s">
        <v>88</v>
      </c>
      <c r="T1545">
        <v>7855.2449999999999</v>
      </c>
      <c r="U1545">
        <v>6612.2</v>
      </c>
      <c r="V1545">
        <v>1243.0450000000001</v>
      </c>
      <c r="W1545">
        <f>retail_business_table[[#This Row],[discount]]*100</f>
        <v>10</v>
      </c>
    </row>
    <row r="1546" spans="1:23" x14ac:dyDescent="0.25">
      <c r="A1546" s="1" t="s">
        <v>2101</v>
      </c>
      <c r="B1546" s="2">
        <v>45565</v>
      </c>
      <c r="C1546" s="1" t="s">
        <v>688</v>
      </c>
      <c r="D1546" s="1" t="s">
        <v>24</v>
      </c>
      <c r="E1546" s="2">
        <v>20117</v>
      </c>
      <c r="F1546" s="1" t="s">
        <v>689</v>
      </c>
      <c r="G1546" s="2">
        <v>45007</v>
      </c>
      <c r="H1546" s="1" t="s">
        <v>85</v>
      </c>
      <c r="I1546" s="1" t="s">
        <v>86</v>
      </c>
      <c r="J1546" s="1" t="s">
        <v>28</v>
      </c>
      <c r="K1546" s="1" t="s">
        <v>87</v>
      </c>
      <c r="L1546">
        <v>1396.22</v>
      </c>
      <c r="M1546">
        <v>1004.09</v>
      </c>
      <c r="N1546" s="1" t="s">
        <v>66</v>
      </c>
      <c r="O1546" s="1" t="s">
        <v>67</v>
      </c>
      <c r="P1546" s="1" t="s">
        <v>68</v>
      </c>
      <c r="Q1546">
        <v>4</v>
      </c>
      <c r="R1546">
        <v>0.1</v>
      </c>
      <c r="S1546" s="1" t="s">
        <v>88</v>
      </c>
      <c r="T1546">
        <v>5026.3919999999998</v>
      </c>
      <c r="U1546">
        <v>4016.36</v>
      </c>
      <c r="V1546">
        <v>1010.032</v>
      </c>
      <c r="W1546">
        <f>retail_business_table[[#This Row],[discount]]*100</f>
        <v>10</v>
      </c>
    </row>
    <row r="1547" spans="1:23" x14ac:dyDescent="0.25">
      <c r="A1547" s="1" t="s">
        <v>2102</v>
      </c>
      <c r="B1547" s="2">
        <v>45370</v>
      </c>
      <c r="C1547" s="1" t="s">
        <v>390</v>
      </c>
      <c r="D1547" s="1" t="s">
        <v>62</v>
      </c>
      <c r="E1547" s="2">
        <v>32027</v>
      </c>
      <c r="F1547" s="1" t="s">
        <v>391</v>
      </c>
      <c r="G1547" s="2">
        <v>44913</v>
      </c>
      <c r="H1547" s="1" t="s">
        <v>541</v>
      </c>
      <c r="I1547" s="1" t="s">
        <v>542</v>
      </c>
      <c r="J1547" s="1" t="s">
        <v>28</v>
      </c>
      <c r="K1547" s="1" t="s">
        <v>59</v>
      </c>
      <c r="L1547">
        <v>109.78</v>
      </c>
      <c r="M1547">
        <v>70.59</v>
      </c>
      <c r="N1547" s="1" t="s">
        <v>30</v>
      </c>
      <c r="O1547" s="1" t="s">
        <v>31</v>
      </c>
      <c r="P1547" s="1" t="s">
        <v>32</v>
      </c>
      <c r="Q1547">
        <v>2</v>
      </c>
      <c r="R1547">
        <v>0.05</v>
      </c>
      <c r="S1547" s="1" t="s">
        <v>33</v>
      </c>
      <c r="T1547">
        <v>208.58199999999999</v>
      </c>
      <c r="U1547">
        <v>141.18</v>
      </c>
      <c r="V1547">
        <v>67.402000000000001</v>
      </c>
      <c r="W1547">
        <f>retail_business_table[[#This Row],[discount]]*100</f>
        <v>5</v>
      </c>
    </row>
    <row r="1548" spans="1:23" x14ac:dyDescent="0.25">
      <c r="A1548" s="1" t="s">
        <v>2103</v>
      </c>
      <c r="B1548" s="2">
        <v>45352</v>
      </c>
      <c r="C1548" s="1" t="s">
        <v>743</v>
      </c>
      <c r="D1548" s="1" t="s">
        <v>62</v>
      </c>
      <c r="E1548" s="2">
        <v>37614</v>
      </c>
      <c r="F1548" s="1" t="s">
        <v>744</v>
      </c>
      <c r="G1548" s="2">
        <v>44855</v>
      </c>
      <c r="H1548" s="1" t="s">
        <v>201</v>
      </c>
      <c r="I1548" s="1" t="s">
        <v>202</v>
      </c>
      <c r="J1548" s="1" t="s">
        <v>48</v>
      </c>
      <c r="K1548" s="1" t="s">
        <v>94</v>
      </c>
      <c r="L1548">
        <v>1762.92</v>
      </c>
      <c r="M1548">
        <v>1346.48</v>
      </c>
      <c r="N1548" s="1" t="s">
        <v>30</v>
      </c>
      <c r="O1548" s="1" t="s">
        <v>31</v>
      </c>
      <c r="P1548" s="1" t="s">
        <v>32</v>
      </c>
      <c r="Q1548">
        <v>5</v>
      </c>
      <c r="R1548">
        <v>0.05</v>
      </c>
      <c r="S1548" s="1" t="s">
        <v>53</v>
      </c>
      <c r="T1548">
        <v>8373.8700000000008</v>
      </c>
      <c r="U1548">
        <v>6732.4</v>
      </c>
      <c r="V1548">
        <v>1641.47</v>
      </c>
      <c r="W1548">
        <f>retail_business_table[[#This Row],[discount]]*100</f>
        <v>5</v>
      </c>
    </row>
    <row r="1549" spans="1:23" x14ac:dyDescent="0.25">
      <c r="A1549" s="1" t="s">
        <v>2104</v>
      </c>
      <c r="B1549" s="2">
        <v>45477</v>
      </c>
      <c r="C1549" s="1" t="s">
        <v>860</v>
      </c>
      <c r="D1549" s="1" t="s">
        <v>62</v>
      </c>
      <c r="E1549" s="2">
        <v>31076</v>
      </c>
      <c r="F1549" s="1" t="s">
        <v>861</v>
      </c>
      <c r="G1549" s="2">
        <v>45799</v>
      </c>
      <c r="H1549" s="1" t="s">
        <v>64</v>
      </c>
      <c r="I1549" s="1" t="s">
        <v>65</v>
      </c>
      <c r="J1549" s="1" t="s">
        <v>28</v>
      </c>
      <c r="K1549" s="1" t="s">
        <v>39</v>
      </c>
      <c r="L1549">
        <v>1501.46</v>
      </c>
      <c r="M1549">
        <v>1167.73</v>
      </c>
      <c r="N1549" s="1" t="s">
        <v>50</v>
      </c>
      <c r="O1549" s="1" t="s">
        <v>51</v>
      </c>
      <c r="P1549" s="1" t="s">
        <v>52</v>
      </c>
      <c r="Q1549">
        <v>1</v>
      </c>
      <c r="R1549">
        <v>0.1</v>
      </c>
      <c r="S1549" s="1" t="s">
        <v>69</v>
      </c>
      <c r="T1549">
        <v>1351.3140000000001</v>
      </c>
      <c r="U1549">
        <v>1167.73</v>
      </c>
      <c r="V1549">
        <v>183.584</v>
      </c>
      <c r="W1549">
        <f>retail_business_table[[#This Row],[discount]]*100</f>
        <v>10</v>
      </c>
    </row>
    <row r="1550" spans="1:23" x14ac:dyDescent="0.25">
      <c r="A1550" s="1" t="s">
        <v>2105</v>
      </c>
      <c r="B1550" s="2">
        <v>45862</v>
      </c>
      <c r="C1550" s="1" t="s">
        <v>231</v>
      </c>
      <c r="D1550" s="1" t="s">
        <v>24</v>
      </c>
      <c r="E1550" s="2">
        <v>37249</v>
      </c>
      <c r="F1550" s="1" t="s">
        <v>232</v>
      </c>
      <c r="G1550" s="2">
        <v>45832</v>
      </c>
      <c r="H1550" s="1" t="s">
        <v>377</v>
      </c>
      <c r="I1550" s="1" t="s">
        <v>378</v>
      </c>
      <c r="J1550" s="1" t="s">
        <v>28</v>
      </c>
      <c r="K1550" s="1" t="s">
        <v>59</v>
      </c>
      <c r="L1550">
        <v>366.93</v>
      </c>
      <c r="M1550">
        <v>285.23</v>
      </c>
      <c r="N1550" s="1" t="s">
        <v>30</v>
      </c>
      <c r="O1550" s="1" t="s">
        <v>31</v>
      </c>
      <c r="P1550" s="1" t="s">
        <v>32</v>
      </c>
      <c r="Q1550">
        <v>4</v>
      </c>
      <c r="R1550">
        <v>0</v>
      </c>
      <c r="S1550" s="1" t="s">
        <v>69</v>
      </c>
      <c r="T1550">
        <v>1467.72</v>
      </c>
      <c r="U1550">
        <v>1140.92</v>
      </c>
      <c r="V1550">
        <v>326.8</v>
      </c>
      <c r="W1550">
        <f>retail_business_table[[#This Row],[discount]]*100</f>
        <v>0</v>
      </c>
    </row>
    <row r="1551" spans="1:23" x14ac:dyDescent="0.25">
      <c r="A1551" s="1" t="s">
        <v>2106</v>
      </c>
      <c r="B1551" s="2">
        <v>45785</v>
      </c>
      <c r="C1551" s="1" t="s">
        <v>824</v>
      </c>
      <c r="D1551" s="1" t="s">
        <v>24</v>
      </c>
      <c r="E1551" s="2">
        <v>33196</v>
      </c>
      <c r="F1551" s="1" t="s">
        <v>825</v>
      </c>
      <c r="G1551" s="2">
        <v>44435</v>
      </c>
      <c r="H1551" s="1" t="s">
        <v>151</v>
      </c>
      <c r="I1551" s="1" t="s">
        <v>152</v>
      </c>
      <c r="J1551" s="1" t="s">
        <v>48</v>
      </c>
      <c r="K1551" s="1" t="s">
        <v>153</v>
      </c>
      <c r="L1551">
        <v>1474.12</v>
      </c>
      <c r="M1551">
        <v>764.02</v>
      </c>
      <c r="N1551" s="1" t="s">
        <v>40</v>
      </c>
      <c r="O1551" s="1" t="s">
        <v>41</v>
      </c>
      <c r="P1551" s="1" t="s">
        <v>42</v>
      </c>
      <c r="Q1551">
        <v>4</v>
      </c>
      <c r="R1551">
        <v>0</v>
      </c>
      <c r="S1551" s="1" t="s">
        <v>88</v>
      </c>
      <c r="T1551">
        <v>5896.48</v>
      </c>
      <c r="U1551">
        <v>3056.08</v>
      </c>
      <c r="V1551">
        <v>2840.4</v>
      </c>
      <c r="W1551">
        <f>retail_business_table[[#This Row],[discount]]*100</f>
        <v>0</v>
      </c>
    </row>
    <row r="1552" spans="1:23" x14ac:dyDescent="0.25">
      <c r="A1552" s="1" t="s">
        <v>2107</v>
      </c>
      <c r="B1552" s="2">
        <v>45630</v>
      </c>
      <c r="C1552" s="1" t="s">
        <v>522</v>
      </c>
      <c r="D1552" s="1" t="s">
        <v>24</v>
      </c>
      <c r="E1552" s="2">
        <v>27877</v>
      </c>
      <c r="F1552" s="1" t="s">
        <v>523</v>
      </c>
      <c r="G1552" s="2">
        <v>44613</v>
      </c>
      <c r="H1552" s="1" t="s">
        <v>377</v>
      </c>
      <c r="I1552" s="1" t="s">
        <v>378</v>
      </c>
      <c r="J1552" s="1" t="s">
        <v>28</v>
      </c>
      <c r="K1552" s="1" t="s">
        <v>59</v>
      </c>
      <c r="L1552">
        <v>366.93</v>
      </c>
      <c r="M1552">
        <v>285.23</v>
      </c>
      <c r="N1552" s="1" t="s">
        <v>40</v>
      </c>
      <c r="O1552" s="1" t="s">
        <v>41</v>
      </c>
      <c r="P1552" s="1" t="s">
        <v>42</v>
      </c>
      <c r="Q1552">
        <v>2</v>
      </c>
      <c r="R1552">
        <v>0.15</v>
      </c>
      <c r="S1552" s="1" t="s">
        <v>69</v>
      </c>
      <c r="T1552">
        <v>623.78099999999995</v>
      </c>
      <c r="U1552">
        <v>570.46</v>
      </c>
      <c r="V1552">
        <v>53.320999999999998</v>
      </c>
      <c r="W1552">
        <f>retail_business_table[[#This Row],[discount]]*100</f>
        <v>15</v>
      </c>
    </row>
    <row r="1553" spans="1:23" x14ac:dyDescent="0.25">
      <c r="A1553" s="1" t="s">
        <v>2108</v>
      </c>
      <c r="B1553" s="2">
        <v>45510</v>
      </c>
      <c r="C1553" s="1" t="s">
        <v>419</v>
      </c>
      <c r="D1553" s="1" t="s">
        <v>24</v>
      </c>
      <c r="E1553" s="2">
        <v>21971</v>
      </c>
      <c r="F1553" s="1" t="s">
        <v>420</v>
      </c>
      <c r="G1553" s="2">
        <v>45242</v>
      </c>
      <c r="H1553" s="1" t="s">
        <v>151</v>
      </c>
      <c r="I1553" s="1" t="s">
        <v>152</v>
      </c>
      <c r="J1553" s="1" t="s">
        <v>48</v>
      </c>
      <c r="K1553" s="1" t="s">
        <v>153</v>
      </c>
      <c r="L1553">
        <v>1474.12</v>
      </c>
      <c r="M1553">
        <v>764.02</v>
      </c>
      <c r="N1553" s="1" t="s">
        <v>66</v>
      </c>
      <c r="O1553" s="1" t="s">
        <v>67</v>
      </c>
      <c r="P1553" s="1" t="s">
        <v>68</v>
      </c>
      <c r="Q1553">
        <v>3</v>
      </c>
      <c r="R1553">
        <v>0.15</v>
      </c>
      <c r="S1553" s="1" t="s">
        <v>53</v>
      </c>
      <c r="T1553">
        <v>3759.0059999999999</v>
      </c>
      <c r="U1553">
        <v>2292.06</v>
      </c>
      <c r="V1553">
        <v>1466.9459999999999</v>
      </c>
      <c r="W1553">
        <f>retail_business_table[[#This Row],[discount]]*100</f>
        <v>15</v>
      </c>
    </row>
    <row r="1554" spans="1:23" x14ac:dyDescent="0.25">
      <c r="A1554" s="1" t="s">
        <v>2109</v>
      </c>
      <c r="B1554" s="2">
        <v>45758</v>
      </c>
      <c r="C1554" s="1" t="s">
        <v>497</v>
      </c>
      <c r="D1554" s="1" t="s">
        <v>62</v>
      </c>
      <c r="E1554" s="2">
        <v>29746</v>
      </c>
      <c r="F1554" s="1" t="s">
        <v>498</v>
      </c>
      <c r="G1554" s="2">
        <v>45456</v>
      </c>
      <c r="H1554" s="1" t="s">
        <v>78</v>
      </c>
      <c r="I1554" s="1" t="s">
        <v>79</v>
      </c>
      <c r="J1554" s="1" t="s">
        <v>80</v>
      </c>
      <c r="K1554" s="1" t="s">
        <v>81</v>
      </c>
      <c r="L1554">
        <v>123.19</v>
      </c>
      <c r="M1554">
        <v>80.36</v>
      </c>
      <c r="N1554" s="1" t="s">
        <v>73</v>
      </c>
      <c r="O1554" s="1" t="s">
        <v>74</v>
      </c>
      <c r="P1554" s="1" t="s">
        <v>52</v>
      </c>
      <c r="Q1554">
        <v>4</v>
      </c>
      <c r="R1554">
        <v>0.15</v>
      </c>
      <c r="S1554" s="1" t="s">
        <v>53</v>
      </c>
      <c r="T1554">
        <v>418.846</v>
      </c>
      <c r="U1554">
        <v>321.44</v>
      </c>
      <c r="V1554">
        <v>97.406000000000006</v>
      </c>
      <c r="W1554">
        <f>retail_business_table[[#This Row],[discount]]*100</f>
        <v>15</v>
      </c>
    </row>
    <row r="1555" spans="1:23" x14ac:dyDescent="0.25">
      <c r="A1555" s="1" t="s">
        <v>2110</v>
      </c>
      <c r="B1555" s="2">
        <v>45679</v>
      </c>
      <c r="C1555" s="1" t="s">
        <v>468</v>
      </c>
      <c r="D1555" s="1" t="s">
        <v>62</v>
      </c>
      <c r="E1555" s="2">
        <v>31052</v>
      </c>
      <c r="F1555" s="1" t="s">
        <v>469</v>
      </c>
      <c r="G1555" s="2">
        <v>44584</v>
      </c>
      <c r="H1555" s="1" t="s">
        <v>352</v>
      </c>
      <c r="I1555" s="1" t="s">
        <v>353</v>
      </c>
      <c r="J1555" s="1" t="s">
        <v>80</v>
      </c>
      <c r="K1555" s="1" t="s">
        <v>81</v>
      </c>
      <c r="L1555">
        <v>1095.72</v>
      </c>
      <c r="M1555">
        <v>822.2</v>
      </c>
      <c r="N1555" s="1" t="s">
        <v>40</v>
      </c>
      <c r="O1555" s="1" t="s">
        <v>41</v>
      </c>
      <c r="P1555" s="1" t="s">
        <v>42</v>
      </c>
      <c r="Q1555">
        <v>4</v>
      </c>
      <c r="R1555">
        <v>0.05</v>
      </c>
      <c r="S1555" s="1" t="s">
        <v>69</v>
      </c>
      <c r="T1555">
        <v>4163.7359999999999</v>
      </c>
      <c r="U1555">
        <v>3288.8</v>
      </c>
      <c r="V1555">
        <v>874.93600000000004</v>
      </c>
      <c r="W1555">
        <f>retail_business_table[[#This Row],[discount]]*100</f>
        <v>5</v>
      </c>
    </row>
    <row r="1556" spans="1:23" x14ac:dyDescent="0.25">
      <c r="A1556" s="1" t="s">
        <v>2111</v>
      </c>
      <c r="B1556" s="2">
        <v>45217</v>
      </c>
      <c r="C1556" s="1" t="s">
        <v>840</v>
      </c>
      <c r="D1556" s="1" t="s">
        <v>24</v>
      </c>
      <c r="E1556" s="2">
        <v>29985</v>
      </c>
      <c r="F1556" s="1" t="s">
        <v>841</v>
      </c>
      <c r="G1556" s="2">
        <v>45488</v>
      </c>
      <c r="H1556" s="1" t="s">
        <v>37</v>
      </c>
      <c r="I1556" s="1" t="s">
        <v>38</v>
      </c>
      <c r="J1556" s="1" t="s">
        <v>28</v>
      </c>
      <c r="K1556" s="1" t="s">
        <v>39</v>
      </c>
      <c r="L1556">
        <v>29.24</v>
      </c>
      <c r="M1556">
        <v>15.28</v>
      </c>
      <c r="N1556" s="1" t="s">
        <v>50</v>
      </c>
      <c r="O1556" s="1" t="s">
        <v>51</v>
      </c>
      <c r="P1556" s="1" t="s">
        <v>52</v>
      </c>
      <c r="Q1556">
        <v>4</v>
      </c>
      <c r="R1556">
        <v>0.15</v>
      </c>
      <c r="S1556" s="1" t="s">
        <v>69</v>
      </c>
      <c r="T1556">
        <v>99.415999999999997</v>
      </c>
      <c r="U1556">
        <v>61.12</v>
      </c>
      <c r="V1556">
        <v>38.295999999999999</v>
      </c>
      <c r="W1556">
        <f>retail_business_table[[#This Row],[discount]]*100</f>
        <v>15</v>
      </c>
    </row>
    <row r="1557" spans="1:23" x14ac:dyDescent="0.25">
      <c r="A1557" s="1" t="s">
        <v>2112</v>
      </c>
      <c r="B1557" s="2">
        <v>45714</v>
      </c>
      <c r="C1557" s="1" t="s">
        <v>431</v>
      </c>
      <c r="D1557" s="1" t="s">
        <v>62</v>
      </c>
      <c r="E1557" s="2">
        <v>26631</v>
      </c>
      <c r="F1557" s="1" t="s">
        <v>432</v>
      </c>
      <c r="G1557" s="2">
        <v>45638</v>
      </c>
      <c r="H1557" s="1" t="s">
        <v>228</v>
      </c>
      <c r="I1557" s="1" t="s">
        <v>229</v>
      </c>
      <c r="J1557" s="1" t="s">
        <v>48</v>
      </c>
      <c r="K1557" s="1" t="s">
        <v>49</v>
      </c>
      <c r="L1557">
        <v>1635.01</v>
      </c>
      <c r="M1557">
        <v>1043.29</v>
      </c>
      <c r="N1557" s="1" t="s">
        <v>73</v>
      </c>
      <c r="O1557" s="1" t="s">
        <v>74</v>
      </c>
      <c r="P1557" s="1" t="s">
        <v>52</v>
      </c>
      <c r="Q1557">
        <v>5</v>
      </c>
      <c r="R1557">
        <v>0</v>
      </c>
      <c r="S1557" s="1" t="s">
        <v>69</v>
      </c>
      <c r="T1557">
        <v>8175.05</v>
      </c>
      <c r="U1557">
        <v>5216.45</v>
      </c>
      <c r="V1557">
        <v>2958.6</v>
      </c>
      <c r="W1557">
        <f>retail_business_table[[#This Row],[discount]]*100</f>
        <v>0</v>
      </c>
    </row>
    <row r="1558" spans="1:23" x14ac:dyDescent="0.25">
      <c r="A1558" s="1" t="s">
        <v>2113</v>
      </c>
      <c r="B1558" s="2">
        <v>45549</v>
      </c>
      <c r="C1558" s="1" t="s">
        <v>390</v>
      </c>
      <c r="D1558" s="1" t="s">
        <v>62</v>
      </c>
      <c r="E1558" s="2">
        <v>32027</v>
      </c>
      <c r="F1558" s="1" t="s">
        <v>391</v>
      </c>
      <c r="G1558" s="2">
        <v>44913</v>
      </c>
      <c r="H1558" s="1" t="s">
        <v>474</v>
      </c>
      <c r="I1558" s="1" t="s">
        <v>475</v>
      </c>
      <c r="J1558" s="1" t="s">
        <v>28</v>
      </c>
      <c r="K1558" s="1" t="s">
        <v>59</v>
      </c>
      <c r="L1558">
        <v>337.63</v>
      </c>
      <c r="M1558">
        <v>169.03</v>
      </c>
      <c r="N1558" s="1" t="s">
        <v>40</v>
      </c>
      <c r="O1558" s="1" t="s">
        <v>41</v>
      </c>
      <c r="P1558" s="1" t="s">
        <v>42</v>
      </c>
      <c r="Q1558">
        <v>1</v>
      </c>
      <c r="R1558">
        <v>0.05</v>
      </c>
      <c r="S1558" s="1" t="s">
        <v>33</v>
      </c>
      <c r="T1558">
        <v>320.74849999999998</v>
      </c>
      <c r="U1558">
        <v>169.03</v>
      </c>
      <c r="V1558">
        <v>151.71850000000001</v>
      </c>
      <c r="W1558">
        <f>retail_business_table[[#This Row],[discount]]*100</f>
        <v>5</v>
      </c>
    </row>
    <row r="1559" spans="1:23" x14ac:dyDescent="0.25">
      <c r="A1559" s="1" t="s">
        <v>2114</v>
      </c>
      <c r="B1559" s="2">
        <v>45526</v>
      </c>
      <c r="C1559" s="1" t="s">
        <v>326</v>
      </c>
      <c r="D1559" s="1" t="s">
        <v>62</v>
      </c>
      <c r="E1559" s="2">
        <v>37694</v>
      </c>
      <c r="F1559" s="1" t="s">
        <v>327</v>
      </c>
      <c r="G1559" s="2">
        <v>45895</v>
      </c>
      <c r="H1559" s="1" t="s">
        <v>110</v>
      </c>
      <c r="I1559" s="1" t="s">
        <v>111</v>
      </c>
      <c r="J1559" s="1" t="s">
        <v>28</v>
      </c>
      <c r="K1559" s="1" t="s">
        <v>29</v>
      </c>
      <c r="L1559">
        <v>453.62</v>
      </c>
      <c r="M1559">
        <v>316.63</v>
      </c>
      <c r="N1559" s="1" t="s">
        <v>73</v>
      </c>
      <c r="O1559" s="1" t="s">
        <v>74</v>
      </c>
      <c r="P1559" s="1" t="s">
        <v>52</v>
      </c>
      <c r="Q1559">
        <v>4</v>
      </c>
      <c r="R1559">
        <v>0</v>
      </c>
      <c r="S1559" s="1" t="s">
        <v>88</v>
      </c>
      <c r="T1559">
        <v>1814.48</v>
      </c>
      <c r="U1559">
        <v>1266.52</v>
      </c>
      <c r="V1559">
        <v>547.96</v>
      </c>
      <c r="W1559">
        <f>retail_business_table[[#This Row],[discount]]*100</f>
        <v>0</v>
      </c>
    </row>
    <row r="1560" spans="1:23" x14ac:dyDescent="0.25">
      <c r="A1560" s="1" t="s">
        <v>2115</v>
      </c>
      <c r="B1560" s="2">
        <v>45595</v>
      </c>
      <c r="C1560" s="1" t="s">
        <v>514</v>
      </c>
      <c r="D1560" s="1" t="s">
        <v>24</v>
      </c>
      <c r="E1560" s="2">
        <v>30183</v>
      </c>
      <c r="F1560" s="1" t="s">
        <v>515</v>
      </c>
      <c r="G1560" s="2">
        <v>44184</v>
      </c>
      <c r="H1560" s="1" t="s">
        <v>151</v>
      </c>
      <c r="I1560" s="1" t="s">
        <v>152</v>
      </c>
      <c r="J1560" s="1" t="s">
        <v>48</v>
      </c>
      <c r="K1560" s="1" t="s">
        <v>153</v>
      </c>
      <c r="L1560">
        <v>1474.12</v>
      </c>
      <c r="M1560">
        <v>764.02</v>
      </c>
      <c r="N1560" s="1" t="s">
        <v>73</v>
      </c>
      <c r="O1560" s="1" t="s">
        <v>74</v>
      </c>
      <c r="P1560" s="1" t="s">
        <v>52</v>
      </c>
      <c r="Q1560">
        <v>3</v>
      </c>
      <c r="R1560">
        <v>0</v>
      </c>
      <c r="S1560" s="1" t="s">
        <v>69</v>
      </c>
      <c r="T1560">
        <v>4422.3599999999997</v>
      </c>
      <c r="U1560">
        <v>2292.06</v>
      </c>
      <c r="V1560">
        <v>2130.3000000000002</v>
      </c>
      <c r="W1560">
        <f>retail_business_table[[#This Row],[discount]]*100</f>
        <v>0</v>
      </c>
    </row>
    <row r="1561" spans="1:23" x14ac:dyDescent="0.25">
      <c r="A1561" s="1" t="s">
        <v>2116</v>
      </c>
      <c r="B1561" s="2">
        <v>45777</v>
      </c>
      <c r="C1561" s="1" t="s">
        <v>326</v>
      </c>
      <c r="D1561" s="1" t="s">
        <v>62</v>
      </c>
      <c r="E1561" s="2">
        <v>37694</v>
      </c>
      <c r="F1561" s="1" t="s">
        <v>327</v>
      </c>
      <c r="G1561" s="2">
        <v>45895</v>
      </c>
      <c r="H1561" s="1" t="s">
        <v>212</v>
      </c>
      <c r="I1561" s="1" t="s">
        <v>213</v>
      </c>
      <c r="J1561" s="1" t="s">
        <v>48</v>
      </c>
      <c r="K1561" s="1" t="s">
        <v>49</v>
      </c>
      <c r="L1561">
        <v>1952.65</v>
      </c>
      <c r="M1561">
        <v>1451.27</v>
      </c>
      <c r="N1561" s="1" t="s">
        <v>30</v>
      </c>
      <c r="O1561" s="1" t="s">
        <v>31</v>
      </c>
      <c r="P1561" s="1" t="s">
        <v>32</v>
      </c>
      <c r="Q1561">
        <v>3</v>
      </c>
      <c r="R1561">
        <v>0.1</v>
      </c>
      <c r="S1561" s="1" t="s">
        <v>33</v>
      </c>
      <c r="T1561">
        <v>5272.1549999999997</v>
      </c>
      <c r="U1561">
        <v>4353.8100000000004</v>
      </c>
      <c r="V1561">
        <v>918.34500000000003</v>
      </c>
      <c r="W1561">
        <f>retail_business_table[[#This Row],[discount]]*100</f>
        <v>10</v>
      </c>
    </row>
    <row r="1562" spans="1:23" x14ac:dyDescent="0.25">
      <c r="A1562" s="1" t="s">
        <v>2117</v>
      </c>
      <c r="B1562" s="2">
        <v>45246</v>
      </c>
      <c r="C1562" s="1" t="s">
        <v>287</v>
      </c>
      <c r="D1562" s="1" t="s">
        <v>24</v>
      </c>
      <c r="E1562" s="2">
        <v>38700</v>
      </c>
      <c r="F1562" s="1" t="s">
        <v>288</v>
      </c>
      <c r="G1562" s="2">
        <v>44688</v>
      </c>
      <c r="H1562" s="1" t="s">
        <v>123</v>
      </c>
      <c r="I1562" s="1" t="s">
        <v>124</v>
      </c>
      <c r="J1562" s="1" t="s">
        <v>28</v>
      </c>
      <c r="K1562" s="1" t="s">
        <v>125</v>
      </c>
      <c r="L1562">
        <v>1858.75</v>
      </c>
      <c r="M1562">
        <v>1451.16</v>
      </c>
      <c r="N1562" s="1" t="s">
        <v>40</v>
      </c>
      <c r="O1562" s="1" t="s">
        <v>41</v>
      </c>
      <c r="P1562" s="1" t="s">
        <v>42</v>
      </c>
      <c r="Q1562">
        <v>1</v>
      </c>
      <c r="R1562">
        <v>0.05</v>
      </c>
      <c r="S1562" s="1" t="s">
        <v>69</v>
      </c>
      <c r="T1562">
        <v>1765.8125</v>
      </c>
      <c r="U1562">
        <v>1451.16</v>
      </c>
      <c r="V1562">
        <v>314.65249999999997</v>
      </c>
      <c r="W1562">
        <f>retail_business_table[[#This Row],[discount]]*100</f>
        <v>5</v>
      </c>
    </row>
    <row r="1563" spans="1:23" x14ac:dyDescent="0.25">
      <c r="A1563" s="1" t="s">
        <v>2118</v>
      </c>
      <c r="B1563" s="2">
        <v>45552</v>
      </c>
      <c r="C1563" s="1" t="s">
        <v>616</v>
      </c>
      <c r="D1563" s="1" t="s">
        <v>24</v>
      </c>
      <c r="E1563" s="2">
        <v>38959</v>
      </c>
      <c r="F1563" s="1" t="s">
        <v>617</v>
      </c>
      <c r="G1563" s="2">
        <v>44587</v>
      </c>
      <c r="H1563" s="1" t="s">
        <v>228</v>
      </c>
      <c r="I1563" s="1" t="s">
        <v>229</v>
      </c>
      <c r="J1563" s="1" t="s">
        <v>48</v>
      </c>
      <c r="K1563" s="1" t="s">
        <v>49</v>
      </c>
      <c r="L1563">
        <v>1635.01</v>
      </c>
      <c r="M1563">
        <v>1043.29</v>
      </c>
      <c r="N1563" s="1" t="s">
        <v>40</v>
      </c>
      <c r="O1563" s="1" t="s">
        <v>41</v>
      </c>
      <c r="P1563" s="1" t="s">
        <v>42</v>
      </c>
      <c r="Q1563">
        <v>1</v>
      </c>
      <c r="R1563">
        <v>0.1</v>
      </c>
      <c r="S1563" s="1" t="s">
        <v>33</v>
      </c>
      <c r="T1563">
        <v>1471.509</v>
      </c>
      <c r="U1563">
        <v>1043.29</v>
      </c>
      <c r="V1563">
        <v>428.21899999999999</v>
      </c>
      <c r="W1563">
        <f>retail_business_table[[#This Row],[discount]]*100</f>
        <v>10</v>
      </c>
    </row>
    <row r="1564" spans="1:23" x14ac:dyDescent="0.25">
      <c r="A1564" s="1" t="s">
        <v>2119</v>
      </c>
      <c r="B1564" s="2">
        <v>45270</v>
      </c>
      <c r="C1564" s="1" t="s">
        <v>684</v>
      </c>
      <c r="D1564" s="1" t="s">
        <v>62</v>
      </c>
      <c r="E1564" s="2">
        <v>38253</v>
      </c>
      <c r="F1564" s="1" t="s">
        <v>685</v>
      </c>
      <c r="G1564" s="2">
        <v>44366</v>
      </c>
      <c r="H1564" s="1" t="s">
        <v>483</v>
      </c>
      <c r="I1564" s="1" t="s">
        <v>484</v>
      </c>
      <c r="J1564" s="1" t="s">
        <v>28</v>
      </c>
      <c r="K1564" s="1" t="s">
        <v>29</v>
      </c>
      <c r="L1564">
        <v>1485.05</v>
      </c>
      <c r="M1564">
        <v>988.31</v>
      </c>
      <c r="N1564" s="1" t="s">
        <v>50</v>
      </c>
      <c r="O1564" s="1" t="s">
        <v>51</v>
      </c>
      <c r="P1564" s="1" t="s">
        <v>52</v>
      </c>
      <c r="Q1564">
        <v>4</v>
      </c>
      <c r="R1564">
        <v>0</v>
      </c>
      <c r="S1564" s="1" t="s">
        <v>88</v>
      </c>
      <c r="T1564">
        <v>5940.2</v>
      </c>
      <c r="U1564">
        <v>3953.24</v>
      </c>
      <c r="V1564">
        <v>1986.96</v>
      </c>
      <c r="W1564">
        <f>retail_business_table[[#This Row],[discount]]*100</f>
        <v>0</v>
      </c>
    </row>
    <row r="1565" spans="1:23" x14ac:dyDescent="0.25">
      <c r="A1565" s="1" t="s">
        <v>2120</v>
      </c>
      <c r="B1565" s="2">
        <v>45718</v>
      </c>
      <c r="C1565" s="1" t="s">
        <v>61</v>
      </c>
      <c r="D1565" s="1" t="s">
        <v>62</v>
      </c>
      <c r="E1565" s="2">
        <v>28708</v>
      </c>
      <c r="F1565" s="1" t="s">
        <v>63</v>
      </c>
      <c r="G1565" s="2">
        <v>45298</v>
      </c>
      <c r="H1565" s="1" t="s">
        <v>37</v>
      </c>
      <c r="I1565" s="1" t="s">
        <v>38</v>
      </c>
      <c r="J1565" s="1" t="s">
        <v>28</v>
      </c>
      <c r="K1565" s="1" t="s">
        <v>39</v>
      </c>
      <c r="L1565">
        <v>29.24</v>
      </c>
      <c r="M1565">
        <v>15.28</v>
      </c>
      <c r="N1565" s="1" t="s">
        <v>30</v>
      </c>
      <c r="O1565" s="1" t="s">
        <v>31</v>
      </c>
      <c r="P1565" s="1" t="s">
        <v>32</v>
      </c>
      <c r="Q1565">
        <v>1</v>
      </c>
      <c r="R1565">
        <v>0</v>
      </c>
      <c r="S1565" s="1" t="s">
        <v>53</v>
      </c>
      <c r="T1565">
        <v>29.24</v>
      </c>
      <c r="U1565">
        <v>15.28</v>
      </c>
      <c r="V1565">
        <v>13.96</v>
      </c>
      <c r="W1565">
        <f>retail_business_table[[#This Row],[discount]]*100</f>
        <v>0</v>
      </c>
    </row>
    <row r="1566" spans="1:23" x14ac:dyDescent="0.25">
      <c r="A1566" s="1" t="s">
        <v>2121</v>
      </c>
      <c r="B1566" s="2">
        <v>45578</v>
      </c>
      <c r="C1566" s="1" t="s">
        <v>407</v>
      </c>
      <c r="D1566" s="1" t="s">
        <v>62</v>
      </c>
      <c r="E1566" s="2">
        <v>22804</v>
      </c>
      <c r="F1566" s="1" t="s">
        <v>408</v>
      </c>
      <c r="G1566" s="2">
        <v>44237</v>
      </c>
      <c r="H1566" s="1" t="s">
        <v>104</v>
      </c>
      <c r="I1566" s="1" t="s">
        <v>105</v>
      </c>
      <c r="J1566" s="1" t="s">
        <v>80</v>
      </c>
      <c r="K1566" s="1" t="s">
        <v>106</v>
      </c>
      <c r="L1566">
        <v>25.57</v>
      </c>
      <c r="M1566">
        <v>19.05</v>
      </c>
      <c r="N1566" s="1" t="s">
        <v>73</v>
      </c>
      <c r="O1566" s="1" t="s">
        <v>74</v>
      </c>
      <c r="P1566" s="1" t="s">
        <v>52</v>
      </c>
      <c r="Q1566">
        <v>3</v>
      </c>
      <c r="R1566">
        <v>0.15</v>
      </c>
      <c r="S1566" s="1" t="s">
        <v>33</v>
      </c>
      <c r="T1566">
        <v>65.203500000000005</v>
      </c>
      <c r="U1566">
        <v>57.15</v>
      </c>
      <c r="V1566">
        <v>8.0534999999999997</v>
      </c>
      <c r="W1566">
        <f>retail_business_table[[#This Row],[discount]]*100</f>
        <v>15</v>
      </c>
    </row>
    <row r="1567" spans="1:23" x14ac:dyDescent="0.25">
      <c r="A1567" s="1" t="s">
        <v>2122</v>
      </c>
      <c r="B1567" s="2">
        <v>45714</v>
      </c>
      <c r="C1567" s="1" t="s">
        <v>586</v>
      </c>
      <c r="D1567" s="1" t="s">
        <v>24</v>
      </c>
      <c r="E1567" s="2">
        <v>34560</v>
      </c>
      <c r="F1567" s="1" t="s">
        <v>587</v>
      </c>
      <c r="G1567" s="2">
        <v>45822</v>
      </c>
      <c r="H1567" s="1" t="s">
        <v>483</v>
      </c>
      <c r="I1567" s="1" t="s">
        <v>484</v>
      </c>
      <c r="J1567" s="1" t="s">
        <v>28</v>
      </c>
      <c r="K1567" s="1" t="s">
        <v>29</v>
      </c>
      <c r="L1567">
        <v>1485.05</v>
      </c>
      <c r="M1567">
        <v>988.31</v>
      </c>
      <c r="N1567" s="1" t="s">
        <v>40</v>
      </c>
      <c r="O1567" s="1" t="s">
        <v>41</v>
      </c>
      <c r="P1567" s="1" t="s">
        <v>42</v>
      </c>
      <c r="Q1567">
        <v>5</v>
      </c>
      <c r="R1567">
        <v>0.05</v>
      </c>
      <c r="S1567" s="1" t="s">
        <v>69</v>
      </c>
      <c r="T1567">
        <v>7053.9875000000002</v>
      </c>
      <c r="U1567">
        <v>4941.55</v>
      </c>
      <c r="V1567">
        <v>2112.4375</v>
      </c>
      <c r="W1567">
        <f>retail_business_table[[#This Row],[discount]]*100</f>
        <v>5</v>
      </c>
    </row>
    <row r="1568" spans="1:23" x14ac:dyDescent="0.25">
      <c r="A1568" s="1" t="s">
        <v>2123</v>
      </c>
      <c r="B1568" s="2">
        <v>45622</v>
      </c>
      <c r="C1568" s="1" t="s">
        <v>840</v>
      </c>
      <c r="D1568" s="1" t="s">
        <v>24</v>
      </c>
      <c r="E1568" s="2">
        <v>29985</v>
      </c>
      <c r="F1568" s="1" t="s">
        <v>841</v>
      </c>
      <c r="G1568" s="2">
        <v>45488</v>
      </c>
      <c r="H1568" s="1" t="s">
        <v>228</v>
      </c>
      <c r="I1568" s="1" t="s">
        <v>229</v>
      </c>
      <c r="J1568" s="1" t="s">
        <v>48</v>
      </c>
      <c r="K1568" s="1" t="s">
        <v>49</v>
      </c>
      <c r="L1568">
        <v>1635.01</v>
      </c>
      <c r="M1568">
        <v>1043.29</v>
      </c>
      <c r="N1568" s="1" t="s">
        <v>40</v>
      </c>
      <c r="O1568" s="1" t="s">
        <v>41</v>
      </c>
      <c r="P1568" s="1" t="s">
        <v>42</v>
      </c>
      <c r="Q1568">
        <v>4</v>
      </c>
      <c r="R1568">
        <v>0.15</v>
      </c>
      <c r="S1568" s="1" t="s">
        <v>69</v>
      </c>
      <c r="T1568">
        <v>5559.0339999999997</v>
      </c>
      <c r="U1568">
        <v>4173.16</v>
      </c>
      <c r="V1568">
        <v>1385.874</v>
      </c>
      <c r="W1568">
        <f>retail_business_table[[#This Row],[discount]]*100</f>
        <v>15</v>
      </c>
    </row>
    <row r="1569" spans="1:23" x14ac:dyDescent="0.25">
      <c r="A1569" s="1" t="s">
        <v>2124</v>
      </c>
      <c r="B1569" s="2">
        <v>45324</v>
      </c>
      <c r="C1569" s="1" t="s">
        <v>724</v>
      </c>
      <c r="D1569" s="1" t="s">
        <v>24</v>
      </c>
      <c r="E1569" s="2">
        <v>32522</v>
      </c>
      <c r="F1569" s="1" t="s">
        <v>725</v>
      </c>
      <c r="G1569" s="2">
        <v>45231</v>
      </c>
      <c r="H1569" s="1" t="s">
        <v>412</v>
      </c>
      <c r="I1569" s="1" t="s">
        <v>413</v>
      </c>
      <c r="J1569" s="1" t="s">
        <v>48</v>
      </c>
      <c r="K1569" s="1" t="s">
        <v>147</v>
      </c>
      <c r="L1569">
        <v>1246.1099999999999</v>
      </c>
      <c r="M1569">
        <v>833.52</v>
      </c>
      <c r="N1569" s="1" t="s">
        <v>30</v>
      </c>
      <c r="O1569" s="1" t="s">
        <v>31</v>
      </c>
      <c r="P1569" s="1" t="s">
        <v>32</v>
      </c>
      <c r="Q1569">
        <v>1</v>
      </c>
      <c r="R1569">
        <v>0.15</v>
      </c>
      <c r="S1569" s="1" t="s">
        <v>53</v>
      </c>
      <c r="T1569">
        <v>1059.1935000000001</v>
      </c>
      <c r="U1569">
        <v>833.52</v>
      </c>
      <c r="V1569">
        <v>225.67349999999999</v>
      </c>
      <c r="W1569">
        <f>retail_business_table[[#This Row],[discount]]*100</f>
        <v>15</v>
      </c>
    </row>
    <row r="1570" spans="1:23" x14ac:dyDescent="0.25">
      <c r="A1570" s="1" t="s">
        <v>2125</v>
      </c>
      <c r="B1570" s="2">
        <v>45337</v>
      </c>
      <c r="C1570" s="1" t="s">
        <v>882</v>
      </c>
      <c r="D1570" s="1" t="s">
        <v>24</v>
      </c>
      <c r="E1570" s="2">
        <v>35712</v>
      </c>
      <c r="F1570" s="1" t="s">
        <v>883</v>
      </c>
      <c r="G1570" s="2">
        <v>45823</v>
      </c>
      <c r="H1570" s="1" t="s">
        <v>175</v>
      </c>
      <c r="I1570" s="1" t="s">
        <v>176</v>
      </c>
      <c r="J1570" s="1" t="s">
        <v>28</v>
      </c>
      <c r="K1570" s="1" t="s">
        <v>29</v>
      </c>
      <c r="L1570">
        <v>540.94000000000005</v>
      </c>
      <c r="M1570">
        <v>398.25</v>
      </c>
      <c r="N1570" s="1" t="s">
        <v>40</v>
      </c>
      <c r="O1570" s="1" t="s">
        <v>41</v>
      </c>
      <c r="P1570" s="1" t="s">
        <v>42</v>
      </c>
      <c r="Q1570">
        <v>3</v>
      </c>
      <c r="R1570">
        <v>0</v>
      </c>
      <c r="S1570" s="1" t="s">
        <v>53</v>
      </c>
      <c r="T1570">
        <v>1622.82</v>
      </c>
      <c r="U1570">
        <v>1194.75</v>
      </c>
      <c r="V1570">
        <v>428.07</v>
      </c>
      <c r="W1570">
        <f>retail_business_table[[#This Row],[discount]]*100</f>
        <v>0</v>
      </c>
    </row>
    <row r="1571" spans="1:23" x14ac:dyDescent="0.25">
      <c r="A1571" s="1" t="s">
        <v>2126</v>
      </c>
      <c r="B1571" s="2">
        <v>45857</v>
      </c>
      <c r="C1571" s="1" t="s">
        <v>369</v>
      </c>
      <c r="D1571" s="1" t="s">
        <v>24</v>
      </c>
      <c r="E1571" s="2">
        <v>24326</v>
      </c>
      <c r="F1571" s="1" t="s">
        <v>370</v>
      </c>
      <c r="G1571" s="2">
        <v>44260</v>
      </c>
      <c r="H1571" s="1" t="s">
        <v>104</v>
      </c>
      <c r="I1571" s="1" t="s">
        <v>105</v>
      </c>
      <c r="J1571" s="1" t="s">
        <v>80</v>
      </c>
      <c r="K1571" s="1" t="s">
        <v>106</v>
      </c>
      <c r="L1571">
        <v>25.57</v>
      </c>
      <c r="M1571">
        <v>19.05</v>
      </c>
      <c r="N1571" s="1" t="s">
        <v>30</v>
      </c>
      <c r="O1571" s="1" t="s">
        <v>31</v>
      </c>
      <c r="P1571" s="1" t="s">
        <v>32</v>
      </c>
      <c r="Q1571">
        <v>1</v>
      </c>
      <c r="R1571">
        <v>0.05</v>
      </c>
      <c r="S1571" s="1" t="s">
        <v>88</v>
      </c>
      <c r="T1571">
        <v>24.291499999999999</v>
      </c>
      <c r="U1571">
        <v>19.05</v>
      </c>
      <c r="V1571">
        <v>5.2415000000000003</v>
      </c>
      <c r="W1571">
        <f>retail_business_table[[#This Row],[discount]]*100</f>
        <v>5</v>
      </c>
    </row>
    <row r="1572" spans="1:23" x14ac:dyDescent="0.25">
      <c r="A1572" s="1" t="s">
        <v>2127</v>
      </c>
      <c r="B1572" s="2">
        <v>45704</v>
      </c>
      <c r="C1572" s="1" t="s">
        <v>472</v>
      </c>
      <c r="D1572" s="1" t="s">
        <v>62</v>
      </c>
      <c r="E1572" s="2">
        <v>24506</v>
      </c>
      <c r="F1572" s="1" t="s">
        <v>473</v>
      </c>
      <c r="G1572" s="2">
        <v>45066</v>
      </c>
      <c r="H1572" s="1" t="s">
        <v>541</v>
      </c>
      <c r="I1572" s="1" t="s">
        <v>542</v>
      </c>
      <c r="J1572" s="1" t="s">
        <v>28</v>
      </c>
      <c r="K1572" s="1" t="s">
        <v>59</v>
      </c>
      <c r="L1572">
        <v>109.78</v>
      </c>
      <c r="M1572">
        <v>70.59</v>
      </c>
      <c r="N1572" s="1" t="s">
        <v>30</v>
      </c>
      <c r="O1572" s="1" t="s">
        <v>31</v>
      </c>
      <c r="P1572" s="1" t="s">
        <v>32</v>
      </c>
      <c r="Q1572">
        <v>5</v>
      </c>
      <c r="R1572">
        <v>0</v>
      </c>
      <c r="S1572" s="1" t="s">
        <v>88</v>
      </c>
      <c r="T1572">
        <v>548.9</v>
      </c>
      <c r="U1572">
        <v>352.95</v>
      </c>
      <c r="V1572">
        <v>195.95</v>
      </c>
      <c r="W1572">
        <f>retail_business_table[[#This Row],[discount]]*100</f>
        <v>0</v>
      </c>
    </row>
    <row r="1573" spans="1:23" x14ac:dyDescent="0.25">
      <c r="A1573" s="1" t="s">
        <v>2128</v>
      </c>
      <c r="B1573" s="2">
        <v>45608</v>
      </c>
      <c r="C1573" s="1" t="s">
        <v>300</v>
      </c>
      <c r="D1573" s="1" t="s">
        <v>24</v>
      </c>
      <c r="E1573" s="2">
        <v>25009</v>
      </c>
      <c r="F1573" s="1" t="s">
        <v>301</v>
      </c>
      <c r="G1573" s="2">
        <v>44798</v>
      </c>
      <c r="H1573" s="1" t="s">
        <v>26</v>
      </c>
      <c r="I1573" s="1" t="s">
        <v>27</v>
      </c>
      <c r="J1573" s="1" t="s">
        <v>28</v>
      </c>
      <c r="K1573" s="1" t="s">
        <v>29</v>
      </c>
      <c r="L1573">
        <v>1342.75</v>
      </c>
      <c r="M1573">
        <v>797.94</v>
      </c>
      <c r="N1573" s="1" t="s">
        <v>73</v>
      </c>
      <c r="O1573" s="1" t="s">
        <v>74</v>
      </c>
      <c r="P1573" s="1" t="s">
        <v>52</v>
      </c>
      <c r="Q1573">
        <v>5</v>
      </c>
      <c r="R1573">
        <v>0</v>
      </c>
      <c r="S1573" s="1" t="s">
        <v>69</v>
      </c>
      <c r="T1573">
        <v>6713.75</v>
      </c>
      <c r="U1573">
        <v>3989.7</v>
      </c>
      <c r="V1573">
        <v>2724.05</v>
      </c>
      <c r="W1573">
        <f>retail_business_table[[#This Row],[discount]]*100</f>
        <v>0</v>
      </c>
    </row>
    <row r="1574" spans="1:23" x14ac:dyDescent="0.25">
      <c r="A1574" s="1" t="s">
        <v>2129</v>
      </c>
      <c r="B1574" s="2">
        <v>45298</v>
      </c>
      <c r="C1574" s="1" t="s">
        <v>90</v>
      </c>
      <c r="D1574" s="1" t="s">
        <v>62</v>
      </c>
      <c r="E1574" s="2">
        <v>25513</v>
      </c>
      <c r="F1574" s="1" t="s">
        <v>91</v>
      </c>
      <c r="G1574" s="2">
        <v>44173</v>
      </c>
      <c r="H1574" s="1" t="s">
        <v>165</v>
      </c>
      <c r="I1574" s="1" t="s">
        <v>166</v>
      </c>
      <c r="J1574" s="1" t="s">
        <v>28</v>
      </c>
      <c r="K1574" s="1" t="s">
        <v>59</v>
      </c>
      <c r="L1574">
        <v>1878.47</v>
      </c>
      <c r="M1574">
        <v>1014.91</v>
      </c>
      <c r="N1574" s="1" t="s">
        <v>40</v>
      </c>
      <c r="O1574" s="1" t="s">
        <v>41</v>
      </c>
      <c r="P1574" s="1" t="s">
        <v>42</v>
      </c>
      <c r="Q1574">
        <v>5</v>
      </c>
      <c r="R1574">
        <v>0</v>
      </c>
      <c r="S1574" s="1" t="s">
        <v>88</v>
      </c>
      <c r="T1574">
        <v>9392.35</v>
      </c>
      <c r="U1574">
        <v>5074.55</v>
      </c>
      <c r="V1574">
        <v>4317.8</v>
      </c>
      <c r="W1574">
        <f>retail_business_table[[#This Row],[discount]]*100</f>
        <v>0</v>
      </c>
    </row>
    <row r="1575" spans="1:23" x14ac:dyDescent="0.25">
      <c r="A1575" s="1" t="s">
        <v>2130</v>
      </c>
      <c r="B1575" s="2">
        <v>45549</v>
      </c>
      <c r="C1575" s="1" t="s">
        <v>83</v>
      </c>
      <c r="D1575" s="1" t="s">
        <v>24</v>
      </c>
      <c r="E1575" s="2">
        <v>24638</v>
      </c>
      <c r="F1575" s="1" t="s">
        <v>84</v>
      </c>
      <c r="G1575" s="2">
        <v>44553</v>
      </c>
      <c r="H1575" s="1" t="s">
        <v>337</v>
      </c>
      <c r="I1575" s="1" t="s">
        <v>338</v>
      </c>
      <c r="J1575" s="1" t="s">
        <v>48</v>
      </c>
      <c r="K1575" s="1" t="s">
        <v>153</v>
      </c>
      <c r="L1575">
        <v>1193.0899999999999</v>
      </c>
      <c r="M1575">
        <v>818.24</v>
      </c>
      <c r="N1575" s="1" t="s">
        <v>73</v>
      </c>
      <c r="O1575" s="1" t="s">
        <v>74</v>
      </c>
      <c r="P1575" s="1" t="s">
        <v>52</v>
      </c>
      <c r="Q1575">
        <v>2</v>
      </c>
      <c r="R1575">
        <v>0</v>
      </c>
      <c r="S1575" s="1" t="s">
        <v>33</v>
      </c>
      <c r="T1575">
        <v>2386.1799999999998</v>
      </c>
      <c r="U1575">
        <v>1636.48</v>
      </c>
      <c r="V1575">
        <v>749.7</v>
      </c>
      <c r="W1575">
        <f>retail_business_table[[#This Row],[discount]]*100</f>
        <v>0</v>
      </c>
    </row>
    <row r="1576" spans="1:23" x14ac:dyDescent="0.25">
      <c r="A1576" s="1" t="s">
        <v>2131</v>
      </c>
      <c r="B1576" s="2">
        <v>45831</v>
      </c>
      <c r="C1576" s="1" t="s">
        <v>597</v>
      </c>
      <c r="D1576" s="1" t="s">
        <v>62</v>
      </c>
      <c r="E1576" s="2">
        <v>35905</v>
      </c>
      <c r="F1576" s="1" t="s">
        <v>598</v>
      </c>
      <c r="G1576" s="2">
        <v>45389</v>
      </c>
      <c r="H1576" s="1" t="s">
        <v>393</v>
      </c>
      <c r="I1576" s="1" t="s">
        <v>394</v>
      </c>
      <c r="J1576" s="1" t="s">
        <v>28</v>
      </c>
      <c r="K1576" s="1" t="s">
        <v>29</v>
      </c>
      <c r="L1576">
        <v>1165.3699999999999</v>
      </c>
      <c r="M1576">
        <v>926.55</v>
      </c>
      <c r="N1576" s="1" t="s">
        <v>50</v>
      </c>
      <c r="O1576" s="1" t="s">
        <v>51</v>
      </c>
      <c r="P1576" s="1" t="s">
        <v>52</v>
      </c>
      <c r="Q1576">
        <v>5</v>
      </c>
      <c r="R1576">
        <v>0.15</v>
      </c>
      <c r="S1576" s="1" t="s">
        <v>88</v>
      </c>
      <c r="T1576">
        <v>4952.8225000000002</v>
      </c>
      <c r="U1576">
        <v>4632.75</v>
      </c>
      <c r="V1576">
        <v>320.07249999999999</v>
      </c>
      <c r="W1576">
        <f>retail_business_table[[#This Row],[discount]]*100</f>
        <v>15</v>
      </c>
    </row>
    <row r="1577" spans="1:23" x14ac:dyDescent="0.25">
      <c r="A1577" s="1" t="s">
        <v>2132</v>
      </c>
      <c r="B1577" s="2">
        <v>45231</v>
      </c>
      <c r="C1577" s="1" t="s">
        <v>249</v>
      </c>
      <c r="D1577" s="1" t="s">
        <v>24</v>
      </c>
      <c r="E1577" s="2">
        <v>30899</v>
      </c>
      <c r="F1577" s="1" t="s">
        <v>250</v>
      </c>
      <c r="G1577" s="2">
        <v>45421</v>
      </c>
      <c r="H1577" s="1" t="s">
        <v>260</v>
      </c>
      <c r="I1577" s="1" t="s">
        <v>261</v>
      </c>
      <c r="J1577" s="1" t="s">
        <v>48</v>
      </c>
      <c r="K1577" s="1" t="s">
        <v>131</v>
      </c>
      <c r="L1577">
        <v>1272.23</v>
      </c>
      <c r="M1577">
        <v>952.65</v>
      </c>
      <c r="N1577" s="1" t="s">
        <v>73</v>
      </c>
      <c r="O1577" s="1" t="s">
        <v>74</v>
      </c>
      <c r="P1577" s="1" t="s">
        <v>52</v>
      </c>
      <c r="Q1577">
        <v>3</v>
      </c>
      <c r="R1577">
        <v>0.15</v>
      </c>
      <c r="S1577" s="1" t="s">
        <v>88</v>
      </c>
      <c r="T1577">
        <v>3244.1864999999998</v>
      </c>
      <c r="U1577">
        <v>2857.95</v>
      </c>
      <c r="V1577">
        <v>386.23649999999998</v>
      </c>
      <c r="W1577">
        <f>retail_business_table[[#This Row],[discount]]*100</f>
        <v>15</v>
      </c>
    </row>
    <row r="1578" spans="1:23" x14ac:dyDescent="0.25">
      <c r="A1578" s="1" t="s">
        <v>2133</v>
      </c>
      <c r="B1578" s="2">
        <v>45674</v>
      </c>
      <c r="C1578" s="1" t="s">
        <v>1013</v>
      </c>
      <c r="D1578" s="1" t="s">
        <v>24</v>
      </c>
      <c r="E1578" s="2">
        <v>29315</v>
      </c>
      <c r="F1578" s="1" t="s">
        <v>1014</v>
      </c>
      <c r="G1578" s="2">
        <v>45654</v>
      </c>
      <c r="H1578" s="1" t="s">
        <v>104</v>
      </c>
      <c r="I1578" s="1" t="s">
        <v>105</v>
      </c>
      <c r="J1578" s="1" t="s">
        <v>80</v>
      </c>
      <c r="K1578" s="1" t="s">
        <v>106</v>
      </c>
      <c r="L1578">
        <v>25.57</v>
      </c>
      <c r="M1578">
        <v>19.05</v>
      </c>
      <c r="N1578" s="1" t="s">
        <v>66</v>
      </c>
      <c r="O1578" s="1" t="s">
        <v>67</v>
      </c>
      <c r="P1578" s="1" t="s">
        <v>68</v>
      </c>
      <c r="Q1578">
        <v>3</v>
      </c>
      <c r="R1578">
        <v>0.15</v>
      </c>
      <c r="S1578" s="1" t="s">
        <v>69</v>
      </c>
      <c r="T1578">
        <v>65.203500000000005</v>
      </c>
      <c r="U1578">
        <v>57.15</v>
      </c>
      <c r="V1578">
        <v>8.0534999999999997</v>
      </c>
      <c r="W1578">
        <f>retail_business_table[[#This Row],[discount]]*100</f>
        <v>15</v>
      </c>
    </row>
    <row r="1579" spans="1:23" x14ac:dyDescent="0.25">
      <c r="A1579" s="1" t="s">
        <v>2134</v>
      </c>
      <c r="B1579" s="2">
        <v>45546</v>
      </c>
      <c r="C1579" s="1" t="s">
        <v>163</v>
      </c>
      <c r="D1579" s="1" t="s">
        <v>62</v>
      </c>
      <c r="E1579" s="2">
        <v>34980</v>
      </c>
      <c r="F1579" s="1" t="s">
        <v>164</v>
      </c>
      <c r="G1579" s="2">
        <v>45124</v>
      </c>
      <c r="H1579" s="1" t="s">
        <v>175</v>
      </c>
      <c r="I1579" s="1" t="s">
        <v>176</v>
      </c>
      <c r="J1579" s="1" t="s">
        <v>28</v>
      </c>
      <c r="K1579" s="1" t="s">
        <v>29</v>
      </c>
      <c r="L1579">
        <v>540.94000000000005</v>
      </c>
      <c r="M1579">
        <v>398.25</v>
      </c>
      <c r="N1579" s="1" t="s">
        <v>66</v>
      </c>
      <c r="O1579" s="1" t="s">
        <v>67</v>
      </c>
      <c r="P1579" s="1" t="s">
        <v>68</v>
      </c>
      <c r="Q1579">
        <v>5</v>
      </c>
      <c r="R1579">
        <v>0.1</v>
      </c>
      <c r="S1579" s="1" t="s">
        <v>53</v>
      </c>
      <c r="T1579">
        <v>2434.23</v>
      </c>
      <c r="U1579">
        <v>1991.25</v>
      </c>
      <c r="V1579">
        <v>442.98</v>
      </c>
      <c r="W1579">
        <f>retail_business_table[[#This Row],[discount]]*100</f>
        <v>10</v>
      </c>
    </row>
    <row r="1580" spans="1:23" x14ac:dyDescent="0.25">
      <c r="A1580" s="1" t="s">
        <v>2135</v>
      </c>
      <c r="B1580" s="2">
        <v>45481</v>
      </c>
      <c r="C1580" s="1" t="s">
        <v>492</v>
      </c>
      <c r="D1580" s="1" t="s">
        <v>62</v>
      </c>
      <c r="E1580" s="2">
        <v>31304</v>
      </c>
      <c r="F1580" s="1" t="s">
        <v>493</v>
      </c>
      <c r="G1580" s="2">
        <v>44186</v>
      </c>
      <c r="H1580" s="1" t="s">
        <v>104</v>
      </c>
      <c r="I1580" s="1" t="s">
        <v>105</v>
      </c>
      <c r="J1580" s="1" t="s">
        <v>80</v>
      </c>
      <c r="K1580" s="1" t="s">
        <v>106</v>
      </c>
      <c r="L1580">
        <v>25.57</v>
      </c>
      <c r="M1580">
        <v>19.05</v>
      </c>
      <c r="N1580" s="1" t="s">
        <v>66</v>
      </c>
      <c r="O1580" s="1" t="s">
        <v>67</v>
      </c>
      <c r="P1580" s="1" t="s">
        <v>68</v>
      </c>
      <c r="Q1580">
        <v>1</v>
      </c>
      <c r="R1580">
        <v>0</v>
      </c>
      <c r="S1580" s="1" t="s">
        <v>69</v>
      </c>
      <c r="T1580">
        <v>25.57</v>
      </c>
      <c r="U1580">
        <v>19.05</v>
      </c>
      <c r="V1580">
        <v>6.52</v>
      </c>
      <c r="W1580">
        <f>retail_business_table[[#This Row],[discount]]*100</f>
        <v>0</v>
      </c>
    </row>
    <row r="1581" spans="1:23" x14ac:dyDescent="0.25">
      <c r="A1581" s="1" t="s">
        <v>2136</v>
      </c>
      <c r="B1581" s="2">
        <v>45907</v>
      </c>
      <c r="C1581" s="1" t="s">
        <v>680</v>
      </c>
      <c r="D1581" s="1" t="s">
        <v>62</v>
      </c>
      <c r="E1581" s="2">
        <v>21701</v>
      </c>
      <c r="F1581" s="1" t="s">
        <v>681</v>
      </c>
      <c r="G1581" s="2">
        <v>44966</v>
      </c>
      <c r="H1581" s="1" t="s">
        <v>474</v>
      </c>
      <c r="I1581" s="1" t="s">
        <v>475</v>
      </c>
      <c r="J1581" s="1" t="s">
        <v>28</v>
      </c>
      <c r="K1581" s="1" t="s">
        <v>59</v>
      </c>
      <c r="L1581">
        <v>337.63</v>
      </c>
      <c r="M1581">
        <v>169.03</v>
      </c>
      <c r="N1581" s="1" t="s">
        <v>50</v>
      </c>
      <c r="O1581" s="1" t="s">
        <v>51</v>
      </c>
      <c r="P1581" s="1" t="s">
        <v>52</v>
      </c>
      <c r="Q1581">
        <v>2</v>
      </c>
      <c r="R1581">
        <v>0.1</v>
      </c>
      <c r="S1581" s="1" t="s">
        <v>88</v>
      </c>
      <c r="T1581">
        <v>607.73400000000004</v>
      </c>
      <c r="U1581">
        <v>338.06</v>
      </c>
      <c r="V1581">
        <v>269.67399999999998</v>
      </c>
      <c r="W1581">
        <f>retail_business_table[[#This Row],[discount]]*100</f>
        <v>10</v>
      </c>
    </row>
    <row r="1582" spans="1:23" x14ac:dyDescent="0.25">
      <c r="A1582" s="1" t="s">
        <v>2137</v>
      </c>
      <c r="B1582" s="2">
        <v>45725</v>
      </c>
      <c r="C1582" s="1" t="s">
        <v>590</v>
      </c>
      <c r="D1582" s="1" t="s">
        <v>24</v>
      </c>
      <c r="E1582" s="2">
        <v>27339</v>
      </c>
      <c r="F1582" s="1" t="s">
        <v>591</v>
      </c>
      <c r="G1582" s="2">
        <v>44754</v>
      </c>
      <c r="H1582" s="1" t="s">
        <v>26</v>
      </c>
      <c r="I1582" s="1" t="s">
        <v>27</v>
      </c>
      <c r="J1582" s="1" t="s">
        <v>28</v>
      </c>
      <c r="K1582" s="1" t="s">
        <v>29</v>
      </c>
      <c r="L1582">
        <v>1342.75</v>
      </c>
      <c r="M1582">
        <v>797.94</v>
      </c>
      <c r="N1582" s="1" t="s">
        <v>30</v>
      </c>
      <c r="O1582" s="1" t="s">
        <v>31</v>
      </c>
      <c r="P1582" s="1" t="s">
        <v>32</v>
      </c>
      <c r="Q1582">
        <v>4</v>
      </c>
      <c r="R1582">
        <v>0.05</v>
      </c>
      <c r="S1582" s="1" t="s">
        <v>88</v>
      </c>
      <c r="T1582">
        <v>5102.45</v>
      </c>
      <c r="U1582">
        <v>3191.76</v>
      </c>
      <c r="V1582">
        <v>1910.69</v>
      </c>
      <c r="W1582">
        <f>retail_business_table[[#This Row],[discount]]*100</f>
        <v>5</v>
      </c>
    </row>
    <row r="1583" spans="1:23" x14ac:dyDescent="0.25">
      <c r="A1583" s="1" t="s">
        <v>2138</v>
      </c>
      <c r="B1583" s="2">
        <v>45710</v>
      </c>
      <c r="C1583" s="1" t="s">
        <v>547</v>
      </c>
      <c r="D1583" s="1" t="s">
        <v>24</v>
      </c>
      <c r="E1583" s="2">
        <v>29791</v>
      </c>
      <c r="F1583" s="1" t="s">
        <v>548</v>
      </c>
      <c r="G1583" s="2">
        <v>45184</v>
      </c>
      <c r="H1583" s="1" t="s">
        <v>113</v>
      </c>
      <c r="I1583" s="1" t="s">
        <v>114</v>
      </c>
      <c r="J1583" s="1" t="s">
        <v>28</v>
      </c>
      <c r="K1583" s="1" t="s">
        <v>87</v>
      </c>
      <c r="L1583">
        <v>1216.3599999999999</v>
      </c>
      <c r="M1583">
        <v>794.8</v>
      </c>
      <c r="N1583" s="1" t="s">
        <v>30</v>
      </c>
      <c r="O1583" s="1" t="s">
        <v>31</v>
      </c>
      <c r="P1583" s="1" t="s">
        <v>32</v>
      </c>
      <c r="Q1583">
        <v>2</v>
      </c>
      <c r="R1583">
        <v>0</v>
      </c>
      <c r="S1583" s="1" t="s">
        <v>88</v>
      </c>
      <c r="T1583">
        <v>2432.7199999999998</v>
      </c>
      <c r="U1583">
        <v>1589.6</v>
      </c>
      <c r="V1583">
        <v>843.12</v>
      </c>
      <c r="W1583">
        <f>retail_business_table[[#This Row],[discount]]*100</f>
        <v>0</v>
      </c>
    </row>
    <row r="1584" spans="1:23" x14ac:dyDescent="0.25">
      <c r="A1584" s="1" t="s">
        <v>2139</v>
      </c>
      <c r="B1584" s="2">
        <v>45548</v>
      </c>
      <c r="C1584" s="1" t="s">
        <v>743</v>
      </c>
      <c r="D1584" s="1" t="s">
        <v>62</v>
      </c>
      <c r="E1584" s="2">
        <v>37614</v>
      </c>
      <c r="F1584" s="1" t="s">
        <v>744</v>
      </c>
      <c r="G1584" s="2">
        <v>44855</v>
      </c>
      <c r="H1584" s="1" t="s">
        <v>412</v>
      </c>
      <c r="I1584" s="1" t="s">
        <v>413</v>
      </c>
      <c r="J1584" s="1" t="s">
        <v>48</v>
      </c>
      <c r="K1584" s="1" t="s">
        <v>147</v>
      </c>
      <c r="L1584">
        <v>1246.1099999999999</v>
      </c>
      <c r="M1584">
        <v>833.52</v>
      </c>
      <c r="N1584" s="1" t="s">
        <v>40</v>
      </c>
      <c r="O1584" s="1" t="s">
        <v>41</v>
      </c>
      <c r="P1584" s="1" t="s">
        <v>42</v>
      </c>
      <c r="Q1584">
        <v>1</v>
      </c>
      <c r="R1584">
        <v>0.1</v>
      </c>
      <c r="S1584" s="1" t="s">
        <v>69</v>
      </c>
      <c r="T1584">
        <v>1121.499</v>
      </c>
      <c r="U1584">
        <v>833.52</v>
      </c>
      <c r="V1584">
        <v>287.97899999999998</v>
      </c>
      <c r="W1584">
        <f>retail_business_table[[#This Row],[discount]]*100</f>
        <v>10</v>
      </c>
    </row>
    <row r="1585" spans="1:23" x14ac:dyDescent="0.25">
      <c r="A1585" s="1" t="s">
        <v>2140</v>
      </c>
      <c r="B1585" s="2">
        <v>45802</v>
      </c>
      <c r="C1585" s="1" t="s">
        <v>396</v>
      </c>
      <c r="D1585" s="1" t="s">
        <v>62</v>
      </c>
      <c r="E1585" s="2">
        <v>31890</v>
      </c>
      <c r="F1585" s="1" t="s">
        <v>397</v>
      </c>
      <c r="G1585" s="2">
        <v>45694</v>
      </c>
      <c r="H1585" s="1" t="s">
        <v>140</v>
      </c>
      <c r="I1585" s="1" t="s">
        <v>141</v>
      </c>
      <c r="J1585" s="1" t="s">
        <v>28</v>
      </c>
      <c r="K1585" s="1" t="s">
        <v>125</v>
      </c>
      <c r="L1585">
        <v>1798.97</v>
      </c>
      <c r="M1585">
        <v>1329.15</v>
      </c>
      <c r="N1585" s="1" t="s">
        <v>30</v>
      </c>
      <c r="O1585" s="1" t="s">
        <v>31</v>
      </c>
      <c r="P1585" s="1" t="s">
        <v>32</v>
      </c>
      <c r="Q1585">
        <v>3</v>
      </c>
      <c r="R1585">
        <v>0.15</v>
      </c>
      <c r="S1585" s="1" t="s">
        <v>88</v>
      </c>
      <c r="T1585">
        <v>4587.3734999999997</v>
      </c>
      <c r="U1585">
        <v>3987.45</v>
      </c>
      <c r="V1585">
        <v>599.92349999999999</v>
      </c>
      <c r="W1585">
        <f>retail_business_table[[#This Row],[discount]]*100</f>
        <v>15</v>
      </c>
    </row>
    <row r="1586" spans="1:23" x14ac:dyDescent="0.25">
      <c r="A1586" s="1" t="s">
        <v>2141</v>
      </c>
      <c r="B1586" s="2">
        <v>45789</v>
      </c>
      <c r="C1586" s="1" t="s">
        <v>317</v>
      </c>
      <c r="D1586" s="1" t="s">
        <v>24</v>
      </c>
      <c r="E1586" s="2">
        <v>27205</v>
      </c>
      <c r="F1586" s="1" t="s">
        <v>318</v>
      </c>
      <c r="G1586" s="2">
        <v>44509</v>
      </c>
      <c r="H1586" s="1" t="s">
        <v>196</v>
      </c>
      <c r="I1586" s="1" t="s">
        <v>197</v>
      </c>
      <c r="J1586" s="1" t="s">
        <v>48</v>
      </c>
      <c r="K1586" s="1" t="s">
        <v>131</v>
      </c>
      <c r="L1586">
        <v>673.78</v>
      </c>
      <c r="M1586">
        <v>363.33</v>
      </c>
      <c r="N1586" s="1" t="s">
        <v>50</v>
      </c>
      <c r="O1586" s="1" t="s">
        <v>51</v>
      </c>
      <c r="P1586" s="1" t="s">
        <v>52</v>
      </c>
      <c r="Q1586">
        <v>2</v>
      </c>
      <c r="R1586">
        <v>0.05</v>
      </c>
      <c r="S1586" s="1" t="s">
        <v>53</v>
      </c>
      <c r="T1586">
        <v>1280.182</v>
      </c>
      <c r="U1586">
        <v>726.66</v>
      </c>
      <c r="V1586">
        <v>553.52200000000005</v>
      </c>
      <c r="W1586">
        <f>retail_business_table[[#This Row],[discount]]*100</f>
        <v>5</v>
      </c>
    </row>
    <row r="1587" spans="1:23" x14ac:dyDescent="0.25">
      <c r="A1587" s="1" t="s">
        <v>2142</v>
      </c>
      <c r="B1587" s="2">
        <v>45573</v>
      </c>
      <c r="C1587" s="1" t="s">
        <v>652</v>
      </c>
      <c r="D1587" s="1" t="s">
        <v>24</v>
      </c>
      <c r="E1587" s="2">
        <v>35356</v>
      </c>
      <c r="F1587" s="1" t="s">
        <v>653</v>
      </c>
      <c r="G1587" s="2">
        <v>44915</v>
      </c>
      <c r="H1587" s="1" t="s">
        <v>196</v>
      </c>
      <c r="I1587" s="1" t="s">
        <v>197</v>
      </c>
      <c r="J1587" s="1" t="s">
        <v>48</v>
      </c>
      <c r="K1587" s="1" t="s">
        <v>131</v>
      </c>
      <c r="L1587">
        <v>673.78</v>
      </c>
      <c r="M1587">
        <v>363.33</v>
      </c>
      <c r="N1587" s="1" t="s">
        <v>73</v>
      </c>
      <c r="O1587" s="1" t="s">
        <v>74</v>
      </c>
      <c r="P1587" s="1" t="s">
        <v>52</v>
      </c>
      <c r="Q1587">
        <v>4</v>
      </c>
      <c r="R1587">
        <v>0</v>
      </c>
      <c r="S1587" s="1" t="s">
        <v>33</v>
      </c>
      <c r="T1587">
        <v>2695.12</v>
      </c>
      <c r="U1587">
        <v>1453.32</v>
      </c>
      <c r="V1587">
        <v>1241.8</v>
      </c>
      <c r="W1587">
        <f>retail_business_table[[#This Row],[discount]]*100</f>
        <v>0</v>
      </c>
    </row>
    <row r="1588" spans="1:23" x14ac:dyDescent="0.25">
      <c r="A1588" s="1" t="s">
        <v>2143</v>
      </c>
      <c r="B1588" s="2">
        <v>45585</v>
      </c>
      <c r="C1588" s="1" t="s">
        <v>522</v>
      </c>
      <c r="D1588" s="1" t="s">
        <v>24</v>
      </c>
      <c r="E1588" s="2">
        <v>27877</v>
      </c>
      <c r="F1588" s="1" t="s">
        <v>523</v>
      </c>
      <c r="G1588" s="2">
        <v>44613</v>
      </c>
      <c r="H1588" s="1" t="s">
        <v>228</v>
      </c>
      <c r="I1588" s="1" t="s">
        <v>229</v>
      </c>
      <c r="J1588" s="1" t="s">
        <v>48</v>
      </c>
      <c r="K1588" s="1" t="s">
        <v>49</v>
      </c>
      <c r="L1588">
        <v>1635.01</v>
      </c>
      <c r="M1588">
        <v>1043.29</v>
      </c>
      <c r="N1588" s="1" t="s">
        <v>30</v>
      </c>
      <c r="O1588" s="1" t="s">
        <v>31</v>
      </c>
      <c r="P1588" s="1" t="s">
        <v>32</v>
      </c>
      <c r="Q1588">
        <v>4</v>
      </c>
      <c r="R1588">
        <v>0.15</v>
      </c>
      <c r="S1588" s="1" t="s">
        <v>88</v>
      </c>
      <c r="T1588">
        <v>5559.0339999999997</v>
      </c>
      <c r="U1588">
        <v>4173.16</v>
      </c>
      <c r="V1588">
        <v>1385.874</v>
      </c>
      <c r="W1588">
        <f>retail_business_table[[#This Row],[discount]]*100</f>
        <v>15</v>
      </c>
    </row>
    <row r="1589" spans="1:23" x14ac:dyDescent="0.25">
      <c r="A1589" s="1" t="s">
        <v>2144</v>
      </c>
      <c r="B1589" s="2">
        <v>45288</v>
      </c>
      <c r="C1589" s="1" t="s">
        <v>407</v>
      </c>
      <c r="D1589" s="1" t="s">
        <v>62</v>
      </c>
      <c r="E1589" s="2">
        <v>22804</v>
      </c>
      <c r="F1589" s="1" t="s">
        <v>408</v>
      </c>
      <c r="G1589" s="2">
        <v>44237</v>
      </c>
      <c r="H1589" s="1" t="s">
        <v>228</v>
      </c>
      <c r="I1589" s="1" t="s">
        <v>229</v>
      </c>
      <c r="J1589" s="1" t="s">
        <v>48</v>
      </c>
      <c r="K1589" s="1" t="s">
        <v>49</v>
      </c>
      <c r="L1589">
        <v>1635.01</v>
      </c>
      <c r="M1589">
        <v>1043.29</v>
      </c>
      <c r="N1589" s="1" t="s">
        <v>66</v>
      </c>
      <c r="O1589" s="1" t="s">
        <v>67</v>
      </c>
      <c r="P1589" s="1" t="s">
        <v>68</v>
      </c>
      <c r="Q1589">
        <v>4</v>
      </c>
      <c r="R1589">
        <v>0.05</v>
      </c>
      <c r="S1589" s="1" t="s">
        <v>88</v>
      </c>
      <c r="T1589">
        <v>6213.0379999999996</v>
      </c>
      <c r="U1589">
        <v>4173.16</v>
      </c>
      <c r="V1589">
        <v>2039.8779999999999</v>
      </c>
      <c r="W1589">
        <f>retail_business_table[[#This Row],[discount]]*100</f>
        <v>5</v>
      </c>
    </row>
    <row r="1590" spans="1:23" x14ac:dyDescent="0.25">
      <c r="A1590" s="1" t="s">
        <v>2145</v>
      </c>
      <c r="B1590" s="2">
        <v>45615</v>
      </c>
      <c r="C1590" s="1" t="s">
        <v>894</v>
      </c>
      <c r="D1590" s="1" t="s">
        <v>24</v>
      </c>
      <c r="E1590" s="2">
        <v>24029</v>
      </c>
      <c r="F1590" s="1" t="s">
        <v>895</v>
      </c>
      <c r="G1590" s="2">
        <v>44937</v>
      </c>
      <c r="H1590" s="1" t="s">
        <v>188</v>
      </c>
      <c r="I1590" s="1" t="s">
        <v>189</v>
      </c>
      <c r="J1590" s="1" t="s">
        <v>28</v>
      </c>
      <c r="K1590" s="1" t="s">
        <v>125</v>
      </c>
      <c r="L1590">
        <v>323.92</v>
      </c>
      <c r="M1590">
        <v>242.98</v>
      </c>
      <c r="N1590" s="1" t="s">
        <v>73</v>
      </c>
      <c r="O1590" s="1" t="s">
        <v>74</v>
      </c>
      <c r="P1590" s="1" t="s">
        <v>52</v>
      </c>
      <c r="Q1590">
        <v>5</v>
      </c>
      <c r="R1590">
        <v>0</v>
      </c>
      <c r="S1590" s="1" t="s">
        <v>69</v>
      </c>
      <c r="T1590">
        <v>1619.6</v>
      </c>
      <c r="U1590">
        <v>1214.9000000000001</v>
      </c>
      <c r="V1590">
        <v>404.7</v>
      </c>
      <c r="W1590">
        <f>retail_business_table[[#This Row],[discount]]*100</f>
        <v>0</v>
      </c>
    </row>
    <row r="1591" spans="1:23" x14ac:dyDescent="0.25">
      <c r="A1591" s="1" t="s">
        <v>2146</v>
      </c>
      <c r="B1591" s="2">
        <v>45542</v>
      </c>
      <c r="C1591" s="1" t="s">
        <v>529</v>
      </c>
      <c r="D1591" s="1" t="s">
        <v>62</v>
      </c>
      <c r="E1591" s="2">
        <v>23491</v>
      </c>
      <c r="F1591" s="1" t="s">
        <v>530</v>
      </c>
      <c r="G1591" s="2">
        <v>45707</v>
      </c>
      <c r="H1591" s="1" t="s">
        <v>628</v>
      </c>
      <c r="I1591" s="1" t="s">
        <v>629</v>
      </c>
      <c r="J1591" s="1" t="s">
        <v>28</v>
      </c>
      <c r="K1591" s="1" t="s">
        <v>125</v>
      </c>
      <c r="L1591">
        <v>1853.77</v>
      </c>
      <c r="M1591">
        <v>1363.52</v>
      </c>
      <c r="N1591" s="1" t="s">
        <v>73</v>
      </c>
      <c r="O1591" s="1" t="s">
        <v>74</v>
      </c>
      <c r="P1591" s="1" t="s">
        <v>52</v>
      </c>
      <c r="Q1591">
        <v>2</v>
      </c>
      <c r="R1591">
        <v>0.1</v>
      </c>
      <c r="S1591" s="1" t="s">
        <v>53</v>
      </c>
      <c r="T1591">
        <v>3336.7860000000001</v>
      </c>
      <c r="U1591">
        <v>2727.04</v>
      </c>
      <c r="V1591">
        <v>609.74599999999998</v>
      </c>
      <c r="W1591">
        <f>retail_business_table[[#This Row],[discount]]*100</f>
        <v>10</v>
      </c>
    </row>
    <row r="1592" spans="1:23" x14ac:dyDescent="0.25">
      <c r="A1592" s="1" t="s">
        <v>2147</v>
      </c>
      <c r="B1592" s="2">
        <v>45226</v>
      </c>
      <c r="C1592" s="1" t="s">
        <v>419</v>
      </c>
      <c r="D1592" s="1" t="s">
        <v>24</v>
      </c>
      <c r="E1592" s="2">
        <v>21971</v>
      </c>
      <c r="F1592" s="1" t="s">
        <v>420</v>
      </c>
      <c r="G1592" s="2">
        <v>45242</v>
      </c>
      <c r="H1592" s="1" t="s">
        <v>46</v>
      </c>
      <c r="I1592" s="1" t="s">
        <v>47</v>
      </c>
      <c r="J1592" s="1" t="s">
        <v>48</v>
      </c>
      <c r="K1592" s="1" t="s">
        <v>49</v>
      </c>
      <c r="L1592">
        <v>818.76</v>
      </c>
      <c r="M1592">
        <v>527.62</v>
      </c>
      <c r="N1592" s="1" t="s">
        <v>66</v>
      </c>
      <c r="O1592" s="1" t="s">
        <v>67</v>
      </c>
      <c r="P1592" s="1" t="s">
        <v>68</v>
      </c>
      <c r="Q1592">
        <v>5</v>
      </c>
      <c r="R1592">
        <v>0.05</v>
      </c>
      <c r="S1592" s="1" t="s">
        <v>69</v>
      </c>
      <c r="T1592">
        <v>3889.11</v>
      </c>
      <c r="U1592">
        <v>2638.1</v>
      </c>
      <c r="V1592">
        <v>1251.01</v>
      </c>
      <c r="W1592">
        <f>retail_business_table[[#This Row],[discount]]*100</f>
        <v>5</v>
      </c>
    </row>
    <row r="1593" spans="1:23" x14ac:dyDescent="0.25">
      <c r="A1593" s="1" t="s">
        <v>2148</v>
      </c>
      <c r="B1593" s="2">
        <v>45540</v>
      </c>
      <c r="C1593" s="1" t="s">
        <v>1008</v>
      </c>
      <c r="D1593" s="1" t="s">
        <v>24</v>
      </c>
      <c r="E1593" s="2">
        <v>32514</v>
      </c>
      <c r="F1593" s="1" t="s">
        <v>1009</v>
      </c>
      <c r="G1593" s="2">
        <v>44496</v>
      </c>
      <c r="H1593" s="1" t="s">
        <v>222</v>
      </c>
      <c r="I1593" s="1" t="s">
        <v>223</v>
      </c>
      <c r="J1593" s="1" t="s">
        <v>28</v>
      </c>
      <c r="K1593" s="1" t="s">
        <v>39</v>
      </c>
      <c r="L1593">
        <v>388.26</v>
      </c>
      <c r="M1593">
        <v>199.3</v>
      </c>
      <c r="N1593" s="1" t="s">
        <v>73</v>
      </c>
      <c r="O1593" s="1" t="s">
        <v>74</v>
      </c>
      <c r="P1593" s="1" t="s">
        <v>52</v>
      </c>
      <c r="Q1593">
        <v>2</v>
      </c>
      <c r="R1593">
        <v>0.05</v>
      </c>
      <c r="S1593" s="1" t="s">
        <v>53</v>
      </c>
      <c r="T1593">
        <v>737.69399999999996</v>
      </c>
      <c r="U1593">
        <v>398.6</v>
      </c>
      <c r="V1593">
        <v>339.09399999999999</v>
      </c>
      <c r="W1593">
        <f>retail_business_table[[#This Row],[discount]]*100</f>
        <v>5</v>
      </c>
    </row>
    <row r="1594" spans="1:23" x14ac:dyDescent="0.25">
      <c r="A1594" s="1" t="s">
        <v>2149</v>
      </c>
      <c r="B1594" s="2">
        <v>45363</v>
      </c>
      <c r="C1594" s="1" t="s">
        <v>278</v>
      </c>
      <c r="D1594" s="1" t="s">
        <v>24</v>
      </c>
      <c r="E1594" s="2">
        <v>22435</v>
      </c>
      <c r="F1594" s="1" t="s">
        <v>279</v>
      </c>
      <c r="G1594" s="2">
        <v>45087</v>
      </c>
      <c r="H1594" s="1" t="s">
        <v>37</v>
      </c>
      <c r="I1594" s="1" t="s">
        <v>38</v>
      </c>
      <c r="J1594" s="1" t="s">
        <v>28</v>
      </c>
      <c r="K1594" s="1" t="s">
        <v>39</v>
      </c>
      <c r="L1594">
        <v>29.24</v>
      </c>
      <c r="M1594">
        <v>15.28</v>
      </c>
      <c r="N1594" s="1" t="s">
        <v>40</v>
      </c>
      <c r="O1594" s="1" t="s">
        <v>41</v>
      </c>
      <c r="P1594" s="1" t="s">
        <v>42</v>
      </c>
      <c r="Q1594">
        <v>1</v>
      </c>
      <c r="R1594">
        <v>0</v>
      </c>
      <c r="S1594" s="1" t="s">
        <v>53</v>
      </c>
      <c r="T1594">
        <v>29.24</v>
      </c>
      <c r="U1594">
        <v>15.28</v>
      </c>
      <c r="V1594">
        <v>13.96</v>
      </c>
      <c r="W1594">
        <f>retail_business_table[[#This Row],[discount]]*100</f>
        <v>0</v>
      </c>
    </row>
    <row r="1595" spans="1:23" x14ac:dyDescent="0.25">
      <c r="A1595" s="1" t="s">
        <v>2150</v>
      </c>
      <c r="B1595" s="2">
        <v>45483</v>
      </c>
      <c r="C1595" s="1" t="s">
        <v>918</v>
      </c>
      <c r="D1595" s="1" t="s">
        <v>24</v>
      </c>
      <c r="E1595" s="2">
        <v>33160</v>
      </c>
      <c r="F1595" s="1" t="s">
        <v>919</v>
      </c>
      <c r="G1595" s="2">
        <v>44587</v>
      </c>
      <c r="H1595" s="1" t="s">
        <v>217</v>
      </c>
      <c r="I1595" s="1" t="s">
        <v>218</v>
      </c>
      <c r="J1595" s="1" t="s">
        <v>48</v>
      </c>
      <c r="K1595" s="1" t="s">
        <v>131</v>
      </c>
      <c r="L1595">
        <v>1197.18</v>
      </c>
      <c r="M1595">
        <v>722.74</v>
      </c>
      <c r="N1595" s="1" t="s">
        <v>30</v>
      </c>
      <c r="O1595" s="1" t="s">
        <v>31</v>
      </c>
      <c r="P1595" s="1" t="s">
        <v>32</v>
      </c>
      <c r="Q1595">
        <v>2</v>
      </c>
      <c r="R1595">
        <v>0</v>
      </c>
      <c r="S1595" s="1" t="s">
        <v>88</v>
      </c>
      <c r="T1595">
        <v>2394.36</v>
      </c>
      <c r="U1595">
        <v>1445.48</v>
      </c>
      <c r="V1595">
        <v>948.88</v>
      </c>
      <c r="W1595">
        <f>retail_business_table[[#This Row],[discount]]*100</f>
        <v>0</v>
      </c>
    </row>
    <row r="1596" spans="1:23" x14ac:dyDescent="0.25">
      <c r="A1596" s="1" t="s">
        <v>2151</v>
      </c>
      <c r="B1596" s="2">
        <v>45266</v>
      </c>
      <c r="C1596" s="1" t="s">
        <v>407</v>
      </c>
      <c r="D1596" s="1" t="s">
        <v>62</v>
      </c>
      <c r="E1596" s="2">
        <v>22804</v>
      </c>
      <c r="F1596" s="1" t="s">
        <v>408</v>
      </c>
      <c r="G1596" s="2">
        <v>44237</v>
      </c>
      <c r="H1596" s="1" t="s">
        <v>145</v>
      </c>
      <c r="I1596" s="1" t="s">
        <v>146</v>
      </c>
      <c r="J1596" s="1" t="s">
        <v>48</v>
      </c>
      <c r="K1596" s="1" t="s">
        <v>147</v>
      </c>
      <c r="L1596">
        <v>248.57</v>
      </c>
      <c r="M1596">
        <v>190.67</v>
      </c>
      <c r="N1596" s="1" t="s">
        <v>30</v>
      </c>
      <c r="O1596" s="1" t="s">
        <v>31</v>
      </c>
      <c r="P1596" s="1" t="s">
        <v>32</v>
      </c>
      <c r="Q1596">
        <v>5</v>
      </c>
      <c r="R1596">
        <v>0.1</v>
      </c>
      <c r="S1596" s="1" t="s">
        <v>53</v>
      </c>
      <c r="T1596">
        <v>1118.5650000000001</v>
      </c>
      <c r="U1596">
        <v>953.35</v>
      </c>
      <c r="V1596">
        <v>165.215</v>
      </c>
      <c r="W1596">
        <f>retail_business_table[[#This Row],[discount]]*100</f>
        <v>10</v>
      </c>
    </row>
    <row r="1597" spans="1:23" x14ac:dyDescent="0.25">
      <c r="A1597" s="1" t="s">
        <v>2152</v>
      </c>
      <c r="B1597" s="2">
        <v>45819</v>
      </c>
      <c r="C1597" s="1" t="s">
        <v>582</v>
      </c>
      <c r="D1597" s="1" t="s">
        <v>24</v>
      </c>
      <c r="E1597" s="2">
        <v>27624</v>
      </c>
      <c r="F1597" s="1" t="s">
        <v>583</v>
      </c>
      <c r="G1597" s="2">
        <v>44577</v>
      </c>
      <c r="H1597" s="1" t="s">
        <v>357</v>
      </c>
      <c r="I1597" s="1" t="s">
        <v>358</v>
      </c>
      <c r="J1597" s="1" t="s">
        <v>28</v>
      </c>
      <c r="K1597" s="1" t="s">
        <v>87</v>
      </c>
      <c r="L1597">
        <v>270.45</v>
      </c>
      <c r="M1597">
        <v>187.6</v>
      </c>
      <c r="N1597" s="1" t="s">
        <v>50</v>
      </c>
      <c r="O1597" s="1" t="s">
        <v>51</v>
      </c>
      <c r="P1597" s="1" t="s">
        <v>52</v>
      </c>
      <c r="Q1597">
        <v>5</v>
      </c>
      <c r="R1597">
        <v>0.1</v>
      </c>
      <c r="S1597" s="1" t="s">
        <v>88</v>
      </c>
      <c r="T1597">
        <v>1217.0250000000001</v>
      </c>
      <c r="U1597">
        <v>938</v>
      </c>
      <c r="V1597">
        <v>279.02499999999998</v>
      </c>
      <c r="W1597">
        <f>retail_business_table[[#This Row],[discount]]*100</f>
        <v>10</v>
      </c>
    </row>
    <row r="1598" spans="1:23" x14ac:dyDescent="0.25">
      <c r="A1598" s="1" t="s">
        <v>2153</v>
      </c>
      <c r="B1598" s="2">
        <v>45547</v>
      </c>
      <c r="C1598" s="1" t="s">
        <v>663</v>
      </c>
      <c r="D1598" s="1" t="s">
        <v>62</v>
      </c>
      <c r="E1598" s="2">
        <v>36564</v>
      </c>
      <c r="F1598" s="1" t="s">
        <v>664</v>
      </c>
      <c r="G1598" s="2">
        <v>44509</v>
      </c>
      <c r="H1598" s="1" t="s">
        <v>98</v>
      </c>
      <c r="I1598" s="1" t="s">
        <v>99</v>
      </c>
      <c r="J1598" s="1" t="s">
        <v>80</v>
      </c>
      <c r="K1598" s="1" t="s">
        <v>100</v>
      </c>
      <c r="L1598">
        <v>1879.08</v>
      </c>
      <c r="M1598">
        <v>1004.56</v>
      </c>
      <c r="N1598" s="1" t="s">
        <v>73</v>
      </c>
      <c r="O1598" s="1" t="s">
        <v>74</v>
      </c>
      <c r="P1598" s="1" t="s">
        <v>52</v>
      </c>
      <c r="Q1598">
        <v>5</v>
      </c>
      <c r="R1598">
        <v>0</v>
      </c>
      <c r="S1598" s="1" t="s">
        <v>33</v>
      </c>
      <c r="T1598">
        <v>9395.4</v>
      </c>
      <c r="U1598">
        <v>5022.8</v>
      </c>
      <c r="V1598">
        <v>4372.6000000000004</v>
      </c>
      <c r="W1598">
        <f>retail_business_table[[#This Row],[discount]]*100</f>
        <v>0</v>
      </c>
    </row>
    <row r="1599" spans="1:23" x14ac:dyDescent="0.25">
      <c r="A1599" s="1" t="s">
        <v>2154</v>
      </c>
      <c r="B1599" s="2">
        <v>45200</v>
      </c>
      <c r="C1599" s="1" t="s">
        <v>266</v>
      </c>
      <c r="D1599" s="1" t="s">
        <v>62</v>
      </c>
      <c r="E1599" s="2">
        <v>26428</v>
      </c>
      <c r="F1599" s="1" t="s">
        <v>267</v>
      </c>
      <c r="G1599" s="2">
        <v>44123</v>
      </c>
      <c r="H1599" s="1" t="s">
        <v>201</v>
      </c>
      <c r="I1599" s="1" t="s">
        <v>202</v>
      </c>
      <c r="J1599" s="1" t="s">
        <v>48</v>
      </c>
      <c r="K1599" s="1" t="s">
        <v>94</v>
      </c>
      <c r="L1599">
        <v>1762.92</v>
      </c>
      <c r="M1599">
        <v>1346.48</v>
      </c>
      <c r="N1599" s="1" t="s">
        <v>40</v>
      </c>
      <c r="O1599" s="1" t="s">
        <v>41</v>
      </c>
      <c r="P1599" s="1" t="s">
        <v>42</v>
      </c>
      <c r="Q1599">
        <v>1</v>
      </c>
      <c r="R1599">
        <v>0.05</v>
      </c>
      <c r="S1599" s="1" t="s">
        <v>33</v>
      </c>
      <c r="T1599">
        <v>1674.7739999999999</v>
      </c>
      <c r="U1599">
        <v>1346.48</v>
      </c>
      <c r="V1599">
        <v>328.29399999999998</v>
      </c>
      <c r="W1599">
        <f>retail_business_table[[#This Row],[discount]]*100</f>
        <v>5</v>
      </c>
    </row>
    <row r="1600" spans="1:23" x14ac:dyDescent="0.25">
      <c r="A1600" s="1" t="s">
        <v>2155</v>
      </c>
      <c r="B1600" s="2">
        <v>45497</v>
      </c>
      <c r="C1600" s="1" t="s">
        <v>71</v>
      </c>
      <c r="D1600" s="1" t="s">
        <v>24</v>
      </c>
      <c r="E1600" s="2">
        <v>34163</v>
      </c>
      <c r="F1600" s="1" t="s">
        <v>72</v>
      </c>
      <c r="G1600" s="2">
        <v>44573</v>
      </c>
      <c r="H1600" s="1" t="s">
        <v>442</v>
      </c>
      <c r="I1600" s="1" t="s">
        <v>443</v>
      </c>
      <c r="J1600" s="1" t="s">
        <v>28</v>
      </c>
      <c r="K1600" s="1" t="s">
        <v>125</v>
      </c>
      <c r="L1600">
        <v>564.41999999999996</v>
      </c>
      <c r="M1600">
        <v>293.95999999999998</v>
      </c>
      <c r="N1600" s="1" t="s">
        <v>50</v>
      </c>
      <c r="O1600" s="1" t="s">
        <v>51</v>
      </c>
      <c r="P1600" s="1" t="s">
        <v>52</v>
      </c>
      <c r="Q1600">
        <v>5</v>
      </c>
      <c r="R1600">
        <v>0.1</v>
      </c>
      <c r="S1600" s="1" t="s">
        <v>33</v>
      </c>
      <c r="T1600">
        <v>2539.89</v>
      </c>
      <c r="U1600">
        <v>1469.8</v>
      </c>
      <c r="V1600">
        <v>1070.0899999999999</v>
      </c>
      <c r="W1600">
        <f>retail_business_table[[#This Row],[discount]]*100</f>
        <v>10</v>
      </c>
    </row>
    <row r="1601" spans="1:23" x14ac:dyDescent="0.25">
      <c r="A1601" s="1" t="s">
        <v>2156</v>
      </c>
      <c r="B1601" s="2">
        <v>45595</v>
      </c>
      <c r="C1601" s="1" t="s">
        <v>1038</v>
      </c>
      <c r="D1601" s="1" t="s">
        <v>62</v>
      </c>
      <c r="E1601" s="2">
        <v>31328</v>
      </c>
      <c r="F1601" s="1" t="s">
        <v>1039</v>
      </c>
      <c r="G1601" s="2">
        <v>45889</v>
      </c>
      <c r="H1601" s="1" t="s">
        <v>474</v>
      </c>
      <c r="I1601" s="1" t="s">
        <v>475</v>
      </c>
      <c r="J1601" s="1" t="s">
        <v>28</v>
      </c>
      <c r="K1601" s="1" t="s">
        <v>59</v>
      </c>
      <c r="L1601">
        <v>337.63</v>
      </c>
      <c r="M1601">
        <v>169.03</v>
      </c>
      <c r="N1601" s="1" t="s">
        <v>30</v>
      </c>
      <c r="O1601" s="1" t="s">
        <v>31</v>
      </c>
      <c r="P1601" s="1" t="s">
        <v>32</v>
      </c>
      <c r="Q1601">
        <v>4</v>
      </c>
      <c r="R1601">
        <v>0.1</v>
      </c>
      <c r="S1601" s="1" t="s">
        <v>69</v>
      </c>
      <c r="T1601">
        <v>1215.4680000000001</v>
      </c>
      <c r="U1601">
        <v>676.12</v>
      </c>
      <c r="V1601">
        <v>539.34799999999996</v>
      </c>
      <c r="W1601">
        <f>retail_business_table[[#This Row],[discount]]*100</f>
        <v>10</v>
      </c>
    </row>
    <row r="1602" spans="1:23" x14ac:dyDescent="0.25">
      <c r="A1602" s="1" t="s">
        <v>2157</v>
      </c>
      <c r="B1602" s="2">
        <v>45894</v>
      </c>
      <c r="C1602" s="1" t="s">
        <v>290</v>
      </c>
      <c r="D1602" s="1" t="s">
        <v>62</v>
      </c>
      <c r="E1602" s="2">
        <v>30807</v>
      </c>
      <c r="F1602" s="1" t="s">
        <v>291</v>
      </c>
      <c r="G1602" s="2">
        <v>45889</v>
      </c>
      <c r="H1602" s="1" t="s">
        <v>140</v>
      </c>
      <c r="I1602" s="1" t="s">
        <v>141</v>
      </c>
      <c r="J1602" s="1" t="s">
        <v>28</v>
      </c>
      <c r="K1602" s="1" t="s">
        <v>125</v>
      </c>
      <c r="L1602">
        <v>1798.97</v>
      </c>
      <c r="M1602">
        <v>1329.15</v>
      </c>
      <c r="N1602" s="1" t="s">
        <v>30</v>
      </c>
      <c r="O1602" s="1" t="s">
        <v>31</v>
      </c>
      <c r="P1602" s="1" t="s">
        <v>32</v>
      </c>
      <c r="Q1602">
        <v>3</v>
      </c>
      <c r="R1602">
        <v>0.05</v>
      </c>
      <c r="S1602" s="1" t="s">
        <v>53</v>
      </c>
      <c r="T1602">
        <v>5127.0645000000004</v>
      </c>
      <c r="U1602">
        <v>3987.45</v>
      </c>
      <c r="V1602">
        <v>1139.6144999999999</v>
      </c>
      <c r="W1602">
        <f>retail_business_table[[#This Row],[discount]]*100</f>
        <v>5</v>
      </c>
    </row>
    <row r="1603" spans="1:23" x14ac:dyDescent="0.25">
      <c r="A1603" s="1" t="s">
        <v>2158</v>
      </c>
      <c r="B1603" s="2">
        <v>45325</v>
      </c>
      <c r="C1603" s="1" t="s">
        <v>976</v>
      </c>
      <c r="D1603" s="1" t="s">
        <v>24</v>
      </c>
      <c r="E1603" s="2">
        <v>26178</v>
      </c>
      <c r="F1603" s="1" t="s">
        <v>977</v>
      </c>
      <c r="G1603" s="2">
        <v>45251</v>
      </c>
      <c r="H1603" s="1" t="s">
        <v>212</v>
      </c>
      <c r="I1603" s="1" t="s">
        <v>213</v>
      </c>
      <c r="J1603" s="1" t="s">
        <v>48</v>
      </c>
      <c r="K1603" s="1" t="s">
        <v>49</v>
      </c>
      <c r="L1603">
        <v>1952.65</v>
      </c>
      <c r="M1603">
        <v>1451.27</v>
      </c>
      <c r="N1603" s="1" t="s">
        <v>30</v>
      </c>
      <c r="O1603" s="1" t="s">
        <v>31</v>
      </c>
      <c r="P1603" s="1" t="s">
        <v>32</v>
      </c>
      <c r="Q1603">
        <v>1</v>
      </c>
      <c r="R1603">
        <v>0.05</v>
      </c>
      <c r="S1603" s="1" t="s">
        <v>88</v>
      </c>
      <c r="T1603">
        <v>1855.0174999999999</v>
      </c>
      <c r="U1603">
        <v>1451.27</v>
      </c>
      <c r="V1603">
        <v>403.7475</v>
      </c>
      <c r="W1603">
        <f>retail_business_table[[#This Row],[discount]]*100</f>
        <v>5</v>
      </c>
    </row>
    <row r="1604" spans="1:23" x14ac:dyDescent="0.25">
      <c r="A1604" s="1" t="s">
        <v>2159</v>
      </c>
      <c r="B1604" s="2">
        <v>45377</v>
      </c>
      <c r="C1604" s="1" t="s">
        <v>480</v>
      </c>
      <c r="D1604" s="1" t="s">
        <v>24</v>
      </c>
      <c r="E1604" s="2">
        <v>20787</v>
      </c>
      <c r="F1604" s="1" t="s">
        <v>481</v>
      </c>
      <c r="G1604" s="2">
        <v>45295</v>
      </c>
      <c r="H1604" s="1" t="s">
        <v>26</v>
      </c>
      <c r="I1604" s="1" t="s">
        <v>27</v>
      </c>
      <c r="J1604" s="1" t="s">
        <v>28</v>
      </c>
      <c r="K1604" s="1" t="s">
        <v>29</v>
      </c>
      <c r="L1604">
        <v>1342.75</v>
      </c>
      <c r="M1604">
        <v>797.94</v>
      </c>
      <c r="N1604" s="1" t="s">
        <v>40</v>
      </c>
      <c r="O1604" s="1" t="s">
        <v>41</v>
      </c>
      <c r="P1604" s="1" t="s">
        <v>42</v>
      </c>
      <c r="Q1604">
        <v>1</v>
      </c>
      <c r="R1604">
        <v>0</v>
      </c>
      <c r="S1604" s="1" t="s">
        <v>69</v>
      </c>
      <c r="T1604">
        <v>1342.75</v>
      </c>
      <c r="U1604">
        <v>797.94</v>
      </c>
      <c r="V1604">
        <v>544.80999999999995</v>
      </c>
      <c r="W1604">
        <f>retail_business_table[[#This Row],[discount]]*100</f>
        <v>0</v>
      </c>
    </row>
    <row r="1605" spans="1:23" x14ac:dyDescent="0.25">
      <c r="A1605" s="1" t="s">
        <v>2160</v>
      </c>
      <c r="B1605" s="2">
        <v>45812</v>
      </c>
      <c r="C1605" s="1" t="s">
        <v>396</v>
      </c>
      <c r="D1605" s="1" t="s">
        <v>62</v>
      </c>
      <c r="E1605" s="2">
        <v>31890</v>
      </c>
      <c r="F1605" s="1" t="s">
        <v>397</v>
      </c>
      <c r="G1605" s="2">
        <v>45694</v>
      </c>
      <c r="H1605" s="1" t="s">
        <v>145</v>
      </c>
      <c r="I1605" s="1" t="s">
        <v>146</v>
      </c>
      <c r="J1605" s="1" t="s">
        <v>48</v>
      </c>
      <c r="K1605" s="1" t="s">
        <v>147</v>
      </c>
      <c r="L1605">
        <v>248.57</v>
      </c>
      <c r="M1605">
        <v>190.67</v>
      </c>
      <c r="N1605" s="1" t="s">
        <v>73</v>
      </c>
      <c r="O1605" s="1" t="s">
        <v>74</v>
      </c>
      <c r="P1605" s="1" t="s">
        <v>52</v>
      </c>
      <c r="Q1605">
        <v>4</v>
      </c>
      <c r="R1605">
        <v>0.15</v>
      </c>
      <c r="S1605" s="1" t="s">
        <v>88</v>
      </c>
      <c r="T1605">
        <v>845.13800000000003</v>
      </c>
      <c r="U1605">
        <v>762.68</v>
      </c>
      <c r="V1605">
        <v>82.457999999999998</v>
      </c>
      <c r="W1605">
        <f>retail_business_table[[#This Row],[discount]]*100</f>
        <v>15</v>
      </c>
    </row>
    <row r="1606" spans="1:23" x14ac:dyDescent="0.25">
      <c r="A1606" s="1" t="s">
        <v>2161</v>
      </c>
      <c r="B1606" s="2">
        <v>45790</v>
      </c>
      <c r="C1606" s="1" t="s">
        <v>507</v>
      </c>
      <c r="D1606" s="1" t="s">
        <v>62</v>
      </c>
      <c r="E1606" s="2">
        <v>32848</v>
      </c>
      <c r="F1606" s="1" t="s">
        <v>508</v>
      </c>
      <c r="G1606" s="2">
        <v>44709</v>
      </c>
      <c r="H1606" s="1" t="s">
        <v>37</v>
      </c>
      <c r="I1606" s="1" t="s">
        <v>38</v>
      </c>
      <c r="J1606" s="1" t="s">
        <v>28</v>
      </c>
      <c r="K1606" s="1" t="s">
        <v>39</v>
      </c>
      <c r="L1606">
        <v>29.24</v>
      </c>
      <c r="M1606">
        <v>15.28</v>
      </c>
      <c r="N1606" s="1" t="s">
        <v>66</v>
      </c>
      <c r="O1606" s="1" t="s">
        <v>67</v>
      </c>
      <c r="P1606" s="1" t="s">
        <v>68</v>
      </c>
      <c r="Q1606">
        <v>5</v>
      </c>
      <c r="R1606">
        <v>0</v>
      </c>
      <c r="S1606" s="1" t="s">
        <v>53</v>
      </c>
      <c r="T1606">
        <v>146.19999999999999</v>
      </c>
      <c r="U1606">
        <v>76.400000000000006</v>
      </c>
      <c r="V1606">
        <v>69.8</v>
      </c>
      <c r="W1606">
        <f>retail_business_table[[#This Row],[discount]]*100</f>
        <v>0</v>
      </c>
    </row>
    <row r="1607" spans="1:23" x14ac:dyDescent="0.25">
      <c r="A1607" s="1" t="s">
        <v>2162</v>
      </c>
      <c r="B1607" s="2">
        <v>45604</v>
      </c>
      <c r="C1607" s="1" t="s">
        <v>500</v>
      </c>
      <c r="D1607" s="1" t="s">
        <v>62</v>
      </c>
      <c r="E1607" s="2">
        <v>21425</v>
      </c>
      <c r="F1607" s="1" t="s">
        <v>501</v>
      </c>
      <c r="G1607" s="2">
        <v>45891</v>
      </c>
      <c r="H1607" s="1" t="s">
        <v>165</v>
      </c>
      <c r="I1607" s="1" t="s">
        <v>166</v>
      </c>
      <c r="J1607" s="1" t="s">
        <v>28</v>
      </c>
      <c r="K1607" s="1" t="s">
        <v>59</v>
      </c>
      <c r="L1607">
        <v>1878.47</v>
      </c>
      <c r="M1607">
        <v>1014.91</v>
      </c>
      <c r="N1607" s="1" t="s">
        <v>66</v>
      </c>
      <c r="O1607" s="1" t="s">
        <v>67</v>
      </c>
      <c r="P1607" s="1" t="s">
        <v>68</v>
      </c>
      <c r="Q1607">
        <v>3</v>
      </c>
      <c r="R1607">
        <v>0.15</v>
      </c>
      <c r="S1607" s="1" t="s">
        <v>33</v>
      </c>
      <c r="T1607">
        <v>4790.0985000000001</v>
      </c>
      <c r="U1607">
        <v>3044.73</v>
      </c>
      <c r="V1607">
        <v>1745.3685</v>
      </c>
      <c r="W1607">
        <f>retail_business_table[[#This Row],[discount]]*100</f>
        <v>15</v>
      </c>
    </row>
    <row r="1608" spans="1:23" x14ac:dyDescent="0.25">
      <c r="A1608" s="1" t="s">
        <v>2163</v>
      </c>
      <c r="B1608" s="2">
        <v>45537</v>
      </c>
      <c r="C1608" s="1" t="s">
        <v>186</v>
      </c>
      <c r="D1608" s="1" t="s">
        <v>62</v>
      </c>
      <c r="E1608" s="2">
        <v>19995</v>
      </c>
      <c r="F1608" s="1" t="s">
        <v>187</v>
      </c>
      <c r="G1608" s="2">
        <v>45602</v>
      </c>
      <c r="H1608" s="1" t="s">
        <v>305</v>
      </c>
      <c r="I1608" s="1" t="s">
        <v>306</v>
      </c>
      <c r="J1608" s="1" t="s">
        <v>80</v>
      </c>
      <c r="K1608" s="1" t="s">
        <v>307</v>
      </c>
      <c r="L1608">
        <v>318.05</v>
      </c>
      <c r="M1608">
        <v>187.34</v>
      </c>
      <c r="N1608" s="1" t="s">
        <v>50</v>
      </c>
      <c r="O1608" s="1" t="s">
        <v>51</v>
      </c>
      <c r="P1608" s="1" t="s">
        <v>52</v>
      </c>
      <c r="Q1608">
        <v>1</v>
      </c>
      <c r="R1608">
        <v>0</v>
      </c>
      <c r="S1608" s="1" t="s">
        <v>53</v>
      </c>
      <c r="T1608">
        <v>318.05</v>
      </c>
      <c r="U1608">
        <v>187.34</v>
      </c>
      <c r="V1608">
        <v>130.71</v>
      </c>
      <c r="W1608">
        <f>retail_business_table[[#This Row],[discount]]*100</f>
        <v>0</v>
      </c>
    </row>
    <row r="1609" spans="1:23" x14ac:dyDescent="0.25">
      <c r="A1609" s="1" t="s">
        <v>2164</v>
      </c>
      <c r="B1609" s="2">
        <v>45749</v>
      </c>
      <c r="C1609" s="1" t="s">
        <v>514</v>
      </c>
      <c r="D1609" s="1" t="s">
        <v>24</v>
      </c>
      <c r="E1609" s="2">
        <v>30183</v>
      </c>
      <c r="F1609" s="1" t="s">
        <v>515</v>
      </c>
      <c r="G1609" s="2">
        <v>44184</v>
      </c>
      <c r="H1609" s="1" t="s">
        <v>92</v>
      </c>
      <c r="I1609" s="1" t="s">
        <v>93</v>
      </c>
      <c r="J1609" s="1" t="s">
        <v>48</v>
      </c>
      <c r="K1609" s="1" t="s">
        <v>94</v>
      </c>
      <c r="L1609">
        <v>1562.43</v>
      </c>
      <c r="M1609">
        <v>1195.6300000000001</v>
      </c>
      <c r="N1609" s="1" t="s">
        <v>50</v>
      </c>
      <c r="O1609" s="1" t="s">
        <v>51</v>
      </c>
      <c r="P1609" s="1" t="s">
        <v>52</v>
      </c>
      <c r="Q1609">
        <v>4</v>
      </c>
      <c r="R1609">
        <v>0</v>
      </c>
      <c r="S1609" s="1" t="s">
        <v>69</v>
      </c>
      <c r="T1609">
        <v>6249.72</v>
      </c>
      <c r="U1609">
        <v>4782.5200000000004</v>
      </c>
      <c r="V1609">
        <v>1467.2</v>
      </c>
      <c r="W1609">
        <f>retail_business_table[[#This Row],[discount]]*100</f>
        <v>0</v>
      </c>
    </row>
    <row r="1610" spans="1:23" x14ac:dyDescent="0.25">
      <c r="A1610" s="1" t="s">
        <v>2165</v>
      </c>
      <c r="B1610" s="2">
        <v>45206</v>
      </c>
      <c r="C1610" s="1" t="s">
        <v>539</v>
      </c>
      <c r="D1610" s="1" t="s">
        <v>62</v>
      </c>
      <c r="E1610" s="2">
        <v>21380</v>
      </c>
      <c r="F1610" s="1" t="s">
        <v>540</v>
      </c>
      <c r="G1610" s="2">
        <v>44723</v>
      </c>
      <c r="H1610" s="1" t="s">
        <v>222</v>
      </c>
      <c r="I1610" s="1" t="s">
        <v>223</v>
      </c>
      <c r="J1610" s="1" t="s">
        <v>28</v>
      </c>
      <c r="K1610" s="1" t="s">
        <v>39</v>
      </c>
      <c r="L1610">
        <v>388.26</v>
      </c>
      <c r="M1610">
        <v>199.3</v>
      </c>
      <c r="N1610" s="1" t="s">
        <v>66</v>
      </c>
      <c r="O1610" s="1" t="s">
        <v>67</v>
      </c>
      <c r="P1610" s="1" t="s">
        <v>68</v>
      </c>
      <c r="Q1610">
        <v>3</v>
      </c>
      <c r="R1610">
        <v>0.1</v>
      </c>
      <c r="S1610" s="1" t="s">
        <v>69</v>
      </c>
      <c r="T1610">
        <v>1048.3019999999999</v>
      </c>
      <c r="U1610">
        <v>597.9</v>
      </c>
      <c r="V1610">
        <v>450.40199999999999</v>
      </c>
      <c r="W1610">
        <f>retail_business_table[[#This Row],[discount]]*100</f>
        <v>10</v>
      </c>
    </row>
    <row r="1611" spans="1:23" x14ac:dyDescent="0.25">
      <c r="A1611" s="1" t="s">
        <v>2166</v>
      </c>
      <c r="B1611" s="2">
        <v>45671</v>
      </c>
      <c r="C1611" s="1" t="s">
        <v>372</v>
      </c>
      <c r="D1611" s="1" t="s">
        <v>62</v>
      </c>
      <c r="E1611" s="2">
        <v>22610</v>
      </c>
      <c r="F1611" s="1" t="s">
        <v>373</v>
      </c>
      <c r="G1611" s="2">
        <v>45036</v>
      </c>
      <c r="H1611" s="1" t="s">
        <v>260</v>
      </c>
      <c r="I1611" s="1" t="s">
        <v>261</v>
      </c>
      <c r="J1611" s="1" t="s">
        <v>48</v>
      </c>
      <c r="K1611" s="1" t="s">
        <v>131</v>
      </c>
      <c r="L1611">
        <v>1272.23</v>
      </c>
      <c r="M1611">
        <v>952.65</v>
      </c>
      <c r="N1611" s="1" t="s">
        <v>73</v>
      </c>
      <c r="O1611" s="1" t="s">
        <v>74</v>
      </c>
      <c r="P1611" s="1" t="s">
        <v>52</v>
      </c>
      <c r="Q1611">
        <v>3</v>
      </c>
      <c r="R1611">
        <v>0.05</v>
      </c>
      <c r="S1611" s="1" t="s">
        <v>69</v>
      </c>
      <c r="T1611">
        <v>3625.8555000000001</v>
      </c>
      <c r="U1611">
        <v>2857.95</v>
      </c>
      <c r="V1611">
        <v>767.90549999999996</v>
      </c>
      <c r="W1611">
        <f>retail_business_table[[#This Row],[discount]]*100</f>
        <v>5</v>
      </c>
    </row>
    <row r="1612" spans="1:23" x14ac:dyDescent="0.25">
      <c r="A1612" s="1" t="s">
        <v>2167</v>
      </c>
      <c r="B1612" s="2">
        <v>45630</v>
      </c>
      <c r="C1612" s="1" t="s">
        <v>272</v>
      </c>
      <c r="D1612" s="1" t="s">
        <v>62</v>
      </c>
      <c r="E1612" s="2">
        <v>30272</v>
      </c>
      <c r="F1612" s="1" t="s">
        <v>273</v>
      </c>
      <c r="G1612" s="2">
        <v>44218</v>
      </c>
      <c r="H1612" s="1" t="s">
        <v>135</v>
      </c>
      <c r="I1612" s="1" t="s">
        <v>136</v>
      </c>
      <c r="J1612" s="1" t="s">
        <v>80</v>
      </c>
      <c r="K1612" s="1" t="s">
        <v>100</v>
      </c>
      <c r="L1612">
        <v>1015.76</v>
      </c>
      <c r="M1612">
        <v>584.4</v>
      </c>
      <c r="N1612" s="1" t="s">
        <v>30</v>
      </c>
      <c r="O1612" s="1" t="s">
        <v>31</v>
      </c>
      <c r="P1612" s="1" t="s">
        <v>32</v>
      </c>
      <c r="Q1612">
        <v>1</v>
      </c>
      <c r="R1612">
        <v>0.1</v>
      </c>
      <c r="S1612" s="1" t="s">
        <v>53</v>
      </c>
      <c r="T1612">
        <v>914.18399999999997</v>
      </c>
      <c r="U1612">
        <v>584.4</v>
      </c>
      <c r="V1612">
        <v>329.78399999999999</v>
      </c>
      <c r="W1612">
        <f>retail_business_table[[#This Row],[discount]]*100</f>
        <v>10</v>
      </c>
    </row>
    <row r="1613" spans="1:23" x14ac:dyDescent="0.25">
      <c r="A1613" s="1" t="s">
        <v>2168</v>
      </c>
      <c r="B1613" s="2">
        <v>45711</v>
      </c>
      <c r="C1613" s="1" t="s">
        <v>431</v>
      </c>
      <c r="D1613" s="1" t="s">
        <v>62</v>
      </c>
      <c r="E1613" s="2">
        <v>26631</v>
      </c>
      <c r="F1613" s="1" t="s">
        <v>432</v>
      </c>
      <c r="G1613" s="2">
        <v>45638</v>
      </c>
      <c r="H1613" s="1" t="s">
        <v>175</v>
      </c>
      <c r="I1613" s="1" t="s">
        <v>176</v>
      </c>
      <c r="J1613" s="1" t="s">
        <v>28</v>
      </c>
      <c r="K1613" s="1" t="s">
        <v>29</v>
      </c>
      <c r="L1613">
        <v>540.94000000000005</v>
      </c>
      <c r="M1613">
        <v>398.25</v>
      </c>
      <c r="N1613" s="1" t="s">
        <v>73</v>
      </c>
      <c r="O1613" s="1" t="s">
        <v>74</v>
      </c>
      <c r="P1613" s="1" t="s">
        <v>52</v>
      </c>
      <c r="Q1613">
        <v>2</v>
      </c>
      <c r="R1613">
        <v>0</v>
      </c>
      <c r="S1613" s="1" t="s">
        <v>69</v>
      </c>
      <c r="T1613">
        <v>1081.8800000000001</v>
      </c>
      <c r="U1613">
        <v>796.5</v>
      </c>
      <c r="V1613">
        <v>285.38</v>
      </c>
      <c r="W1613">
        <f>retail_business_table[[#This Row],[discount]]*100</f>
        <v>0</v>
      </c>
    </row>
    <row r="1614" spans="1:23" x14ac:dyDescent="0.25">
      <c r="A1614" s="1" t="s">
        <v>2169</v>
      </c>
      <c r="B1614" s="2">
        <v>45301</v>
      </c>
      <c r="C1614" s="1" t="s">
        <v>138</v>
      </c>
      <c r="D1614" s="1" t="s">
        <v>24</v>
      </c>
      <c r="E1614" s="2">
        <v>25047</v>
      </c>
      <c r="F1614" s="1" t="s">
        <v>139</v>
      </c>
      <c r="G1614" s="2">
        <v>44186</v>
      </c>
      <c r="H1614" s="1" t="s">
        <v>305</v>
      </c>
      <c r="I1614" s="1" t="s">
        <v>306</v>
      </c>
      <c r="J1614" s="1" t="s">
        <v>80</v>
      </c>
      <c r="K1614" s="1" t="s">
        <v>307</v>
      </c>
      <c r="L1614">
        <v>318.05</v>
      </c>
      <c r="M1614">
        <v>187.34</v>
      </c>
      <c r="N1614" s="1" t="s">
        <v>40</v>
      </c>
      <c r="O1614" s="1" t="s">
        <v>41</v>
      </c>
      <c r="P1614" s="1" t="s">
        <v>42</v>
      </c>
      <c r="Q1614">
        <v>1</v>
      </c>
      <c r="R1614">
        <v>0.1</v>
      </c>
      <c r="S1614" s="1" t="s">
        <v>53</v>
      </c>
      <c r="T1614">
        <v>286.245</v>
      </c>
      <c r="U1614">
        <v>187.34</v>
      </c>
      <c r="V1614">
        <v>98.905000000000001</v>
      </c>
      <c r="W1614">
        <f>retail_business_table[[#This Row],[discount]]*100</f>
        <v>10</v>
      </c>
    </row>
    <row r="1615" spans="1:23" x14ac:dyDescent="0.25">
      <c r="A1615" s="1" t="s">
        <v>2170</v>
      </c>
      <c r="B1615" s="2">
        <v>45189</v>
      </c>
      <c r="C1615" s="1" t="s">
        <v>764</v>
      </c>
      <c r="D1615" s="1" t="s">
        <v>24</v>
      </c>
      <c r="E1615" s="2">
        <v>22326</v>
      </c>
      <c r="F1615" s="1" t="s">
        <v>765</v>
      </c>
      <c r="G1615" s="2">
        <v>45653</v>
      </c>
      <c r="H1615" s="1" t="s">
        <v>140</v>
      </c>
      <c r="I1615" s="1" t="s">
        <v>141</v>
      </c>
      <c r="J1615" s="1" t="s">
        <v>28</v>
      </c>
      <c r="K1615" s="1" t="s">
        <v>125</v>
      </c>
      <c r="L1615">
        <v>1798.97</v>
      </c>
      <c r="M1615">
        <v>1329.15</v>
      </c>
      <c r="N1615" s="1" t="s">
        <v>73</v>
      </c>
      <c r="O1615" s="1" t="s">
        <v>74</v>
      </c>
      <c r="P1615" s="1" t="s">
        <v>52</v>
      </c>
      <c r="Q1615">
        <v>2</v>
      </c>
      <c r="R1615">
        <v>0.05</v>
      </c>
      <c r="S1615" s="1" t="s">
        <v>88</v>
      </c>
      <c r="T1615">
        <v>3418.0430000000001</v>
      </c>
      <c r="U1615">
        <v>2658.3</v>
      </c>
      <c r="V1615">
        <v>759.74300000000005</v>
      </c>
      <c r="W1615">
        <f>retail_business_table[[#This Row],[discount]]*100</f>
        <v>5</v>
      </c>
    </row>
    <row r="1616" spans="1:23" x14ac:dyDescent="0.25">
      <c r="A1616" s="1" t="s">
        <v>2171</v>
      </c>
      <c r="B1616" s="2">
        <v>45250</v>
      </c>
      <c r="C1616" s="1" t="s">
        <v>616</v>
      </c>
      <c r="D1616" s="1" t="s">
        <v>24</v>
      </c>
      <c r="E1616" s="2">
        <v>38959</v>
      </c>
      <c r="F1616" s="1" t="s">
        <v>617</v>
      </c>
      <c r="G1616" s="2">
        <v>44587</v>
      </c>
      <c r="H1616" s="1" t="s">
        <v>425</v>
      </c>
      <c r="I1616" s="1" t="s">
        <v>426</v>
      </c>
      <c r="J1616" s="1" t="s">
        <v>80</v>
      </c>
      <c r="K1616" s="1" t="s">
        <v>106</v>
      </c>
      <c r="L1616">
        <v>304.70999999999998</v>
      </c>
      <c r="M1616">
        <v>164.01</v>
      </c>
      <c r="N1616" s="1" t="s">
        <v>50</v>
      </c>
      <c r="O1616" s="1" t="s">
        <v>51</v>
      </c>
      <c r="P1616" s="1" t="s">
        <v>52</v>
      </c>
      <c r="Q1616">
        <v>1</v>
      </c>
      <c r="R1616">
        <v>0.05</v>
      </c>
      <c r="S1616" s="1" t="s">
        <v>33</v>
      </c>
      <c r="T1616">
        <v>289.47449999999998</v>
      </c>
      <c r="U1616">
        <v>164.01</v>
      </c>
      <c r="V1616">
        <v>125.4645</v>
      </c>
      <c r="W1616">
        <f>retail_business_table[[#This Row],[discount]]*100</f>
        <v>5</v>
      </c>
    </row>
    <row r="1617" spans="1:23" x14ac:dyDescent="0.25">
      <c r="A1617" s="1" t="s">
        <v>2172</v>
      </c>
      <c r="B1617" s="2">
        <v>45807</v>
      </c>
      <c r="C1617" s="1" t="s">
        <v>269</v>
      </c>
      <c r="D1617" s="1" t="s">
        <v>62</v>
      </c>
      <c r="E1617" s="2">
        <v>35515</v>
      </c>
      <c r="F1617" s="1" t="s">
        <v>270</v>
      </c>
      <c r="G1617" s="2">
        <v>44804</v>
      </c>
      <c r="H1617" s="1" t="s">
        <v>46</v>
      </c>
      <c r="I1617" s="1" t="s">
        <v>47</v>
      </c>
      <c r="J1617" s="1" t="s">
        <v>48</v>
      </c>
      <c r="K1617" s="1" t="s">
        <v>49</v>
      </c>
      <c r="L1617">
        <v>818.76</v>
      </c>
      <c r="M1617">
        <v>527.62</v>
      </c>
      <c r="N1617" s="1" t="s">
        <v>50</v>
      </c>
      <c r="O1617" s="1" t="s">
        <v>51</v>
      </c>
      <c r="P1617" s="1" t="s">
        <v>52</v>
      </c>
      <c r="Q1617">
        <v>5</v>
      </c>
      <c r="R1617">
        <v>0.1</v>
      </c>
      <c r="S1617" s="1" t="s">
        <v>69</v>
      </c>
      <c r="T1617">
        <v>3684.42</v>
      </c>
      <c r="U1617">
        <v>2638.1</v>
      </c>
      <c r="V1617">
        <v>1046.32</v>
      </c>
      <c r="W1617">
        <f>retail_business_table[[#This Row],[discount]]*100</f>
        <v>10</v>
      </c>
    </row>
    <row r="1618" spans="1:23" x14ac:dyDescent="0.25">
      <c r="A1618" s="1" t="s">
        <v>2173</v>
      </c>
      <c r="B1618" s="2">
        <v>45892</v>
      </c>
      <c r="C1618" s="1" t="s">
        <v>55</v>
      </c>
      <c r="D1618" s="1" t="s">
        <v>24</v>
      </c>
      <c r="E1618" s="2">
        <v>38540</v>
      </c>
      <c r="F1618" s="1" t="s">
        <v>56</v>
      </c>
      <c r="G1618" s="2">
        <v>45897</v>
      </c>
      <c r="H1618" s="1" t="s">
        <v>474</v>
      </c>
      <c r="I1618" s="1" t="s">
        <v>475</v>
      </c>
      <c r="J1618" s="1" t="s">
        <v>28</v>
      </c>
      <c r="K1618" s="1" t="s">
        <v>59</v>
      </c>
      <c r="L1618">
        <v>337.63</v>
      </c>
      <c r="M1618">
        <v>169.03</v>
      </c>
      <c r="N1618" s="1" t="s">
        <v>66</v>
      </c>
      <c r="O1618" s="1" t="s">
        <v>67</v>
      </c>
      <c r="P1618" s="1" t="s">
        <v>68</v>
      </c>
      <c r="Q1618">
        <v>5</v>
      </c>
      <c r="R1618">
        <v>0.1</v>
      </c>
      <c r="S1618" s="1" t="s">
        <v>53</v>
      </c>
      <c r="T1618">
        <v>1519.335</v>
      </c>
      <c r="U1618">
        <v>845.15</v>
      </c>
      <c r="V1618">
        <v>674.18499999999995</v>
      </c>
      <c r="W1618">
        <f>retail_business_table[[#This Row],[discount]]*100</f>
        <v>10</v>
      </c>
    </row>
    <row r="1619" spans="1:23" x14ac:dyDescent="0.25">
      <c r="A1619" s="1" t="s">
        <v>2174</v>
      </c>
      <c r="B1619" s="2">
        <v>45718</v>
      </c>
      <c r="C1619" s="1" t="s">
        <v>341</v>
      </c>
      <c r="D1619" s="1" t="s">
        <v>24</v>
      </c>
      <c r="E1619" s="2">
        <v>35319</v>
      </c>
      <c r="F1619" s="1" t="s">
        <v>342</v>
      </c>
      <c r="G1619" s="2">
        <v>44829</v>
      </c>
      <c r="H1619" s="1" t="s">
        <v>474</v>
      </c>
      <c r="I1619" s="1" t="s">
        <v>475</v>
      </c>
      <c r="J1619" s="1" t="s">
        <v>28</v>
      </c>
      <c r="K1619" s="1" t="s">
        <v>59</v>
      </c>
      <c r="L1619">
        <v>337.63</v>
      </c>
      <c r="M1619">
        <v>169.03</v>
      </c>
      <c r="N1619" s="1" t="s">
        <v>40</v>
      </c>
      <c r="O1619" s="1" t="s">
        <v>41</v>
      </c>
      <c r="P1619" s="1" t="s">
        <v>42</v>
      </c>
      <c r="Q1619">
        <v>1</v>
      </c>
      <c r="R1619">
        <v>0.1</v>
      </c>
      <c r="S1619" s="1" t="s">
        <v>53</v>
      </c>
      <c r="T1619">
        <v>303.86700000000002</v>
      </c>
      <c r="U1619">
        <v>169.03</v>
      </c>
      <c r="V1619">
        <v>134.83699999999999</v>
      </c>
      <c r="W1619">
        <f>retail_business_table[[#This Row],[discount]]*100</f>
        <v>10</v>
      </c>
    </row>
    <row r="1620" spans="1:23" x14ac:dyDescent="0.25">
      <c r="A1620" s="1" t="s">
        <v>2175</v>
      </c>
      <c r="B1620" s="2">
        <v>45312</v>
      </c>
      <c r="C1620" s="1" t="s">
        <v>1020</v>
      </c>
      <c r="D1620" s="1" t="s">
        <v>24</v>
      </c>
      <c r="E1620" s="2">
        <v>25566</v>
      </c>
      <c r="F1620" s="1" t="s">
        <v>1021</v>
      </c>
      <c r="G1620" s="2">
        <v>45113</v>
      </c>
      <c r="H1620" s="1" t="s">
        <v>140</v>
      </c>
      <c r="I1620" s="1" t="s">
        <v>141</v>
      </c>
      <c r="J1620" s="1" t="s">
        <v>28</v>
      </c>
      <c r="K1620" s="1" t="s">
        <v>125</v>
      </c>
      <c r="L1620">
        <v>1798.97</v>
      </c>
      <c r="M1620">
        <v>1329.15</v>
      </c>
      <c r="N1620" s="1" t="s">
        <v>30</v>
      </c>
      <c r="O1620" s="1" t="s">
        <v>31</v>
      </c>
      <c r="P1620" s="1" t="s">
        <v>32</v>
      </c>
      <c r="Q1620">
        <v>1</v>
      </c>
      <c r="R1620">
        <v>0.15</v>
      </c>
      <c r="S1620" s="1" t="s">
        <v>53</v>
      </c>
      <c r="T1620">
        <v>1529.1244999999999</v>
      </c>
      <c r="U1620">
        <v>1329.15</v>
      </c>
      <c r="V1620">
        <v>199.97450000000001</v>
      </c>
      <c r="W1620">
        <f>retail_business_table[[#This Row],[discount]]*100</f>
        <v>15</v>
      </c>
    </row>
    <row r="1621" spans="1:23" x14ac:dyDescent="0.25">
      <c r="A1621" s="1" t="s">
        <v>2176</v>
      </c>
      <c r="B1621" s="2">
        <v>45746</v>
      </c>
      <c r="C1621" s="1" t="s">
        <v>255</v>
      </c>
      <c r="D1621" s="1" t="s">
        <v>24</v>
      </c>
      <c r="E1621" s="2">
        <v>28594</v>
      </c>
      <c r="F1621" s="1" t="s">
        <v>256</v>
      </c>
      <c r="G1621" s="2">
        <v>44617</v>
      </c>
      <c r="H1621" s="1" t="s">
        <v>135</v>
      </c>
      <c r="I1621" s="1" t="s">
        <v>136</v>
      </c>
      <c r="J1621" s="1" t="s">
        <v>80</v>
      </c>
      <c r="K1621" s="1" t="s">
        <v>100</v>
      </c>
      <c r="L1621">
        <v>1015.76</v>
      </c>
      <c r="M1621">
        <v>584.4</v>
      </c>
      <c r="N1621" s="1" t="s">
        <v>73</v>
      </c>
      <c r="O1621" s="1" t="s">
        <v>74</v>
      </c>
      <c r="P1621" s="1" t="s">
        <v>52</v>
      </c>
      <c r="Q1621">
        <v>1</v>
      </c>
      <c r="R1621">
        <v>0.05</v>
      </c>
      <c r="S1621" s="1" t="s">
        <v>88</v>
      </c>
      <c r="T1621">
        <v>964.97199999999998</v>
      </c>
      <c r="U1621">
        <v>584.4</v>
      </c>
      <c r="V1621">
        <v>380.572</v>
      </c>
      <c r="W1621">
        <f>retail_business_table[[#This Row],[discount]]*100</f>
        <v>5</v>
      </c>
    </row>
    <row r="1622" spans="1:23" x14ac:dyDescent="0.25">
      <c r="A1622" s="1" t="s">
        <v>2177</v>
      </c>
      <c r="B1622" s="2">
        <v>45880</v>
      </c>
      <c r="C1622" s="1" t="s">
        <v>380</v>
      </c>
      <c r="D1622" s="1" t="s">
        <v>62</v>
      </c>
      <c r="E1622" s="2">
        <v>34856</v>
      </c>
      <c r="F1622" s="1" t="s">
        <v>381</v>
      </c>
      <c r="G1622" s="2">
        <v>44744</v>
      </c>
      <c r="H1622" s="1" t="s">
        <v>246</v>
      </c>
      <c r="I1622" s="1" t="s">
        <v>247</v>
      </c>
      <c r="J1622" s="1" t="s">
        <v>28</v>
      </c>
      <c r="K1622" s="1" t="s">
        <v>39</v>
      </c>
      <c r="L1622">
        <v>429.15</v>
      </c>
      <c r="M1622">
        <v>258.72000000000003</v>
      </c>
      <c r="N1622" s="1" t="s">
        <v>40</v>
      </c>
      <c r="O1622" s="1" t="s">
        <v>41</v>
      </c>
      <c r="P1622" s="1" t="s">
        <v>42</v>
      </c>
      <c r="Q1622">
        <v>5</v>
      </c>
      <c r="R1622">
        <v>0.15</v>
      </c>
      <c r="S1622" s="1" t="s">
        <v>33</v>
      </c>
      <c r="T1622">
        <v>1823.8875</v>
      </c>
      <c r="U1622">
        <v>1293.5999999999999</v>
      </c>
      <c r="V1622">
        <v>530.28750000000002</v>
      </c>
      <c r="W1622">
        <f>retail_business_table[[#This Row],[discount]]*100</f>
        <v>15</v>
      </c>
    </row>
    <row r="1623" spans="1:23" x14ac:dyDescent="0.25">
      <c r="A1623" s="1" t="s">
        <v>2178</v>
      </c>
      <c r="B1623" s="2">
        <v>45719</v>
      </c>
      <c r="C1623" s="1" t="s">
        <v>173</v>
      </c>
      <c r="D1623" s="1" t="s">
        <v>24</v>
      </c>
      <c r="E1623" s="2">
        <v>21780</v>
      </c>
      <c r="F1623" s="1" t="s">
        <v>174</v>
      </c>
      <c r="G1623" s="2">
        <v>44138</v>
      </c>
      <c r="H1623" s="1" t="s">
        <v>92</v>
      </c>
      <c r="I1623" s="1" t="s">
        <v>93</v>
      </c>
      <c r="J1623" s="1" t="s">
        <v>48</v>
      </c>
      <c r="K1623" s="1" t="s">
        <v>94</v>
      </c>
      <c r="L1623">
        <v>1562.43</v>
      </c>
      <c r="M1623">
        <v>1195.6300000000001</v>
      </c>
      <c r="N1623" s="1" t="s">
        <v>40</v>
      </c>
      <c r="O1623" s="1" t="s">
        <v>41</v>
      </c>
      <c r="P1623" s="1" t="s">
        <v>42</v>
      </c>
      <c r="Q1623">
        <v>2</v>
      </c>
      <c r="R1623">
        <v>0.1</v>
      </c>
      <c r="S1623" s="1" t="s">
        <v>88</v>
      </c>
      <c r="T1623">
        <v>2812.3739999999998</v>
      </c>
      <c r="U1623">
        <v>2391.2600000000002</v>
      </c>
      <c r="V1623">
        <v>421.11399999999998</v>
      </c>
      <c r="W1623">
        <f>retail_business_table[[#This Row],[discount]]*100</f>
        <v>10</v>
      </c>
    </row>
    <row r="1624" spans="1:23" x14ac:dyDescent="0.25">
      <c r="A1624" s="1" t="s">
        <v>2179</v>
      </c>
      <c r="B1624" s="2">
        <v>45538</v>
      </c>
      <c r="C1624" s="1" t="s">
        <v>472</v>
      </c>
      <c r="D1624" s="1" t="s">
        <v>62</v>
      </c>
      <c r="E1624" s="2">
        <v>24506</v>
      </c>
      <c r="F1624" s="1" t="s">
        <v>473</v>
      </c>
      <c r="G1624" s="2">
        <v>45066</v>
      </c>
      <c r="H1624" s="1" t="s">
        <v>425</v>
      </c>
      <c r="I1624" s="1" t="s">
        <v>426</v>
      </c>
      <c r="J1624" s="1" t="s">
        <v>80</v>
      </c>
      <c r="K1624" s="1" t="s">
        <v>106</v>
      </c>
      <c r="L1624">
        <v>304.70999999999998</v>
      </c>
      <c r="M1624">
        <v>164.01</v>
      </c>
      <c r="N1624" s="1" t="s">
        <v>66</v>
      </c>
      <c r="O1624" s="1" t="s">
        <v>67</v>
      </c>
      <c r="P1624" s="1" t="s">
        <v>68</v>
      </c>
      <c r="Q1624">
        <v>2</v>
      </c>
      <c r="R1624">
        <v>0.15</v>
      </c>
      <c r="S1624" s="1" t="s">
        <v>88</v>
      </c>
      <c r="T1624">
        <v>518.00699999999995</v>
      </c>
      <c r="U1624">
        <v>328.02</v>
      </c>
      <c r="V1624">
        <v>189.98699999999999</v>
      </c>
      <c r="W1624">
        <f>retail_business_table[[#This Row],[discount]]*100</f>
        <v>15</v>
      </c>
    </row>
    <row r="1625" spans="1:23" x14ac:dyDescent="0.25">
      <c r="A1625" s="1" t="s">
        <v>2180</v>
      </c>
      <c r="B1625" s="2">
        <v>45874</v>
      </c>
      <c r="C1625" s="1" t="s">
        <v>780</v>
      </c>
      <c r="D1625" s="1" t="s">
        <v>62</v>
      </c>
      <c r="E1625" s="2">
        <v>26908</v>
      </c>
      <c r="F1625" s="1" t="s">
        <v>781</v>
      </c>
      <c r="G1625" s="2">
        <v>45561</v>
      </c>
      <c r="H1625" s="1" t="s">
        <v>145</v>
      </c>
      <c r="I1625" s="1" t="s">
        <v>146</v>
      </c>
      <c r="J1625" s="1" t="s">
        <v>48</v>
      </c>
      <c r="K1625" s="1" t="s">
        <v>147</v>
      </c>
      <c r="L1625">
        <v>248.57</v>
      </c>
      <c r="M1625">
        <v>190.67</v>
      </c>
      <c r="N1625" s="1" t="s">
        <v>50</v>
      </c>
      <c r="O1625" s="1" t="s">
        <v>51</v>
      </c>
      <c r="P1625" s="1" t="s">
        <v>52</v>
      </c>
      <c r="Q1625">
        <v>2</v>
      </c>
      <c r="R1625">
        <v>0.1</v>
      </c>
      <c r="S1625" s="1" t="s">
        <v>33</v>
      </c>
      <c r="T1625">
        <v>447.42599999999999</v>
      </c>
      <c r="U1625">
        <v>381.34</v>
      </c>
      <c r="V1625">
        <v>66.085999999999999</v>
      </c>
      <c r="W1625">
        <f>retail_business_table[[#This Row],[discount]]*100</f>
        <v>10</v>
      </c>
    </row>
    <row r="1626" spans="1:23" x14ac:dyDescent="0.25">
      <c r="A1626" s="1" t="s">
        <v>2181</v>
      </c>
      <c r="B1626" s="2">
        <v>45298</v>
      </c>
      <c r="C1626" s="1" t="s">
        <v>160</v>
      </c>
      <c r="D1626" s="1" t="s">
        <v>62</v>
      </c>
      <c r="E1626" s="2">
        <v>30021</v>
      </c>
      <c r="F1626" s="1" t="s">
        <v>161</v>
      </c>
      <c r="G1626" s="2">
        <v>45560</v>
      </c>
      <c r="H1626" s="1" t="s">
        <v>260</v>
      </c>
      <c r="I1626" s="1" t="s">
        <v>261</v>
      </c>
      <c r="J1626" s="1" t="s">
        <v>48</v>
      </c>
      <c r="K1626" s="1" t="s">
        <v>131</v>
      </c>
      <c r="L1626">
        <v>1272.23</v>
      </c>
      <c r="M1626">
        <v>952.65</v>
      </c>
      <c r="N1626" s="1" t="s">
        <v>66</v>
      </c>
      <c r="O1626" s="1" t="s">
        <v>67</v>
      </c>
      <c r="P1626" s="1" t="s">
        <v>68</v>
      </c>
      <c r="Q1626">
        <v>1</v>
      </c>
      <c r="R1626">
        <v>0.15</v>
      </c>
      <c r="S1626" s="1" t="s">
        <v>53</v>
      </c>
      <c r="T1626">
        <v>1081.3955000000001</v>
      </c>
      <c r="U1626">
        <v>952.65</v>
      </c>
      <c r="V1626">
        <v>128.74549999999999</v>
      </c>
      <c r="W1626">
        <f>retail_business_table[[#This Row],[discount]]*100</f>
        <v>15</v>
      </c>
    </row>
    <row r="1627" spans="1:23" x14ac:dyDescent="0.25">
      <c r="A1627" s="1" t="s">
        <v>2182</v>
      </c>
      <c r="B1627" s="2">
        <v>45465</v>
      </c>
      <c r="C1627" s="1" t="s">
        <v>734</v>
      </c>
      <c r="D1627" s="1" t="s">
        <v>24</v>
      </c>
      <c r="E1627" s="2">
        <v>31058</v>
      </c>
      <c r="F1627" s="1" t="s">
        <v>735</v>
      </c>
      <c r="G1627" s="2">
        <v>44482</v>
      </c>
      <c r="H1627" s="1" t="s">
        <v>328</v>
      </c>
      <c r="I1627" s="1" t="s">
        <v>329</v>
      </c>
      <c r="J1627" s="1" t="s">
        <v>48</v>
      </c>
      <c r="K1627" s="1" t="s">
        <v>147</v>
      </c>
      <c r="L1627">
        <v>1745.61</v>
      </c>
      <c r="M1627">
        <v>1322.44</v>
      </c>
      <c r="N1627" s="1" t="s">
        <v>73</v>
      </c>
      <c r="O1627" s="1" t="s">
        <v>74</v>
      </c>
      <c r="P1627" s="1" t="s">
        <v>52</v>
      </c>
      <c r="Q1627">
        <v>3</v>
      </c>
      <c r="R1627">
        <v>0.1</v>
      </c>
      <c r="S1627" s="1" t="s">
        <v>69</v>
      </c>
      <c r="T1627">
        <v>4713.1469999999999</v>
      </c>
      <c r="U1627">
        <v>3967.32</v>
      </c>
      <c r="V1627">
        <v>745.827</v>
      </c>
      <c r="W1627">
        <f>retail_business_table[[#This Row],[discount]]*100</f>
        <v>10</v>
      </c>
    </row>
    <row r="1628" spans="1:23" x14ac:dyDescent="0.25">
      <c r="A1628" s="1" t="s">
        <v>2183</v>
      </c>
      <c r="B1628" s="2">
        <v>45392</v>
      </c>
      <c r="C1628" s="1" t="s">
        <v>503</v>
      </c>
      <c r="D1628" s="1" t="s">
        <v>62</v>
      </c>
      <c r="E1628" s="2">
        <v>21956</v>
      </c>
      <c r="F1628" s="1" t="s">
        <v>504</v>
      </c>
      <c r="G1628" s="2">
        <v>44911</v>
      </c>
      <c r="H1628" s="1" t="s">
        <v>483</v>
      </c>
      <c r="I1628" s="1" t="s">
        <v>484</v>
      </c>
      <c r="J1628" s="1" t="s">
        <v>28</v>
      </c>
      <c r="K1628" s="1" t="s">
        <v>29</v>
      </c>
      <c r="L1628">
        <v>1485.05</v>
      </c>
      <c r="M1628">
        <v>988.31</v>
      </c>
      <c r="N1628" s="1" t="s">
        <v>40</v>
      </c>
      <c r="O1628" s="1" t="s">
        <v>41</v>
      </c>
      <c r="P1628" s="1" t="s">
        <v>42</v>
      </c>
      <c r="Q1628">
        <v>2</v>
      </c>
      <c r="R1628">
        <v>0.1</v>
      </c>
      <c r="S1628" s="1" t="s">
        <v>88</v>
      </c>
      <c r="T1628">
        <v>2673.09</v>
      </c>
      <c r="U1628">
        <v>1976.62</v>
      </c>
      <c r="V1628">
        <v>696.47</v>
      </c>
      <c r="W1628">
        <f>retail_business_table[[#This Row],[discount]]*100</f>
        <v>10</v>
      </c>
    </row>
    <row r="1629" spans="1:23" x14ac:dyDescent="0.25">
      <c r="A1629" s="1" t="s">
        <v>2184</v>
      </c>
      <c r="B1629" s="2">
        <v>45657</v>
      </c>
      <c r="C1629" s="1" t="s">
        <v>526</v>
      </c>
      <c r="D1629" s="1" t="s">
        <v>62</v>
      </c>
      <c r="E1629" s="2">
        <v>27663</v>
      </c>
      <c r="F1629" s="1" t="s">
        <v>527</v>
      </c>
      <c r="G1629" s="2">
        <v>45133</v>
      </c>
      <c r="H1629" s="1" t="s">
        <v>260</v>
      </c>
      <c r="I1629" s="1" t="s">
        <v>261</v>
      </c>
      <c r="J1629" s="1" t="s">
        <v>48</v>
      </c>
      <c r="K1629" s="1" t="s">
        <v>131</v>
      </c>
      <c r="L1629">
        <v>1272.23</v>
      </c>
      <c r="M1629">
        <v>952.65</v>
      </c>
      <c r="N1629" s="1" t="s">
        <v>73</v>
      </c>
      <c r="O1629" s="1" t="s">
        <v>74</v>
      </c>
      <c r="P1629" s="1" t="s">
        <v>52</v>
      </c>
      <c r="Q1629">
        <v>2</v>
      </c>
      <c r="R1629">
        <v>0</v>
      </c>
      <c r="S1629" s="1" t="s">
        <v>53</v>
      </c>
      <c r="T1629">
        <v>2544.46</v>
      </c>
      <c r="U1629">
        <v>1905.3</v>
      </c>
      <c r="V1629">
        <v>639.16</v>
      </c>
      <c r="W1629">
        <f>retail_business_table[[#This Row],[discount]]*100</f>
        <v>0</v>
      </c>
    </row>
    <row r="1630" spans="1:23" x14ac:dyDescent="0.25">
      <c r="A1630" s="1" t="s">
        <v>2185</v>
      </c>
      <c r="B1630" s="2">
        <v>45593</v>
      </c>
      <c r="C1630" s="1" t="s">
        <v>529</v>
      </c>
      <c r="D1630" s="1" t="s">
        <v>62</v>
      </c>
      <c r="E1630" s="2">
        <v>23491</v>
      </c>
      <c r="F1630" s="1" t="s">
        <v>530</v>
      </c>
      <c r="G1630" s="2">
        <v>45707</v>
      </c>
      <c r="H1630" s="1" t="s">
        <v>241</v>
      </c>
      <c r="I1630" s="1" t="s">
        <v>242</v>
      </c>
      <c r="J1630" s="1" t="s">
        <v>28</v>
      </c>
      <c r="K1630" s="1" t="s">
        <v>125</v>
      </c>
      <c r="L1630">
        <v>1286.55</v>
      </c>
      <c r="M1630">
        <v>797.54</v>
      </c>
      <c r="N1630" s="1" t="s">
        <v>66</v>
      </c>
      <c r="O1630" s="1" t="s">
        <v>67</v>
      </c>
      <c r="P1630" s="1" t="s">
        <v>68</v>
      </c>
      <c r="Q1630">
        <v>4</v>
      </c>
      <c r="R1630">
        <v>0</v>
      </c>
      <c r="S1630" s="1" t="s">
        <v>88</v>
      </c>
      <c r="T1630">
        <v>5146.2</v>
      </c>
      <c r="U1630">
        <v>3190.16</v>
      </c>
      <c r="V1630">
        <v>1956.04</v>
      </c>
      <c r="W1630">
        <f>retail_business_table[[#This Row],[discount]]*100</f>
        <v>0</v>
      </c>
    </row>
    <row r="1631" spans="1:23" x14ac:dyDescent="0.25">
      <c r="A1631" s="1" t="s">
        <v>2186</v>
      </c>
      <c r="B1631" s="2">
        <v>45785</v>
      </c>
      <c r="C1631" s="1" t="s">
        <v>522</v>
      </c>
      <c r="D1631" s="1" t="s">
        <v>24</v>
      </c>
      <c r="E1631" s="2">
        <v>27877</v>
      </c>
      <c r="F1631" s="1" t="s">
        <v>523</v>
      </c>
      <c r="G1631" s="2">
        <v>44613</v>
      </c>
      <c r="H1631" s="1" t="s">
        <v>110</v>
      </c>
      <c r="I1631" s="1" t="s">
        <v>111</v>
      </c>
      <c r="J1631" s="1" t="s">
        <v>28</v>
      </c>
      <c r="K1631" s="1" t="s">
        <v>29</v>
      </c>
      <c r="L1631">
        <v>453.62</v>
      </c>
      <c r="M1631">
        <v>316.63</v>
      </c>
      <c r="N1631" s="1" t="s">
        <v>66</v>
      </c>
      <c r="O1631" s="1" t="s">
        <v>67</v>
      </c>
      <c r="P1631" s="1" t="s">
        <v>68</v>
      </c>
      <c r="Q1631">
        <v>4</v>
      </c>
      <c r="R1631">
        <v>0.1</v>
      </c>
      <c r="S1631" s="1" t="s">
        <v>88</v>
      </c>
      <c r="T1631">
        <v>1633.0319999999999</v>
      </c>
      <c r="U1631">
        <v>1266.52</v>
      </c>
      <c r="V1631">
        <v>366.512</v>
      </c>
      <c r="W1631">
        <f>retail_business_table[[#This Row],[discount]]*100</f>
        <v>10</v>
      </c>
    </row>
    <row r="1632" spans="1:23" x14ac:dyDescent="0.25">
      <c r="A1632" s="1" t="s">
        <v>2187</v>
      </c>
      <c r="B1632" s="2">
        <v>45869</v>
      </c>
      <c r="C1632" s="1" t="s">
        <v>191</v>
      </c>
      <c r="D1632" s="1" t="s">
        <v>62</v>
      </c>
      <c r="E1632" s="2">
        <v>28698</v>
      </c>
      <c r="F1632" s="1" t="s">
        <v>192</v>
      </c>
      <c r="G1632" s="2">
        <v>45733</v>
      </c>
      <c r="H1632" s="1" t="s">
        <v>151</v>
      </c>
      <c r="I1632" s="1" t="s">
        <v>152</v>
      </c>
      <c r="J1632" s="1" t="s">
        <v>48</v>
      </c>
      <c r="K1632" s="1" t="s">
        <v>153</v>
      </c>
      <c r="L1632">
        <v>1474.12</v>
      </c>
      <c r="M1632">
        <v>764.02</v>
      </c>
      <c r="N1632" s="1" t="s">
        <v>66</v>
      </c>
      <c r="O1632" s="1" t="s">
        <v>67</v>
      </c>
      <c r="P1632" s="1" t="s">
        <v>68</v>
      </c>
      <c r="Q1632">
        <v>4</v>
      </c>
      <c r="R1632">
        <v>0</v>
      </c>
      <c r="S1632" s="1" t="s">
        <v>33</v>
      </c>
      <c r="T1632">
        <v>5896.48</v>
      </c>
      <c r="U1632">
        <v>3056.08</v>
      </c>
      <c r="V1632">
        <v>2840.4</v>
      </c>
      <c r="W1632">
        <f>retail_business_table[[#This Row],[discount]]*100</f>
        <v>0</v>
      </c>
    </row>
    <row r="1633" spans="1:23" x14ac:dyDescent="0.25">
      <c r="A1633" s="1" t="s">
        <v>2188</v>
      </c>
      <c r="B1633" s="2">
        <v>45514</v>
      </c>
      <c r="C1633" s="1" t="s">
        <v>102</v>
      </c>
      <c r="D1633" s="1" t="s">
        <v>24</v>
      </c>
      <c r="E1633" s="2">
        <v>24092</v>
      </c>
      <c r="F1633" s="1" t="s">
        <v>103</v>
      </c>
      <c r="G1633" s="2">
        <v>44917</v>
      </c>
      <c r="H1633" s="1" t="s">
        <v>541</v>
      </c>
      <c r="I1633" s="1" t="s">
        <v>542</v>
      </c>
      <c r="J1633" s="1" t="s">
        <v>28</v>
      </c>
      <c r="K1633" s="1" t="s">
        <v>59</v>
      </c>
      <c r="L1633">
        <v>109.78</v>
      </c>
      <c r="M1633">
        <v>70.59</v>
      </c>
      <c r="N1633" s="1" t="s">
        <v>40</v>
      </c>
      <c r="O1633" s="1" t="s">
        <v>41</v>
      </c>
      <c r="P1633" s="1" t="s">
        <v>42</v>
      </c>
      <c r="Q1633">
        <v>1</v>
      </c>
      <c r="R1633">
        <v>0</v>
      </c>
      <c r="S1633" s="1" t="s">
        <v>88</v>
      </c>
      <c r="T1633">
        <v>109.78</v>
      </c>
      <c r="U1633">
        <v>70.59</v>
      </c>
      <c r="V1633">
        <v>39.19</v>
      </c>
      <c r="W1633">
        <f>retail_business_table[[#This Row],[discount]]*100</f>
        <v>0</v>
      </c>
    </row>
    <row r="1634" spans="1:23" x14ac:dyDescent="0.25">
      <c r="A1634" s="1" t="s">
        <v>2189</v>
      </c>
      <c r="B1634" s="2">
        <v>45468</v>
      </c>
      <c r="C1634" s="1" t="s">
        <v>828</v>
      </c>
      <c r="D1634" s="1" t="s">
        <v>62</v>
      </c>
      <c r="E1634" s="2">
        <v>23256</v>
      </c>
      <c r="F1634" s="1" t="s">
        <v>829</v>
      </c>
      <c r="G1634" s="2">
        <v>44258</v>
      </c>
      <c r="H1634" s="1" t="s">
        <v>305</v>
      </c>
      <c r="I1634" s="1" t="s">
        <v>306</v>
      </c>
      <c r="J1634" s="1" t="s">
        <v>80</v>
      </c>
      <c r="K1634" s="1" t="s">
        <v>307</v>
      </c>
      <c r="L1634">
        <v>318.05</v>
      </c>
      <c r="M1634">
        <v>187.34</v>
      </c>
      <c r="N1634" s="1" t="s">
        <v>66</v>
      </c>
      <c r="O1634" s="1" t="s">
        <v>67</v>
      </c>
      <c r="P1634" s="1" t="s">
        <v>68</v>
      </c>
      <c r="Q1634">
        <v>3</v>
      </c>
      <c r="R1634">
        <v>0.15</v>
      </c>
      <c r="S1634" s="1" t="s">
        <v>53</v>
      </c>
      <c r="T1634">
        <v>811.02750000000003</v>
      </c>
      <c r="U1634">
        <v>562.02</v>
      </c>
      <c r="V1634">
        <v>249.00749999999999</v>
      </c>
      <c r="W1634">
        <f>retail_business_table[[#This Row],[discount]]*100</f>
        <v>15</v>
      </c>
    </row>
    <row r="1635" spans="1:23" x14ac:dyDescent="0.25">
      <c r="A1635" s="1" t="s">
        <v>2190</v>
      </c>
      <c r="B1635" s="2">
        <v>45579</v>
      </c>
      <c r="C1635" s="1" t="s">
        <v>568</v>
      </c>
      <c r="D1635" s="1" t="s">
        <v>62</v>
      </c>
      <c r="E1635" s="2">
        <v>26004</v>
      </c>
      <c r="F1635" s="1" t="s">
        <v>569</v>
      </c>
      <c r="G1635" s="2">
        <v>44575</v>
      </c>
      <c r="H1635" s="1" t="s">
        <v>217</v>
      </c>
      <c r="I1635" s="1" t="s">
        <v>218</v>
      </c>
      <c r="J1635" s="1" t="s">
        <v>48</v>
      </c>
      <c r="K1635" s="1" t="s">
        <v>131</v>
      </c>
      <c r="L1635">
        <v>1197.18</v>
      </c>
      <c r="M1635">
        <v>722.74</v>
      </c>
      <c r="N1635" s="1" t="s">
        <v>73</v>
      </c>
      <c r="O1635" s="1" t="s">
        <v>74</v>
      </c>
      <c r="P1635" s="1" t="s">
        <v>52</v>
      </c>
      <c r="Q1635">
        <v>4</v>
      </c>
      <c r="R1635">
        <v>0.05</v>
      </c>
      <c r="S1635" s="1" t="s">
        <v>88</v>
      </c>
      <c r="T1635">
        <v>4549.2839999999997</v>
      </c>
      <c r="U1635">
        <v>2890.96</v>
      </c>
      <c r="V1635">
        <v>1658.3240000000001</v>
      </c>
      <c r="W1635">
        <f>retail_business_table[[#This Row],[discount]]*100</f>
        <v>5</v>
      </c>
    </row>
    <row r="1636" spans="1:23" x14ac:dyDescent="0.25">
      <c r="A1636" s="1" t="s">
        <v>2191</v>
      </c>
      <c r="B1636" s="2">
        <v>45500</v>
      </c>
      <c r="C1636" s="1" t="s">
        <v>390</v>
      </c>
      <c r="D1636" s="1" t="s">
        <v>62</v>
      </c>
      <c r="E1636" s="2">
        <v>32027</v>
      </c>
      <c r="F1636" s="1" t="s">
        <v>391</v>
      </c>
      <c r="G1636" s="2">
        <v>44913</v>
      </c>
      <c r="H1636" s="1" t="s">
        <v>129</v>
      </c>
      <c r="I1636" s="1" t="s">
        <v>130</v>
      </c>
      <c r="J1636" s="1" t="s">
        <v>48</v>
      </c>
      <c r="K1636" s="1" t="s">
        <v>131</v>
      </c>
      <c r="L1636">
        <v>1487.41</v>
      </c>
      <c r="M1636">
        <v>813.07</v>
      </c>
      <c r="N1636" s="1" t="s">
        <v>40</v>
      </c>
      <c r="O1636" s="1" t="s">
        <v>41</v>
      </c>
      <c r="P1636" s="1" t="s">
        <v>42</v>
      </c>
      <c r="Q1636">
        <v>4</v>
      </c>
      <c r="R1636">
        <v>0.15</v>
      </c>
      <c r="S1636" s="1" t="s">
        <v>88</v>
      </c>
      <c r="T1636">
        <v>5057.1940000000004</v>
      </c>
      <c r="U1636">
        <v>3252.28</v>
      </c>
      <c r="V1636">
        <v>1804.914</v>
      </c>
      <c r="W1636">
        <f>retail_business_table[[#This Row],[discount]]*100</f>
        <v>15</v>
      </c>
    </row>
    <row r="1637" spans="1:23" x14ac:dyDescent="0.25">
      <c r="A1637" s="1" t="s">
        <v>2192</v>
      </c>
      <c r="B1637" s="2">
        <v>45544</v>
      </c>
      <c r="C1637" s="1" t="s">
        <v>207</v>
      </c>
      <c r="D1637" s="1" t="s">
        <v>62</v>
      </c>
      <c r="E1637" s="2">
        <v>27567</v>
      </c>
      <c r="F1637" s="1" t="s">
        <v>208</v>
      </c>
      <c r="G1637" s="2">
        <v>45840</v>
      </c>
      <c r="H1637" s="1" t="s">
        <v>140</v>
      </c>
      <c r="I1637" s="1" t="s">
        <v>141</v>
      </c>
      <c r="J1637" s="1" t="s">
        <v>28</v>
      </c>
      <c r="K1637" s="1" t="s">
        <v>125</v>
      </c>
      <c r="L1637">
        <v>1798.97</v>
      </c>
      <c r="M1637">
        <v>1329.15</v>
      </c>
      <c r="N1637" s="1" t="s">
        <v>66</v>
      </c>
      <c r="O1637" s="1" t="s">
        <v>67</v>
      </c>
      <c r="P1637" s="1" t="s">
        <v>68</v>
      </c>
      <c r="Q1637">
        <v>4</v>
      </c>
      <c r="R1637">
        <v>0.1</v>
      </c>
      <c r="S1637" s="1" t="s">
        <v>69</v>
      </c>
      <c r="T1637">
        <v>6476.2920000000004</v>
      </c>
      <c r="U1637">
        <v>5316.6</v>
      </c>
      <c r="V1637">
        <v>1159.692</v>
      </c>
      <c r="W1637">
        <f>retail_business_table[[#This Row],[discount]]*100</f>
        <v>10</v>
      </c>
    </row>
    <row r="1638" spans="1:23" x14ac:dyDescent="0.25">
      <c r="A1638" s="1" t="s">
        <v>2193</v>
      </c>
      <c r="B1638" s="2">
        <v>45438</v>
      </c>
      <c r="C1638" s="1" t="s">
        <v>503</v>
      </c>
      <c r="D1638" s="1" t="s">
        <v>62</v>
      </c>
      <c r="E1638" s="2">
        <v>21956</v>
      </c>
      <c r="F1638" s="1" t="s">
        <v>504</v>
      </c>
      <c r="G1638" s="2">
        <v>44911</v>
      </c>
      <c r="H1638" s="1" t="s">
        <v>123</v>
      </c>
      <c r="I1638" s="1" t="s">
        <v>124</v>
      </c>
      <c r="J1638" s="1" t="s">
        <v>28</v>
      </c>
      <c r="K1638" s="1" t="s">
        <v>125</v>
      </c>
      <c r="L1638">
        <v>1858.75</v>
      </c>
      <c r="M1638">
        <v>1451.16</v>
      </c>
      <c r="N1638" s="1" t="s">
        <v>66</v>
      </c>
      <c r="O1638" s="1" t="s">
        <v>67</v>
      </c>
      <c r="P1638" s="1" t="s">
        <v>68</v>
      </c>
      <c r="Q1638">
        <v>1</v>
      </c>
      <c r="R1638">
        <v>0</v>
      </c>
      <c r="S1638" s="1" t="s">
        <v>69</v>
      </c>
      <c r="T1638">
        <v>1858.75</v>
      </c>
      <c r="U1638">
        <v>1451.16</v>
      </c>
      <c r="V1638">
        <v>407.59</v>
      </c>
      <c r="W1638">
        <f>retail_business_table[[#This Row],[discount]]*100</f>
        <v>0</v>
      </c>
    </row>
    <row r="1639" spans="1:23" x14ac:dyDescent="0.25">
      <c r="A1639" s="1" t="s">
        <v>2194</v>
      </c>
      <c r="B1639" s="2">
        <v>45874</v>
      </c>
      <c r="C1639" s="1" t="s">
        <v>472</v>
      </c>
      <c r="D1639" s="1" t="s">
        <v>62</v>
      </c>
      <c r="E1639" s="2">
        <v>24506</v>
      </c>
      <c r="F1639" s="1" t="s">
        <v>473</v>
      </c>
      <c r="G1639" s="2">
        <v>45066</v>
      </c>
      <c r="H1639" s="1" t="s">
        <v>26</v>
      </c>
      <c r="I1639" s="1" t="s">
        <v>27</v>
      </c>
      <c r="J1639" s="1" t="s">
        <v>28</v>
      </c>
      <c r="K1639" s="1" t="s">
        <v>29</v>
      </c>
      <c r="L1639">
        <v>1342.75</v>
      </c>
      <c r="M1639">
        <v>797.94</v>
      </c>
      <c r="N1639" s="1" t="s">
        <v>50</v>
      </c>
      <c r="O1639" s="1" t="s">
        <v>51</v>
      </c>
      <c r="P1639" s="1" t="s">
        <v>52</v>
      </c>
      <c r="Q1639">
        <v>5</v>
      </c>
      <c r="R1639">
        <v>0.1</v>
      </c>
      <c r="S1639" s="1" t="s">
        <v>33</v>
      </c>
      <c r="T1639">
        <v>6042.375</v>
      </c>
      <c r="U1639">
        <v>3989.7</v>
      </c>
      <c r="V1639">
        <v>2052.6750000000002</v>
      </c>
      <c r="W1639">
        <f>retail_business_table[[#This Row],[discount]]*100</f>
        <v>10</v>
      </c>
    </row>
    <row r="1640" spans="1:23" x14ac:dyDescent="0.25">
      <c r="A1640" s="1" t="s">
        <v>2195</v>
      </c>
      <c r="B1640" s="2">
        <v>45498</v>
      </c>
      <c r="C1640" s="1" t="s">
        <v>1298</v>
      </c>
      <c r="D1640" s="1" t="s">
        <v>24</v>
      </c>
      <c r="E1640" s="2">
        <v>22241</v>
      </c>
      <c r="F1640" s="1" t="s">
        <v>1299</v>
      </c>
      <c r="G1640" s="2">
        <v>44720</v>
      </c>
      <c r="H1640" s="1" t="s">
        <v>85</v>
      </c>
      <c r="I1640" s="1" t="s">
        <v>86</v>
      </c>
      <c r="J1640" s="1" t="s">
        <v>28</v>
      </c>
      <c r="K1640" s="1" t="s">
        <v>87</v>
      </c>
      <c r="L1640">
        <v>1396.22</v>
      </c>
      <c r="M1640">
        <v>1004.09</v>
      </c>
      <c r="N1640" s="1" t="s">
        <v>40</v>
      </c>
      <c r="O1640" s="1" t="s">
        <v>41</v>
      </c>
      <c r="P1640" s="1" t="s">
        <v>42</v>
      </c>
      <c r="Q1640">
        <v>5</v>
      </c>
      <c r="R1640">
        <v>0.15</v>
      </c>
      <c r="S1640" s="1" t="s">
        <v>69</v>
      </c>
      <c r="T1640">
        <v>5933.9350000000004</v>
      </c>
      <c r="U1640">
        <v>5020.45</v>
      </c>
      <c r="V1640">
        <v>913.48500000000001</v>
      </c>
      <c r="W1640">
        <f>retail_business_table[[#This Row],[discount]]*100</f>
        <v>15</v>
      </c>
    </row>
    <row r="1641" spans="1:23" x14ac:dyDescent="0.25">
      <c r="A1641" s="1" t="s">
        <v>2196</v>
      </c>
      <c r="B1641" s="2">
        <v>45907</v>
      </c>
      <c r="C1641" s="1" t="s">
        <v>770</v>
      </c>
      <c r="D1641" s="1" t="s">
        <v>24</v>
      </c>
      <c r="E1641" s="2">
        <v>26671</v>
      </c>
      <c r="F1641" s="1" t="s">
        <v>771</v>
      </c>
      <c r="G1641" s="2">
        <v>45075</v>
      </c>
      <c r="H1641" s="1" t="s">
        <v>145</v>
      </c>
      <c r="I1641" s="1" t="s">
        <v>146</v>
      </c>
      <c r="J1641" s="1" t="s">
        <v>48</v>
      </c>
      <c r="K1641" s="1" t="s">
        <v>147</v>
      </c>
      <c r="L1641">
        <v>248.57</v>
      </c>
      <c r="M1641">
        <v>190.67</v>
      </c>
      <c r="N1641" s="1" t="s">
        <v>50</v>
      </c>
      <c r="O1641" s="1" t="s">
        <v>51</v>
      </c>
      <c r="P1641" s="1" t="s">
        <v>52</v>
      </c>
      <c r="Q1641">
        <v>1</v>
      </c>
      <c r="R1641">
        <v>0</v>
      </c>
      <c r="S1641" s="1" t="s">
        <v>69</v>
      </c>
      <c r="T1641">
        <v>248.57</v>
      </c>
      <c r="U1641">
        <v>190.67</v>
      </c>
      <c r="V1641">
        <v>57.9</v>
      </c>
      <c r="W1641">
        <f>retail_business_table[[#This Row],[discount]]*100</f>
        <v>0</v>
      </c>
    </row>
    <row r="1642" spans="1:23" x14ac:dyDescent="0.25">
      <c r="A1642" s="1" t="s">
        <v>2197</v>
      </c>
      <c r="B1642" s="2">
        <v>45187</v>
      </c>
      <c r="C1642" s="1" t="s">
        <v>236</v>
      </c>
      <c r="D1642" s="1" t="s">
        <v>62</v>
      </c>
      <c r="E1642" s="2">
        <v>37929</v>
      </c>
      <c r="F1642" s="1" t="s">
        <v>237</v>
      </c>
      <c r="G1642" s="2">
        <v>44928</v>
      </c>
      <c r="H1642" s="1" t="s">
        <v>393</v>
      </c>
      <c r="I1642" s="1" t="s">
        <v>394</v>
      </c>
      <c r="J1642" s="1" t="s">
        <v>28</v>
      </c>
      <c r="K1642" s="1" t="s">
        <v>29</v>
      </c>
      <c r="L1642">
        <v>1165.3699999999999</v>
      </c>
      <c r="M1642">
        <v>926.55</v>
      </c>
      <c r="N1642" s="1" t="s">
        <v>73</v>
      </c>
      <c r="O1642" s="1" t="s">
        <v>74</v>
      </c>
      <c r="P1642" s="1" t="s">
        <v>52</v>
      </c>
      <c r="Q1642">
        <v>4</v>
      </c>
      <c r="R1642">
        <v>0.1</v>
      </c>
      <c r="S1642" s="1" t="s">
        <v>33</v>
      </c>
      <c r="T1642">
        <v>4195.3320000000003</v>
      </c>
      <c r="U1642">
        <v>3706.2</v>
      </c>
      <c r="V1642">
        <v>489.13200000000001</v>
      </c>
      <c r="W1642">
        <f>retail_business_table[[#This Row],[discount]]*100</f>
        <v>10</v>
      </c>
    </row>
    <row r="1643" spans="1:23" x14ac:dyDescent="0.25">
      <c r="A1643" s="1" t="s">
        <v>2198</v>
      </c>
      <c r="B1643" s="2">
        <v>45891</v>
      </c>
      <c r="C1643" s="1" t="s">
        <v>647</v>
      </c>
      <c r="D1643" s="1" t="s">
        <v>24</v>
      </c>
      <c r="E1643" s="2">
        <v>26101</v>
      </c>
      <c r="F1643" s="1" t="s">
        <v>648</v>
      </c>
      <c r="G1643" s="2">
        <v>44841</v>
      </c>
      <c r="H1643" s="1" t="s">
        <v>217</v>
      </c>
      <c r="I1643" s="1" t="s">
        <v>218</v>
      </c>
      <c r="J1643" s="1" t="s">
        <v>48</v>
      </c>
      <c r="K1643" s="1" t="s">
        <v>131</v>
      </c>
      <c r="L1643">
        <v>1197.18</v>
      </c>
      <c r="M1643">
        <v>722.74</v>
      </c>
      <c r="N1643" s="1" t="s">
        <v>73</v>
      </c>
      <c r="O1643" s="1" t="s">
        <v>74</v>
      </c>
      <c r="P1643" s="1" t="s">
        <v>52</v>
      </c>
      <c r="Q1643">
        <v>2</v>
      </c>
      <c r="R1643">
        <v>0.05</v>
      </c>
      <c r="S1643" s="1" t="s">
        <v>53</v>
      </c>
      <c r="T1643">
        <v>2274.6419999999998</v>
      </c>
      <c r="U1643">
        <v>1445.48</v>
      </c>
      <c r="V1643">
        <v>829.16200000000003</v>
      </c>
      <c r="W1643">
        <f>retail_business_table[[#This Row],[discount]]*100</f>
        <v>5</v>
      </c>
    </row>
    <row r="1644" spans="1:23" x14ac:dyDescent="0.25">
      <c r="A1644" s="1" t="s">
        <v>2199</v>
      </c>
      <c r="B1644" s="2">
        <v>45312</v>
      </c>
      <c r="C1644" s="1" t="s">
        <v>236</v>
      </c>
      <c r="D1644" s="1" t="s">
        <v>62</v>
      </c>
      <c r="E1644" s="2">
        <v>37929</v>
      </c>
      <c r="F1644" s="1" t="s">
        <v>237</v>
      </c>
      <c r="G1644" s="2">
        <v>44928</v>
      </c>
      <c r="H1644" s="1" t="s">
        <v>233</v>
      </c>
      <c r="I1644" s="1" t="s">
        <v>234</v>
      </c>
      <c r="J1644" s="1" t="s">
        <v>48</v>
      </c>
      <c r="K1644" s="1" t="s">
        <v>153</v>
      </c>
      <c r="L1644">
        <v>1673.69</v>
      </c>
      <c r="M1644">
        <v>1323.38</v>
      </c>
      <c r="N1644" s="1" t="s">
        <v>73</v>
      </c>
      <c r="O1644" s="1" t="s">
        <v>74</v>
      </c>
      <c r="P1644" s="1" t="s">
        <v>52</v>
      </c>
      <c r="Q1644">
        <v>3</v>
      </c>
      <c r="R1644">
        <v>0.1</v>
      </c>
      <c r="S1644" s="1" t="s">
        <v>33</v>
      </c>
      <c r="T1644">
        <v>4518.9629999999997</v>
      </c>
      <c r="U1644">
        <v>3970.14</v>
      </c>
      <c r="V1644">
        <v>548.82299999999998</v>
      </c>
      <c r="W1644">
        <f>retail_business_table[[#This Row],[discount]]*100</f>
        <v>10</v>
      </c>
    </row>
    <row r="1645" spans="1:23" x14ac:dyDescent="0.25">
      <c r="A1645" s="1" t="s">
        <v>2200</v>
      </c>
      <c r="B1645" s="2">
        <v>45352</v>
      </c>
      <c r="C1645" s="1" t="s">
        <v>984</v>
      </c>
      <c r="D1645" s="1" t="s">
        <v>62</v>
      </c>
      <c r="E1645" s="2">
        <v>38461</v>
      </c>
      <c r="F1645" s="1" t="s">
        <v>985</v>
      </c>
      <c r="G1645" s="2">
        <v>45334</v>
      </c>
      <c r="H1645" s="1" t="s">
        <v>157</v>
      </c>
      <c r="I1645" s="1" t="s">
        <v>158</v>
      </c>
      <c r="J1645" s="1" t="s">
        <v>48</v>
      </c>
      <c r="K1645" s="1" t="s">
        <v>131</v>
      </c>
      <c r="L1645">
        <v>1079.8900000000001</v>
      </c>
      <c r="M1645">
        <v>703.83</v>
      </c>
      <c r="N1645" s="1" t="s">
        <v>73</v>
      </c>
      <c r="O1645" s="1" t="s">
        <v>74</v>
      </c>
      <c r="P1645" s="1" t="s">
        <v>52</v>
      </c>
      <c r="Q1645">
        <v>5</v>
      </c>
      <c r="R1645">
        <v>0.05</v>
      </c>
      <c r="S1645" s="1" t="s">
        <v>88</v>
      </c>
      <c r="T1645">
        <v>5129.4775</v>
      </c>
      <c r="U1645">
        <v>3519.15</v>
      </c>
      <c r="V1645">
        <v>1610.3275000000001</v>
      </c>
      <c r="W1645">
        <f>retail_business_table[[#This Row],[discount]]*100</f>
        <v>5</v>
      </c>
    </row>
    <row r="1646" spans="1:23" x14ac:dyDescent="0.25">
      <c r="A1646" s="1" t="s">
        <v>2201</v>
      </c>
      <c r="B1646" s="2">
        <v>45221</v>
      </c>
      <c r="C1646" s="1" t="s">
        <v>511</v>
      </c>
      <c r="D1646" s="1" t="s">
        <v>24</v>
      </c>
      <c r="E1646" s="2">
        <v>25132</v>
      </c>
      <c r="F1646" s="1" t="s">
        <v>512</v>
      </c>
      <c r="G1646" s="2">
        <v>44228</v>
      </c>
      <c r="H1646" s="1" t="s">
        <v>212</v>
      </c>
      <c r="I1646" s="1" t="s">
        <v>213</v>
      </c>
      <c r="J1646" s="1" t="s">
        <v>48</v>
      </c>
      <c r="K1646" s="1" t="s">
        <v>49</v>
      </c>
      <c r="L1646">
        <v>1952.65</v>
      </c>
      <c r="M1646">
        <v>1451.27</v>
      </c>
      <c r="N1646" s="1" t="s">
        <v>73</v>
      </c>
      <c r="O1646" s="1" t="s">
        <v>74</v>
      </c>
      <c r="P1646" s="1" t="s">
        <v>52</v>
      </c>
      <c r="Q1646">
        <v>5</v>
      </c>
      <c r="R1646">
        <v>0</v>
      </c>
      <c r="S1646" s="1" t="s">
        <v>53</v>
      </c>
      <c r="T1646">
        <v>9763.25</v>
      </c>
      <c r="U1646">
        <v>7256.35</v>
      </c>
      <c r="V1646">
        <v>2506.9</v>
      </c>
      <c r="W1646">
        <f>retail_business_table[[#This Row],[discount]]*100</f>
        <v>0</v>
      </c>
    </row>
    <row r="1647" spans="1:23" x14ac:dyDescent="0.25">
      <c r="A1647" s="1" t="s">
        <v>2202</v>
      </c>
      <c r="B1647" s="2">
        <v>45287</v>
      </c>
      <c r="C1647" s="1" t="s">
        <v>757</v>
      </c>
      <c r="D1647" s="1" t="s">
        <v>62</v>
      </c>
      <c r="E1647" s="2">
        <v>25396</v>
      </c>
      <c r="F1647" s="1" t="s">
        <v>758</v>
      </c>
      <c r="G1647" s="2">
        <v>44890</v>
      </c>
      <c r="H1647" s="1" t="s">
        <v>377</v>
      </c>
      <c r="I1647" s="1" t="s">
        <v>378</v>
      </c>
      <c r="J1647" s="1" t="s">
        <v>28</v>
      </c>
      <c r="K1647" s="1" t="s">
        <v>59</v>
      </c>
      <c r="L1647">
        <v>366.93</v>
      </c>
      <c r="M1647">
        <v>285.23</v>
      </c>
      <c r="N1647" s="1" t="s">
        <v>50</v>
      </c>
      <c r="O1647" s="1" t="s">
        <v>51</v>
      </c>
      <c r="P1647" s="1" t="s">
        <v>52</v>
      </c>
      <c r="Q1647">
        <v>2</v>
      </c>
      <c r="R1647">
        <v>0.05</v>
      </c>
      <c r="S1647" s="1" t="s">
        <v>88</v>
      </c>
      <c r="T1647">
        <v>697.16700000000003</v>
      </c>
      <c r="U1647">
        <v>570.46</v>
      </c>
      <c r="V1647">
        <v>126.70699999999999</v>
      </c>
      <c r="W1647">
        <f>retail_business_table[[#This Row],[discount]]*100</f>
        <v>5</v>
      </c>
    </row>
    <row r="1648" spans="1:23" x14ac:dyDescent="0.25">
      <c r="A1648" s="1" t="s">
        <v>2203</v>
      </c>
      <c r="B1648" s="2">
        <v>45250</v>
      </c>
      <c r="C1648" s="1" t="s">
        <v>1045</v>
      </c>
      <c r="D1648" s="1" t="s">
        <v>62</v>
      </c>
      <c r="E1648" s="2">
        <v>35714</v>
      </c>
      <c r="F1648" s="1" t="s">
        <v>1046</v>
      </c>
      <c r="G1648" s="2">
        <v>44816</v>
      </c>
      <c r="H1648" s="1" t="s">
        <v>135</v>
      </c>
      <c r="I1648" s="1" t="s">
        <v>136</v>
      </c>
      <c r="J1648" s="1" t="s">
        <v>80</v>
      </c>
      <c r="K1648" s="1" t="s">
        <v>100</v>
      </c>
      <c r="L1648">
        <v>1015.76</v>
      </c>
      <c r="M1648">
        <v>584.4</v>
      </c>
      <c r="N1648" s="1" t="s">
        <v>50</v>
      </c>
      <c r="O1648" s="1" t="s">
        <v>51</v>
      </c>
      <c r="P1648" s="1" t="s">
        <v>52</v>
      </c>
      <c r="Q1648">
        <v>4</v>
      </c>
      <c r="R1648">
        <v>0.15</v>
      </c>
      <c r="S1648" s="1" t="s">
        <v>33</v>
      </c>
      <c r="T1648">
        <v>3453.5839999999998</v>
      </c>
      <c r="U1648">
        <v>2337.6</v>
      </c>
      <c r="V1648">
        <v>1115.9839999999999</v>
      </c>
      <c r="W1648">
        <f>retail_business_table[[#This Row],[discount]]*100</f>
        <v>15</v>
      </c>
    </row>
    <row r="1649" spans="1:23" x14ac:dyDescent="0.25">
      <c r="A1649" s="1" t="s">
        <v>2204</v>
      </c>
      <c r="B1649" s="2">
        <v>45799</v>
      </c>
      <c r="C1649" s="1" t="s">
        <v>631</v>
      </c>
      <c r="D1649" s="1" t="s">
        <v>24</v>
      </c>
      <c r="E1649" s="2">
        <v>28514</v>
      </c>
      <c r="F1649" s="1" t="s">
        <v>632</v>
      </c>
      <c r="G1649" s="2">
        <v>45779</v>
      </c>
      <c r="H1649" s="1" t="s">
        <v>201</v>
      </c>
      <c r="I1649" s="1" t="s">
        <v>202</v>
      </c>
      <c r="J1649" s="1" t="s">
        <v>48</v>
      </c>
      <c r="K1649" s="1" t="s">
        <v>94</v>
      </c>
      <c r="L1649">
        <v>1762.92</v>
      </c>
      <c r="M1649">
        <v>1346.48</v>
      </c>
      <c r="N1649" s="1" t="s">
        <v>73</v>
      </c>
      <c r="O1649" s="1" t="s">
        <v>74</v>
      </c>
      <c r="P1649" s="1" t="s">
        <v>52</v>
      </c>
      <c r="Q1649">
        <v>3</v>
      </c>
      <c r="R1649">
        <v>0.1</v>
      </c>
      <c r="S1649" s="1" t="s">
        <v>53</v>
      </c>
      <c r="T1649">
        <v>4759.884</v>
      </c>
      <c r="U1649">
        <v>4039.44</v>
      </c>
      <c r="V1649">
        <v>720.44399999999996</v>
      </c>
      <c r="W1649">
        <f>retail_business_table[[#This Row],[discount]]*100</f>
        <v>10</v>
      </c>
    </row>
    <row r="1650" spans="1:23" x14ac:dyDescent="0.25">
      <c r="A1650" s="1" t="s">
        <v>2205</v>
      </c>
      <c r="B1650" s="2">
        <v>45700</v>
      </c>
      <c r="C1650" s="1" t="s">
        <v>440</v>
      </c>
      <c r="D1650" s="1" t="s">
        <v>24</v>
      </c>
      <c r="E1650" s="2">
        <v>28937</v>
      </c>
      <c r="F1650" s="1" t="s">
        <v>441</v>
      </c>
      <c r="G1650" s="2">
        <v>45210</v>
      </c>
      <c r="H1650" s="1" t="s">
        <v>328</v>
      </c>
      <c r="I1650" s="1" t="s">
        <v>329</v>
      </c>
      <c r="J1650" s="1" t="s">
        <v>48</v>
      </c>
      <c r="K1650" s="1" t="s">
        <v>147</v>
      </c>
      <c r="L1650">
        <v>1745.61</v>
      </c>
      <c r="M1650">
        <v>1322.44</v>
      </c>
      <c r="N1650" s="1" t="s">
        <v>50</v>
      </c>
      <c r="O1650" s="1" t="s">
        <v>51</v>
      </c>
      <c r="P1650" s="1" t="s">
        <v>52</v>
      </c>
      <c r="Q1650">
        <v>1</v>
      </c>
      <c r="R1650">
        <v>0.15</v>
      </c>
      <c r="S1650" s="1" t="s">
        <v>88</v>
      </c>
      <c r="T1650">
        <v>1483.7684999999999</v>
      </c>
      <c r="U1650">
        <v>1322.44</v>
      </c>
      <c r="V1650">
        <v>161.32849999999999</v>
      </c>
      <c r="W1650">
        <f>retail_business_table[[#This Row],[discount]]*100</f>
        <v>15</v>
      </c>
    </row>
    <row r="1651" spans="1:23" x14ac:dyDescent="0.25">
      <c r="A1651" s="1" t="s">
        <v>2206</v>
      </c>
      <c r="B1651" s="2">
        <v>45636</v>
      </c>
      <c r="C1651" s="1" t="s">
        <v>272</v>
      </c>
      <c r="D1651" s="1" t="s">
        <v>62</v>
      </c>
      <c r="E1651" s="2">
        <v>30272</v>
      </c>
      <c r="F1651" s="1" t="s">
        <v>273</v>
      </c>
      <c r="G1651" s="2">
        <v>44218</v>
      </c>
      <c r="H1651" s="1" t="s">
        <v>140</v>
      </c>
      <c r="I1651" s="1" t="s">
        <v>141</v>
      </c>
      <c r="J1651" s="1" t="s">
        <v>28</v>
      </c>
      <c r="K1651" s="1" t="s">
        <v>125</v>
      </c>
      <c r="L1651">
        <v>1798.97</v>
      </c>
      <c r="M1651">
        <v>1329.15</v>
      </c>
      <c r="N1651" s="1" t="s">
        <v>50</v>
      </c>
      <c r="O1651" s="1" t="s">
        <v>51</v>
      </c>
      <c r="P1651" s="1" t="s">
        <v>52</v>
      </c>
      <c r="Q1651">
        <v>1</v>
      </c>
      <c r="R1651">
        <v>0.05</v>
      </c>
      <c r="S1651" s="1" t="s">
        <v>69</v>
      </c>
      <c r="T1651">
        <v>1709.0215000000001</v>
      </c>
      <c r="U1651">
        <v>1329.15</v>
      </c>
      <c r="V1651">
        <v>379.87150000000003</v>
      </c>
      <c r="W1651">
        <f>retail_business_table[[#This Row],[discount]]*100</f>
        <v>5</v>
      </c>
    </row>
    <row r="1652" spans="1:23" x14ac:dyDescent="0.25">
      <c r="A1652" s="1" t="s">
        <v>2207</v>
      </c>
      <c r="B1652" s="2">
        <v>45522</v>
      </c>
      <c r="C1652" s="1" t="s">
        <v>363</v>
      </c>
      <c r="D1652" s="1" t="s">
        <v>62</v>
      </c>
      <c r="E1652" s="2">
        <v>23386</v>
      </c>
      <c r="F1652" s="1" t="s">
        <v>364</v>
      </c>
      <c r="G1652" s="2">
        <v>44122</v>
      </c>
      <c r="H1652" s="1" t="s">
        <v>180</v>
      </c>
      <c r="I1652" s="1" t="s">
        <v>181</v>
      </c>
      <c r="J1652" s="1" t="s">
        <v>80</v>
      </c>
      <c r="K1652" s="1" t="s">
        <v>100</v>
      </c>
      <c r="L1652">
        <v>1227.24</v>
      </c>
      <c r="M1652">
        <v>977.09</v>
      </c>
      <c r="N1652" s="1" t="s">
        <v>73</v>
      </c>
      <c r="O1652" s="1" t="s">
        <v>74</v>
      </c>
      <c r="P1652" s="1" t="s">
        <v>52</v>
      </c>
      <c r="Q1652">
        <v>2</v>
      </c>
      <c r="R1652">
        <v>0.05</v>
      </c>
      <c r="S1652" s="1" t="s">
        <v>53</v>
      </c>
      <c r="T1652">
        <v>2331.7559999999999</v>
      </c>
      <c r="U1652">
        <v>1954.18</v>
      </c>
      <c r="V1652">
        <v>377.57600000000002</v>
      </c>
      <c r="W1652">
        <f>retail_business_table[[#This Row],[discount]]*100</f>
        <v>5</v>
      </c>
    </row>
    <row r="1653" spans="1:23" x14ac:dyDescent="0.25">
      <c r="A1653" s="1" t="s">
        <v>2208</v>
      </c>
      <c r="B1653" s="2">
        <v>45381</v>
      </c>
      <c r="C1653" s="1" t="s">
        <v>369</v>
      </c>
      <c r="D1653" s="1" t="s">
        <v>24</v>
      </c>
      <c r="E1653" s="2">
        <v>24326</v>
      </c>
      <c r="F1653" s="1" t="s">
        <v>370</v>
      </c>
      <c r="G1653" s="2">
        <v>44260</v>
      </c>
      <c r="H1653" s="1" t="s">
        <v>628</v>
      </c>
      <c r="I1653" s="1" t="s">
        <v>629</v>
      </c>
      <c r="J1653" s="1" t="s">
        <v>28</v>
      </c>
      <c r="K1653" s="1" t="s">
        <v>125</v>
      </c>
      <c r="L1653">
        <v>1853.77</v>
      </c>
      <c r="M1653">
        <v>1363.52</v>
      </c>
      <c r="N1653" s="1" t="s">
        <v>30</v>
      </c>
      <c r="O1653" s="1" t="s">
        <v>31</v>
      </c>
      <c r="P1653" s="1" t="s">
        <v>32</v>
      </c>
      <c r="Q1653">
        <v>4</v>
      </c>
      <c r="R1653">
        <v>0.05</v>
      </c>
      <c r="S1653" s="1" t="s">
        <v>53</v>
      </c>
      <c r="T1653">
        <v>7044.326</v>
      </c>
      <c r="U1653">
        <v>5454.08</v>
      </c>
      <c r="V1653">
        <v>1590.2460000000001</v>
      </c>
      <c r="W1653">
        <f>retail_business_table[[#This Row],[discount]]*100</f>
        <v>5</v>
      </c>
    </row>
    <row r="1654" spans="1:23" x14ac:dyDescent="0.25">
      <c r="A1654" s="1" t="s">
        <v>2209</v>
      </c>
      <c r="B1654" s="2">
        <v>45877</v>
      </c>
      <c r="C1654" s="1" t="s">
        <v>709</v>
      </c>
      <c r="D1654" s="1" t="s">
        <v>24</v>
      </c>
      <c r="E1654" s="2">
        <v>38351</v>
      </c>
      <c r="F1654" s="1" t="s">
        <v>710</v>
      </c>
      <c r="G1654" s="2">
        <v>44661</v>
      </c>
      <c r="H1654" s="1" t="s">
        <v>64</v>
      </c>
      <c r="I1654" s="1" t="s">
        <v>65</v>
      </c>
      <c r="J1654" s="1" t="s">
        <v>28</v>
      </c>
      <c r="K1654" s="1" t="s">
        <v>39</v>
      </c>
      <c r="L1654">
        <v>1501.46</v>
      </c>
      <c r="M1654">
        <v>1167.73</v>
      </c>
      <c r="N1654" s="1" t="s">
        <v>66</v>
      </c>
      <c r="O1654" s="1" t="s">
        <v>67</v>
      </c>
      <c r="P1654" s="1" t="s">
        <v>68</v>
      </c>
      <c r="Q1654">
        <v>3</v>
      </c>
      <c r="R1654">
        <v>0</v>
      </c>
      <c r="S1654" s="1" t="s">
        <v>88</v>
      </c>
      <c r="T1654">
        <v>4504.38</v>
      </c>
      <c r="U1654">
        <v>3503.19</v>
      </c>
      <c r="V1654">
        <v>1001.19</v>
      </c>
      <c r="W1654">
        <f>retail_business_table[[#This Row],[discount]]*100</f>
        <v>0</v>
      </c>
    </row>
    <row r="1655" spans="1:23" x14ac:dyDescent="0.25">
      <c r="A1655" s="1" t="s">
        <v>2210</v>
      </c>
      <c r="B1655" s="2">
        <v>45448</v>
      </c>
      <c r="C1655" s="1" t="s">
        <v>455</v>
      </c>
      <c r="D1655" s="1" t="s">
        <v>62</v>
      </c>
      <c r="E1655" s="2">
        <v>37223</v>
      </c>
      <c r="F1655" s="1" t="s">
        <v>456</v>
      </c>
      <c r="G1655" s="2">
        <v>45277</v>
      </c>
      <c r="H1655" s="1" t="s">
        <v>305</v>
      </c>
      <c r="I1655" s="1" t="s">
        <v>306</v>
      </c>
      <c r="J1655" s="1" t="s">
        <v>80</v>
      </c>
      <c r="K1655" s="1" t="s">
        <v>307</v>
      </c>
      <c r="L1655">
        <v>318.05</v>
      </c>
      <c r="M1655">
        <v>187.34</v>
      </c>
      <c r="N1655" s="1" t="s">
        <v>66</v>
      </c>
      <c r="O1655" s="1" t="s">
        <v>67</v>
      </c>
      <c r="P1655" s="1" t="s">
        <v>68</v>
      </c>
      <c r="Q1655">
        <v>5</v>
      </c>
      <c r="R1655">
        <v>0</v>
      </c>
      <c r="S1655" s="1" t="s">
        <v>69</v>
      </c>
      <c r="T1655">
        <v>1590.25</v>
      </c>
      <c r="U1655">
        <v>936.7</v>
      </c>
      <c r="V1655">
        <v>653.54999999999995</v>
      </c>
      <c r="W1655">
        <f>retail_business_table[[#This Row],[discount]]*100</f>
        <v>0</v>
      </c>
    </row>
    <row r="1656" spans="1:23" x14ac:dyDescent="0.25">
      <c r="A1656" s="1" t="s">
        <v>2211</v>
      </c>
      <c r="B1656" s="2">
        <v>45665</v>
      </c>
      <c r="C1656" s="1" t="s">
        <v>600</v>
      </c>
      <c r="D1656" s="1" t="s">
        <v>24</v>
      </c>
      <c r="E1656" s="2">
        <v>19984</v>
      </c>
      <c r="F1656" s="1" t="s">
        <v>601</v>
      </c>
      <c r="G1656" s="2">
        <v>44328</v>
      </c>
      <c r="H1656" s="1" t="s">
        <v>474</v>
      </c>
      <c r="I1656" s="1" t="s">
        <v>475</v>
      </c>
      <c r="J1656" s="1" t="s">
        <v>28</v>
      </c>
      <c r="K1656" s="1" t="s">
        <v>59</v>
      </c>
      <c r="L1656">
        <v>337.63</v>
      </c>
      <c r="M1656">
        <v>169.03</v>
      </c>
      <c r="N1656" s="1" t="s">
        <v>40</v>
      </c>
      <c r="O1656" s="1" t="s">
        <v>41</v>
      </c>
      <c r="P1656" s="1" t="s">
        <v>42</v>
      </c>
      <c r="Q1656">
        <v>2</v>
      </c>
      <c r="R1656">
        <v>0.1</v>
      </c>
      <c r="S1656" s="1" t="s">
        <v>88</v>
      </c>
      <c r="T1656">
        <v>607.73400000000004</v>
      </c>
      <c r="U1656">
        <v>338.06</v>
      </c>
      <c r="V1656">
        <v>269.67399999999998</v>
      </c>
      <c r="W1656">
        <f>retail_business_table[[#This Row],[discount]]*100</f>
        <v>10</v>
      </c>
    </row>
    <row r="1657" spans="1:23" x14ac:dyDescent="0.25">
      <c r="A1657" s="1" t="s">
        <v>2212</v>
      </c>
      <c r="B1657" s="2">
        <v>45778</v>
      </c>
      <c r="C1657" s="1" t="s">
        <v>452</v>
      </c>
      <c r="D1657" s="1" t="s">
        <v>24</v>
      </c>
      <c r="E1657" s="2">
        <v>22233</v>
      </c>
      <c r="F1657" s="1" t="s">
        <v>453</v>
      </c>
      <c r="G1657" s="2">
        <v>45720</v>
      </c>
      <c r="H1657" s="1" t="s">
        <v>78</v>
      </c>
      <c r="I1657" s="1" t="s">
        <v>79</v>
      </c>
      <c r="J1657" s="1" t="s">
        <v>80</v>
      </c>
      <c r="K1657" s="1" t="s">
        <v>81</v>
      </c>
      <c r="L1657">
        <v>123.19</v>
      </c>
      <c r="M1657">
        <v>80.36</v>
      </c>
      <c r="N1657" s="1" t="s">
        <v>50</v>
      </c>
      <c r="O1657" s="1" t="s">
        <v>51</v>
      </c>
      <c r="P1657" s="1" t="s">
        <v>52</v>
      </c>
      <c r="Q1657">
        <v>2</v>
      </c>
      <c r="R1657">
        <v>0.1</v>
      </c>
      <c r="S1657" s="1" t="s">
        <v>69</v>
      </c>
      <c r="T1657">
        <v>221.74199999999999</v>
      </c>
      <c r="U1657">
        <v>160.72</v>
      </c>
      <c r="V1657">
        <v>61.021999999999998</v>
      </c>
      <c r="W1657">
        <f>retail_business_table[[#This Row],[discount]]*100</f>
        <v>10</v>
      </c>
    </row>
    <row r="1658" spans="1:23" x14ac:dyDescent="0.25">
      <c r="A1658" s="1" t="s">
        <v>2213</v>
      </c>
      <c r="B1658" s="2">
        <v>45261</v>
      </c>
      <c r="C1658" s="1" t="s">
        <v>183</v>
      </c>
      <c r="D1658" s="1" t="s">
        <v>62</v>
      </c>
      <c r="E1658" s="2">
        <v>36064</v>
      </c>
      <c r="F1658" s="1" t="s">
        <v>184</v>
      </c>
      <c r="G1658" s="2">
        <v>45011</v>
      </c>
      <c r="H1658" s="1" t="s">
        <v>113</v>
      </c>
      <c r="I1658" s="1" t="s">
        <v>114</v>
      </c>
      <c r="J1658" s="1" t="s">
        <v>28</v>
      </c>
      <c r="K1658" s="1" t="s">
        <v>87</v>
      </c>
      <c r="L1658">
        <v>1216.3599999999999</v>
      </c>
      <c r="M1658">
        <v>794.8</v>
      </c>
      <c r="N1658" s="1" t="s">
        <v>30</v>
      </c>
      <c r="O1658" s="1" t="s">
        <v>31</v>
      </c>
      <c r="P1658" s="1" t="s">
        <v>32</v>
      </c>
      <c r="Q1658">
        <v>2</v>
      </c>
      <c r="R1658">
        <v>0.1</v>
      </c>
      <c r="S1658" s="1" t="s">
        <v>69</v>
      </c>
      <c r="T1658">
        <v>2189.4479999999999</v>
      </c>
      <c r="U1658">
        <v>1589.6</v>
      </c>
      <c r="V1658">
        <v>599.84799999999996</v>
      </c>
      <c r="W1658">
        <f>retail_business_table[[#This Row],[discount]]*100</f>
        <v>10</v>
      </c>
    </row>
    <row r="1659" spans="1:23" x14ac:dyDescent="0.25">
      <c r="A1659" s="1" t="s">
        <v>2214</v>
      </c>
      <c r="B1659" s="2">
        <v>45660</v>
      </c>
      <c r="C1659" s="1" t="s">
        <v>116</v>
      </c>
      <c r="D1659" s="1" t="s">
        <v>24</v>
      </c>
      <c r="E1659" s="2">
        <v>23397</v>
      </c>
      <c r="F1659" s="1" t="s">
        <v>117</v>
      </c>
      <c r="G1659" s="2">
        <v>44737</v>
      </c>
      <c r="H1659" s="1" t="s">
        <v>157</v>
      </c>
      <c r="I1659" s="1" t="s">
        <v>158</v>
      </c>
      <c r="J1659" s="1" t="s">
        <v>48</v>
      </c>
      <c r="K1659" s="1" t="s">
        <v>131</v>
      </c>
      <c r="L1659">
        <v>1079.8900000000001</v>
      </c>
      <c r="M1659">
        <v>703.83</v>
      </c>
      <c r="N1659" s="1" t="s">
        <v>50</v>
      </c>
      <c r="O1659" s="1" t="s">
        <v>51</v>
      </c>
      <c r="P1659" s="1" t="s">
        <v>52</v>
      </c>
      <c r="Q1659">
        <v>1</v>
      </c>
      <c r="R1659">
        <v>0.05</v>
      </c>
      <c r="S1659" s="1" t="s">
        <v>33</v>
      </c>
      <c r="T1659">
        <v>1025.8955000000001</v>
      </c>
      <c r="U1659">
        <v>703.83</v>
      </c>
      <c r="V1659">
        <v>322.06549999999999</v>
      </c>
      <c r="W1659">
        <f>retail_business_table[[#This Row],[discount]]*100</f>
        <v>5</v>
      </c>
    </row>
    <row r="1660" spans="1:23" x14ac:dyDescent="0.25">
      <c r="A1660" s="1" t="s">
        <v>2215</v>
      </c>
      <c r="B1660" s="2">
        <v>45331</v>
      </c>
      <c r="C1660" s="1" t="s">
        <v>303</v>
      </c>
      <c r="D1660" s="1" t="s">
        <v>24</v>
      </c>
      <c r="E1660" s="2">
        <v>37990</v>
      </c>
      <c r="F1660" s="1" t="s">
        <v>304</v>
      </c>
      <c r="G1660" s="2">
        <v>45538</v>
      </c>
      <c r="H1660" s="1" t="s">
        <v>233</v>
      </c>
      <c r="I1660" s="1" t="s">
        <v>234</v>
      </c>
      <c r="J1660" s="1" t="s">
        <v>48</v>
      </c>
      <c r="K1660" s="1" t="s">
        <v>153</v>
      </c>
      <c r="L1660">
        <v>1673.69</v>
      </c>
      <c r="M1660">
        <v>1323.38</v>
      </c>
      <c r="N1660" s="1" t="s">
        <v>66</v>
      </c>
      <c r="O1660" s="1" t="s">
        <v>67</v>
      </c>
      <c r="P1660" s="1" t="s">
        <v>68</v>
      </c>
      <c r="Q1660">
        <v>2</v>
      </c>
      <c r="R1660">
        <v>0.15</v>
      </c>
      <c r="S1660" s="1" t="s">
        <v>88</v>
      </c>
      <c r="T1660">
        <v>2845.2730000000001</v>
      </c>
      <c r="U1660">
        <v>2646.76</v>
      </c>
      <c r="V1660">
        <v>198.51300000000001</v>
      </c>
      <c r="W1660">
        <f>retail_business_table[[#This Row],[discount]]*100</f>
        <v>15</v>
      </c>
    </row>
    <row r="1661" spans="1:23" x14ac:dyDescent="0.25">
      <c r="A1661" s="1" t="s">
        <v>2216</v>
      </c>
      <c r="B1661" s="2">
        <v>45332</v>
      </c>
      <c r="C1661" s="1" t="s">
        <v>207</v>
      </c>
      <c r="D1661" s="1" t="s">
        <v>62</v>
      </c>
      <c r="E1661" s="2">
        <v>27567</v>
      </c>
      <c r="F1661" s="1" t="s">
        <v>208</v>
      </c>
      <c r="G1661" s="2">
        <v>45840</v>
      </c>
      <c r="H1661" s="1" t="s">
        <v>474</v>
      </c>
      <c r="I1661" s="1" t="s">
        <v>475</v>
      </c>
      <c r="J1661" s="1" t="s">
        <v>28</v>
      </c>
      <c r="K1661" s="1" t="s">
        <v>59</v>
      </c>
      <c r="L1661">
        <v>337.63</v>
      </c>
      <c r="M1661">
        <v>169.03</v>
      </c>
      <c r="N1661" s="1" t="s">
        <v>50</v>
      </c>
      <c r="O1661" s="1" t="s">
        <v>51</v>
      </c>
      <c r="P1661" s="1" t="s">
        <v>52</v>
      </c>
      <c r="Q1661">
        <v>3</v>
      </c>
      <c r="R1661">
        <v>0.15</v>
      </c>
      <c r="S1661" s="1" t="s">
        <v>69</v>
      </c>
      <c r="T1661">
        <v>860.95650000000001</v>
      </c>
      <c r="U1661">
        <v>507.09</v>
      </c>
      <c r="V1661">
        <v>353.86649999999997</v>
      </c>
      <c r="W1661">
        <f>retail_business_table[[#This Row],[discount]]*100</f>
        <v>15</v>
      </c>
    </row>
    <row r="1662" spans="1:23" x14ac:dyDescent="0.25">
      <c r="A1662" s="1" t="s">
        <v>2217</v>
      </c>
      <c r="B1662" s="2">
        <v>45225</v>
      </c>
      <c r="C1662" s="1" t="s">
        <v>514</v>
      </c>
      <c r="D1662" s="1" t="s">
        <v>24</v>
      </c>
      <c r="E1662" s="2">
        <v>30183</v>
      </c>
      <c r="F1662" s="1" t="s">
        <v>515</v>
      </c>
      <c r="G1662" s="2">
        <v>44184</v>
      </c>
      <c r="H1662" s="1" t="s">
        <v>357</v>
      </c>
      <c r="I1662" s="1" t="s">
        <v>358</v>
      </c>
      <c r="J1662" s="1" t="s">
        <v>28</v>
      </c>
      <c r="K1662" s="1" t="s">
        <v>87</v>
      </c>
      <c r="L1662">
        <v>270.45</v>
      </c>
      <c r="M1662">
        <v>187.6</v>
      </c>
      <c r="N1662" s="1" t="s">
        <v>30</v>
      </c>
      <c r="O1662" s="1" t="s">
        <v>31</v>
      </c>
      <c r="P1662" s="1" t="s">
        <v>32</v>
      </c>
      <c r="Q1662">
        <v>2</v>
      </c>
      <c r="R1662">
        <v>0.15</v>
      </c>
      <c r="S1662" s="1" t="s">
        <v>88</v>
      </c>
      <c r="T1662">
        <v>459.76499999999999</v>
      </c>
      <c r="U1662">
        <v>375.2</v>
      </c>
      <c r="V1662">
        <v>84.564999999999998</v>
      </c>
      <c r="W1662">
        <f>retail_business_table[[#This Row],[discount]]*100</f>
        <v>15</v>
      </c>
    </row>
    <row r="1663" spans="1:23" x14ac:dyDescent="0.25">
      <c r="A1663" s="1" t="s">
        <v>2218</v>
      </c>
      <c r="B1663" s="2">
        <v>45603</v>
      </c>
      <c r="C1663" s="1" t="s">
        <v>326</v>
      </c>
      <c r="D1663" s="1" t="s">
        <v>62</v>
      </c>
      <c r="E1663" s="2">
        <v>37694</v>
      </c>
      <c r="F1663" s="1" t="s">
        <v>327</v>
      </c>
      <c r="G1663" s="2">
        <v>45895</v>
      </c>
      <c r="H1663" s="1" t="s">
        <v>352</v>
      </c>
      <c r="I1663" s="1" t="s">
        <v>353</v>
      </c>
      <c r="J1663" s="1" t="s">
        <v>80</v>
      </c>
      <c r="K1663" s="1" t="s">
        <v>81</v>
      </c>
      <c r="L1663">
        <v>1095.72</v>
      </c>
      <c r="M1663">
        <v>822.2</v>
      </c>
      <c r="N1663" s="1" t="s">
        <v>50</v>
      </c>
      <c r="O1663" s="1" t="s">
        <v>51</v>
      </c>
      <c r="P1663" s="1" t="s">
        <v>52</v>
      </c>
      <c r="Q1663">
        <v>2</v>
      </c>
      <c r="R1663">
        <v>0.05</v>
      </c>
      <c r="S1663" s="1" t="s">
        <v>69</v>
      </c>
      <c r="T1663">
        <v>2081.8679999999999</v>
      </c>
      <c r="U1663">
        <v>1644.4</v>
      </c>
      <c r="V1663">
        <v>437.46800000000002</v>
      </c>
      <c r="W1663">
        <f>retail_business_table[[#This Row],[discount]]*100</f>
        <v>5</v>
      </c>
    </row>
    <row r="1664" spans="1:23" x14ac:dyDescent="0.25">
      <c r="A1664" s="1" t="s">
        <v>2219</v>
      </c>
      <c r="B1664" s="2">
        <v>45857</v>
      </c>
      <c r="C1664" s="1" t="s">
        <v>249</v>
      </c>
      <c r="D1664" s="1" t="s">
        <v>24</v>
      </c>
      <c r="E1664" s="2">
        <v>30899</v>
      </c>
      <c r="F1664" s="1" t="s">
        <v>250</v>
      </c>
      <c r="G1664" s="2">
        <v>45421</v>
      </c>
      <c r="H1664" s="1" t="s">
        <v>217</v>
      </c>
      <c r="I1664" s="1" t="s">
        <v>218</v>
      </c>
      <c r="J1664" s="1" t="s">
        <v>48</v>
      </c>
      <c r="K1664" s="1" t="s">
        <v>131</v>
      </c>
      <c r="L1664">
        <v>1197.18</v>
      </c>
      <c r="M1664">
        <v>722.74</v>
      </c>
      <c r="N1664" s="1" t="s">
        <v>40</v>
      </c>
      <c r="O1664" s="1" t="s">
        <v>41</v>
      </c>
      <c r="P1664" s="1" t="s">
        <v>42</v>
      </c>
      <c r="Q1664">
        <v>3</v>
      </c>
      <c r="R1664">
        <v>0.1</v>
      </c>
      <c r="S1664" s="1" t="s">
        <v>53</v>
      </c>
      <c r="T1664">
        <v>3232.386</v>
      </c>
      <c r="U1664">
        <v>2168.2199999999998</v>
      </c>
      <c r="V1664">
        <v>1064.1659999999999</v>
      </c>
      <c r="W1664">
        <f>retail_business_table[[#This Row],[discount]]*100</f>
        <v>10</v>
      </c>
    </row>
    <row r="1665" spans="1:23" x14ac:dyDescent="0.25">
      <c r="A1665" s="1" t="s">
        <v>2220</v>
      </c>
      <c r="B1665" s="2">
        <v>45682</v>
      </c>
      <c r="C1665" s="1" t="s">
        <v>1038</v>
      </c>
      <c r="D1665" s="1" t="s">
        <v>62</v>
      </c>
      <c r="E1665" s="2">
        <v>31328</v>
      </c>
      <c r="F1665" s="1" t="s">
        <v>1039</v>
      </c>
      <c r="G1665" s="2">
        <v>45889</v>
      </c>
      <c r="H1665" s="1" t="s">
        <v>188</v>
      </c>
      <c r="I1665" s="1" t="s">
        <v>189</v>
      </c>
      <c r="J1665" s="1" t="s">
        <v>28</v>
      </c>
      <c r="K1665" s="1" t="s">
        <v>125</v>
      </c>
      <c r="L1665">
        <v>323.92</v>
      </c>
      <c r="M1665">
        <v>242.98</v>
      </c>
      <c r="N1665" s="1" t="s">
        <v>50</v>
      </c>
      <c r="O1665" s="1" t="s">
        <v>51</v>
      </c>
      <c r="P1665" s="1" t="s">
        <v>52</v>
      </c>
      <c r="Q1665">
        <v>1</v>
      </c>
      <c r="R1665">
        <v>0.05</v>
      </c>
      <c r="S1665" s="1" t="s">
        <v>33</v>
      </c>
      <c r="T1665">
        <v>307.72399999999999</v>
      </c>
      <c r="U1665">
        <v>242.98</v>
      </c>
      <c r="V1665">
        <v>64.744</v>
      </c>
      <c r="W1665">
        <f>retail_business_table[[#This Row],[discount]]*100</f>
        <v>5</v>
      </c>
    </row>
    <row r="1666" spans="1:23" x14ac:dyDescent="0.25">
      <c r="A1666" s="1" t="s">
        <v>2221</v>
      </c>
      <c r="B1666" s="2">
        <v>45308</v>
      </c>
      <c r="C1666" s="1" t="s">
        <v>155</v>
      </c>
      <c r="D1666" s="1" t="s">
        <v>62</v>
      </c>
      <c r="E1666" s="2">
        <v>35371</v>
      </c>
      <c r="F1666" s="1" t="s">
        <v>156</v>
      </c>
      <c r="G1666" s="2">
        <v>44851</v>
      </c>
      <c r="H1666" s="1" t="s">
        <v>64</v>
      </c>
      <c r="I1666" s="1" t="s">
        <v>65</v>
      </c>
      <c r="J1666" s="1" t="s">
        <v>28</v>
      </c>
      <c r="K1666" s="1" t="s">
        <v>39</v>
      </c>
      <c r="L1666">
        <v>1501.46</v>
      </c>
      <c r="M1666">
        <v>1167.73</v>
      </c>
      <c r="N1666" s="1" t="s">
        <v>30</v>
      </c>
      <c r="O1666" s="1" t="s">
        <v>31</v>
      </c>
      <c r="P1666" s="1" t="s">
        <v>32</v>
      </c>
      <c r="Q1666">
        <v>2</v>
      </c>
      <c r="R1666">
        <v>0</v>
      </c>
      <c r="S1666" s="1" t="s">
        <v>33</v>
      </c>
      <c r="T1666">
        <v>3002.92</v>
      </c>
      <c r="U1666">
        <v>2335.46</v>
      </c>
      <c r="V1666">
        <v>667.46</v>
      </c>
      <c r="W1666">
        <f>retail_business_table[[#This Row],[discount]]*100</f>
        <v>0</v>
      </c>
    </row>
    <row r="1667" spans="1:23" x14ac:dyDescent="0.25">
      <c r="A1667" s="1" t="s">
        <v>2222</v>
      </c>
      <c r="B1667" s="2">
        <v>45294</v>
      </c>
      <c r="C1667" s="1" t="s">
        <v>191</v>
      </c>
      <c r="D1667" s="1" t="s">
        <v>62</v>
      </c>
      <c r="E1667" s="2">
        <v>28698</v>
      </c>
      <c r="F1667" s="1" t="s">
        <v>192</v>
      </c>
      <c r="G1667" s="2">
        <v>45733</v>
      </c>
      <c r="H1667" s="1" t="s">
        <v>113</v>
      </c>
      <c r="I1667" s="1" t="s">
        <v>114</v>
      </c>
      <c r="J1667" s="1" t="s">
        <v>28</v>
      </c>
      <c r="K1667" s="1" t="s">
        <v>87</v>
      </c>
      <c r="L1667">
        <v>1216.3599999999999</v>
      </c>
      <c r="M1667">
        <v>794.8</v>
      </c>
      <c r="N1667" s="1" t="s">
        <v>73</v>
      </c>
      <c r="O1667" s="1" t="s">
        <v>74</v>
      </c>
      <c r="P1667" s="1" t="s">
        <v>52</v>
      </c>
      <c r="Q1667">
        <v>5</v>
      </c>
      <c r="R1667">
        <v>0.15</v>
      </c>
      <c r="S1667" s="1" t="s">
        <v>69</v>
      </c>
      <c r="T1667">
        <v>5169.53</v>
      </c>
      <c r="U1667">
        <v>3974</v>
      </c>
      <c r="V1667">
        <v>1195.53</v>
      </c>
      <c r="W1667">
        <f>retail_business_table[[#This Row],[discount]]*100</f>
        <v>15</v>
      </c>
    </row>
    <row r="1668" spans="1:23" x14ac:dyDescent="0.25">
      <c r="A1668" s="1" t="s">
        <v>2223</v>
      </c>
      <c r="B1668" s="2">
        <v>45706</v>
      </c>
      <c r="C1668" s="1" t="s">
        <v>724</v>
      </c>
      <c r="D1668" s="1" t="s">
        <v>24</v>
      </c>
      <c r="E1668" s="2">
        <v>32522</v>
      </c>
      <c r="F1668" s="1" t="s">
        <v>725</v>
      </c>
      <c r="G1668" s="2">
        <v>45231</v>
      </c>
      <c r="H1668" s="1" t="s">
        <v>104</v>
      </c>
      <c r="I1668" s="1" t="s">
        <v>105</v>
      </c>
      <c r="J1668" s="1" t="s">
        <v>80</v>
      </c>
      <c r="K1668" s="1" t="s">
        <v>106</v>
      </c>
      <c r="L1668">
        <v>25.57</v>
      </c>
      <c r="M1668">
        <v>19.05</v>
      </c>
      <c r="N1668" s="1" t="s">
        <v>66</v>
      </c>
      <c r="O1668" s="1" t="s">
        <v>67</v>
      </c>
      <c r="P1668" s="1" t="s">
        <v>68</v>
      </c>
      <c r="Q1668">
        <v>4</v>
      </c>
      <c r="R1668">
        <v>0</v>
      </c>
      <c r="S1668" s="1" t="s">
        <v>69</v>
      </c>
      <c r="T1668">
        <v>102.28</v>
      </c>
      <c r="U1668">
        <v>76.2</v>
      </c>
      <c r="V1668">
        <v>26.08</v>
      </c>
      <c r="W1668">
        <f>retail_business_table[[#This Row],[discount]]*100</f>
        <v>0</v>
      </c>
    </row>
    <row r="1669" spans="1:23" x14ac:dyDescent="0.25">
      <c r="A1669" s="1" t="s">
        <v>2224</v>
      </c>
      <c r="B1669" s="2">
        <v>45899</v>
      </c>
      <c r="C1669" s="1" t="s">
        <v>652</v>
      </c>
      <c r="D1669" s="1" t="s">
        <v>24</v>
      </c>
      <c r="E1669" s="2">
        <v>35356</v>
      </c>
      <c r="F1669" s="1" t="s">
        <v>653</v>
      </c>
      <c r="G1669" s="2">
        <v>44915</v>
      </c>
      <c r="H1669" s="1" t="s">
        <v>110</v>
      </c>
      <c r="I1669" s="1" t="s">
        <v>111</v>
      </c>
      <c r="J1669" s="1" t="s">
        <v>28</v>
      </c>
      <c r="K1669" s="1" t="s">
        <v>29</v>
      </c>
      <c r="L1669">
        <v>453.62</v>
      </c>
      <c r="M1669">
        <v>316.63</v>
      </c>
      <c r="N1669" s="1" t="s">
        <v>40</v>
      </c>
      <c r="O1669" s="1" t="s">
        <v>41</v>
      </c>
      <c r="P1669" s="1" t="s">
        <v>42</v>
      </c>
      <c r="Q1669">
        <v>5</v>
      </c>
      <c r="R1669">
        <v>0.1</v>
      </c>
      <c r="S1669" s="1" t="s">
        <v>53</v>
      </c>
      <c r="T1669">
        <v>2041.29</v>
      </c>
      <c r="U1669">
        <v>1583.15</v>
      </c>
      <c r="V1669">
        <v>458.14</v>
      </c>
      <c r="W1669">
        <f>retail_business_table[[#This Row],[discount]]*100</f>
        <v>10</v>
      </c>
    </row>
    <row r="1670" spans="1:23" x14ac:dyDescent="0.25">
      <c r="A1670" s="1" t="s">
        <v>2225</v>
      </c>
      <c r="B1670" s="2">
        <v>45683</v>
      </c>
      <c r="C1670" s="1" t="s">
        <v>797</v>
      </c>
      <c r="D1670" s="1" t="s">
        <v>24</v>
      </c>
      <c r="E1670" s="2">
        <v>22750</v>
      </c>
      <c r="F1670" s="1" t="s">
        <v>798</v>
      </c>
      <c r="G1670" s="2">
        <v>45831</v>
      </c>
      <c r="H1670" s="1" t="s">
        <v>46</v>
      </c>
      <c r="I1670" s="1" t="s">
        <v>47</v>
      </c>
      <c r="J1670" s="1" t="s">
        <v>48</v>
      </c>
      <c r="K1670" s="1" t="s">
        <v>49</v>
      </c>
      <c r="L1670">
        <v>818.76</v>
      </c>
      <c r="M1670">
        <v>527.62</v>
      </c>
      <c r="N1670" s="1" t="s">
        <v>40</v>
      </c>
      <c r="O1670" s="1" t="s">
        <v>41</v>
      </c>
      <c r="P1670" s="1" t="s">
        <v>42</v>
      </c>
      <c r="Q1670">
        <v>2</v>
      </c>
      <c r="R1670">
        <v>0.1</v>
      </c>
      <c r="S1670" s="1" t="s">
        <v>33</v>
      </c>
      <c r="T1670">
        <v>1473.768</v>
      </c>
      <c r="U1670">
        <v>1055.24</v>
      </c>
      <c r="V1670">
        <v>418.52800000000002</v>
      </c>
      <c r="W1670">
        <f>retail_business_table[[#This Row],[discount]]*100</f>
        <v>10</v>
      </c>
    </row>
    <row r="1671" spans="1:23" x14ac:dyDescent="0.25">
      <c r="A1671" s="1" t="s">
        <v>2226</v>
      </c>
      <c r="B1671" s="2">
        <v>45464</v>
      </c>
      <c r="C1671" s="1" t="s">
        <v>695</v>
      </c>
      <c r="D1671" s="1" t="s">
        <v>24</v>
      </c>
      <c r="E1671" s="2">
        <v>31478</v>
      </c>
      <c r="F1671" s="1" t="s">
        <v>696</v>
      </c>
      <c r="G1671" s="2">
        <v>45172</v>
      </c>
      <c r="H1671" s="1" t="s">
        <v>135</v>
      </c>
      <c r="I1671" s="1" t="s">
        <v>136</v>
      </c>
      <c r="J1671" s="1" t="s">
        <v>80</v>
      </c>
      <c r="K1671" s="1" t="s">
        <v>100</v>
      </c>
      <c r="L1671">
        <v>1015.76</v>
      </c>
      <c r="M1671">
        <v>584.4</v>
      </c>
      <c r="N1671" s="1" t="s">
        <v>40</v>
      </c>
      <c r="O1671" s="1" t="s">
        <v>41</v>
      </c>
      <c r="P1671" s="1" t="s">
        <v>42</v>
      </c>
      <c r="Q1671">
        <v>4</v>
      </c>
      <c r="R1671">
        <v>0.15</v>
      </c>
      <c r="S1671" s="1" t="s">
        <v>33</v>
      </c>
      <c r="T1671">
        <v>3453.5839999999998</v>
      </c>
      <c r="U1671">
        <v>2337.6</v>
      </c>
      <c r="V1671">
        <v>1115.9839999999999</v>
      </c>
      <c r="W1671">
        <f>retail_business_table[[#This Row],[discount]]*100</f>
        <v>15</v>
      </c>
    </row>
    <row r="1672" spans="1:23" x14ac:dyDescent="0.25">
      <c r="A1672" s="1" t="s">
        <v>2227</v>
      </c>
      <c r="B1672" s="2">
        <v>45273</v>
      </c>
      <c r="C1672" s="1" t="s">
        <v>631</v>
      </c>
      <c r="D1672" s="1" t="s">
        <v>24</v>
      </c>
      <c r="E1672" s="2">
        <v>28514</v>
      </c>
      <c r="F1672" s="1" t="s">
        <v>632</v>
      </c>
      <c r="G1672" s="2">
        <v>45779</v>
      </c>
      <c r="H1672" s="1" t="s">
        <v>442</v>
      </c>
      <c r="I1672" s="1" t="s">
        <v>443</v>
      </c>
      <c r="J1672" s="1" t="s">
        <v>28</v>
      </c>
      <c r="K1672" s="1" t="s">
        <v>125</v>
      </c>
      <c r="L1672">
        <v>564.41999999999996</v>
      </c>
      <c r="M1672">
        <v>293.95999999999998</v>
      </c>
      <c r="N1672" s="1" t="s">
        <v>40</v>
      </c>
      <c r="O1672" s="1" t="s">
        <v>41</v>
      </c>
      <c r="P1672" s="1" t="s">
        <v>42</v>
      </c>
      <c r="Q1672">
        <v>5</v>
      </c>
      <c r="R1672">
        <v>0</v>
      </c>
      <c r="S1672" s="1" t="s">
        <v>69</v>
      </c>
      <c r="T1672">
        <v>2822.1</v>
      </c>
      <c r="U1672">
        <v>1469.8</v>
      </c>
      <c r="V1672">
        <v>1352.3</v>
      </c>
      <c r="W1672">
        <f>retail_business_table[[#This Row],[discount]]*100</f>
        <v>0</v>
      </c>
    </row>
    <row r="1673" spans="1:23" x14ac:dyDescent="0.25">
      <c r="A1673" s="1" t="s">
        <v>2228</v>
      </c>
      <c r="B1673" s="2">
        <v>45491</v>
      </c>
      <c r="C1673" s="1" t="s">
        <v>183</v>
      </c>
      <c r="D1673" s="1" t="s">
        <v>62</v>
      </c>
      <c r="E1673" s="2">
        <v>36064</v>
      </c>
      <c r="F1673" s="1" t="s">
        <v>184</v>
      </c>
      <c r="G1673" s="2">
        <v>45011</v>
      </c>
      <c r="H1673" s="1" t="s">
        <v>474</v>
      </c>
      <c r="I1673" s="1" t="s">
        <v>475</v>
      </c>
      <c r="J1673" s="1" t="s">
        <v>28</v>
      </c>
      <c r="K1673" s="1" t="s">
        <v>59</v>
      </c>
      <c r="L1673">
        <v>337.63</v>
      </c>
      <c r="M1673">
        <v>169.03</v>
      </c>
      <c r="N1673" s="1" t="s">
        <v>50</v>
      </c>
      <c r="O1673" s="1" t="s">
        <v>51</v>
      </c>
      <c r="P1673" s="1" t="s">
        <v>52</v>
      </c>
      <c r="Q1673">
        <v>4</v>
      </c>
      <c r="R1673">
        <v>0.05</v>
      </c>
      <c r="S1673" s="1" t="s">
        <v>53</v>
      </c>
      <c r="T1673">
        <v>1282.9939999999999</v>
      </c>
      <c r="U1673">
        <v>676.12</v>
      </c>
      <c r="V1673">
        <v>606.87400000000002</v>
      </c>
      <c r="W1673">
        <f>retail_business_table[[#This Row],[discount]]*100</f>
        <v>5</v>
      </c>
    </row>
    <row r="1674" spans="1:23" x14ac:dyDescent="0.25">
      <c r="A1674" s="1" t="s">
        <v>2229</v>
      </c>
      <c r="B1674" s="2">
        <v>45416</v>
      </c>
      <c r="C1674" s="1" t="s">
        <v>684</v>
      </c>
      <c r="D1674" s="1" t="s">
        <v>62</v>
      </c>
      <c r="E1674" s="2">
        <v>38253</v>
      </c>
      <c r="F1674" s="1" t="s">
        <v>685</v>
      </c>
      <c r="G1674" s="2">
        <v>44366</v>
      </c>
      <c r="H1674" s="1" t="s">
        <v>78</v>
      </c>
      <c r="I1674" s="1" t="s">
        <v>79</v>
      </c>
      <c r="J1674" s="1" t="s">
        <v>80</v>
      </c>
      <c r="K1674" s="1" t="s">
        <v>81</v>
      </c>
      <c r="L1674">
        <v>123.19</v>
      </c>
      <c r="M1674">
        <v>80.36</v>
      </c>
      <c r="N1674" s="1" t="s">
        <v>30</v>
      </c>
      <c r="O1674" s="1" t="s">
        <v>31</v>
      </c>
      <c r="P1674" s="1" t="s">
        <v>32</v>
      </c>
      <c r="Q1674">
        <v>4</v>
      </c>
      <c r="R1674">
        <v>0.15</v>
      </c>
      <c r="S1674" s="1" t="s">
        <v>69</v>
      </c>
      <c r="T1674">
        <v>418.846</v>
      </c>
      <c r="U1674">
        <v>321.44</v>
      </c>
      <c r="V1674">
        <v>97.406000000000006</v>
      </c>
      <c r="W1674">
        <f>retail_business_table[[#This Row],[discount]]*100</f>
        <v>15</v>
      </c>
    </row>
    <row r="1675" spans="1:23" x14ac:dyDescent="0.25">
      <c r="A1675" s="1" t="s">
        <v>2230</v>
      </c>
      <c r="B1675" s="2">
        <v>45631</v>
      </c>
      <c r="C1675" s="1" t="s">
        <v>1008</v>
      </c>
      <c r="D1675" s="1" t="s">
        <v>24</v>
      </c>
      <c r="E1675" s="2">
        <v>32514</v>
      </c>
      <c r="F1675" s="1" t="s">
        <v>1009</v>
      </c>
      <c r="G1675" s="2">
        <v>44496</v>
      </c>
      <c r="H1675" s="1" t="s">
        <v>180</v>
      </c>
      <c r="I1675" s="1" t="s">
        <v>181</v>
      </c>
      <c r="J1675" s="1" t="s">
        <v>80</v>
      </c>
      <c r="K1675" s="1" t="s">
        <v>100</v>
      </c>
      <c r="L1675">
        <v>1227.24</v>
      </c>
      <c r="M1675">
        <v>977.09</v>
      </c>
      <c r="N1675" s="1" t="s">
        <v>30</v>
      </c>
      <c r="O1675" s="1" t="s">
        <v>31</v>
      </c>
      <c r="P1675" s="1" t="s">
        <v>32</v>
      </c>
      <c r="Q1675">
        <v>5</v>
      </c>
      <c r="R1675">
        <v>0</v>
      </c>
      <c r="S1675" s="1" t="s">
        <v>69</v>
      </c>
      <c r="T1675">
        <v>6136.2</v>
      </c>
      <c r="U1675">
        <v>4885.45</v>
      </c>
      <c r="V1675">
        <v>1250.75</v>
      </c>
      <c r="W1675">
        <f>retail_business_table[[#This Row],[discount]]*100</f>
        <v>0</v>
      </c>
    </row>
    <row r="1676" spans="1:23" x14ac:dyDescent="0.25">
      <c r="A1676" s="1" t="s">
        <v>2231</v>
      </c>
      <c r="B1676" s="2">
        <v>45431</v>
      </c>
      <c r="C1676" s="1" t="s">
        <v>90</v>
      </c>
      <c r="D1676" s="1" t="s">
        <v>62</v>
      </c>
      <c r="E1676" s="2">
        <v>25513</v>
      </c>
      <c r="F1676" s="1" t="s">
        <v>91</v>
      </c>
      <c r="G1676" s="2">
        <v>44173</v>
      </c>
      <c r="H1676" s="1" t="s">
        <v>180</v>
      </c>
      <c r="I1676" s="1" t="s">
        <v>181</v>
      </c>
      <c r="J1676" s="1" t="s">
        <v>80</v>
      </c>
      <c r="K1676" s="1" t="s">
        <v>100</v>
      </c>
      <c r="L1676">
        <v>1227.24</v>
      </c>
      <c r="M1676">
        <v>977.09</v>
      </c>
      <c r="N1676" s="1" t="s">
        <v>66</v>
      </c>
      <c r="O1676" s="1" t="s">
        <v>67</v>
      </c>
      <c r="P1676" s="1" t="s">
        <v>68</v>
      </c>
      <c r="Q1676">
        <v>3</v>
      </c>
      <c r="R1676">
        <v>0.15</v>
      </c>
      <c r="S1676" s="1" t="s">
        <v>33</v>
      </c>
      <c r="T1676">
        <v>3129.462</v>
      </c>
      <c r="U1676">
        <v>2931.27</v>
      </c>
      <c r="V1676">
        <v>198.19200000000001</v>
      </c>
      <c r="W1676">
        <f>retail_business_table[[#This Row],[discount]]*100</f>
        <v>15</v>
      </c>
    </row>
    <row r="1677" spans="1:23" x14ac:dyDescent="0.25">
      <c r="A1677" s="1" t="s">
        <v>2232</v>
      </c>
      <c r="B1677" s="2">
        <v>45685</v>
      </c>
      <c r="C1677" s="1" t="s">
        <v>874</v>
      </c>
      <c r="D1677" s="1" t="s">
        <v>62</v>
      </c>
      <c r="E1677" s="2">
        <v>23142</v>
      </c>
      <c r="F1677" s="1" t="s">
        <v>875</v>
      </c>
      <c r="G1677" s="2">
        <v>45562</v>
      </c>
      <c r="H1677" s="1" t="s">
        <v>377</v>
      </c>
      <c r="I1677" s="1" t="s">
        <v>378</v>
      </c>
      <c r="J1677" s="1" t="s">
        <v>28</v>
      </c>
      <c r="K1677" s="1" t="s">
        <v>59</v>
      </c>
      <c r="L1677">
        <v>366.93</v>
      </c>
      <c r="M1677">
        <v>285.23</v>
      </c>
      <c r="N1677" s="1" t="s">
        <v>73</v>
      </c>
      <c r="O1677" s="1" t="s">
        <v>74</v>
      </c>
      <c r="P1677" s="1" t="s">
        <v>52</v>
      </c>
      <c r="Q1677">
        <v>1</v>
      </c>
      <c r="R1677">
        <v>0.15</v>
      </c>
      <c r="S1677" s="1" t="s">
        <v>33</v>
      </c>
      <c r="T1677">
        <v>311.89049999999997</v>
      </c>
      <c r="U1677">
        <v>285.23</v>
      </c>
      <c r="V1677">
        <v>26.660499999999999</v>
      </c>
      <c r="W1677">
        <f>retail_business_table[[#This Row],[discount]]*100</f>
        <v>15</v>
      </c>
    </row>
    <row r="1678" spans="1:23" x14ac:dyDescent="0.25">
      <c r="A1678" s="1" t="s">
        <v>2233</v>
      </c>
      <c r="B1678" s="2">
        <v>45245</v>
      </c>
      <c r="C1678" s="1" t="s">
        <v>553</v>
      </c>
      <c r="D1678" s="1" t="s">
        <v>62</v>
      </c>
      <c r="E1678" s="2">
        <v>24112</v>
      </c>
      <c r="F1678" s="1" t="s">
        <v>554</v>
      </c>
      <c r="G1678" s="2">
        <v>44926</v>
      </c>
      <c r="H1678" s="1" t="s">
        <v>212</v>
      </c>
      <c r="I1678" s="1" t="s">
        <v>213</v>
      </c>
      <c r="J1678" s="1" t="s">
        <v>48</v>
      </c>
      <c r="K1678" s="1" t="s">
        <v>49</v>
      </c>
      <c r="L1678">
        <v>1952.65</v>
      </c>
      <c r="M1678">
        <v>1451.27</v>
      </c>
      <c r="N1678" s="1" t="s">
        <v>40</v>
      </c>
      <c r="O1678" s="1" t="s">
        <v>41</v>
      </c>
      <c r="P1678" s="1" t="s">
        <v>42</v>
      </c>
      <c r="Q1678">
        <v>4</v>
      </c>
      <c r="R1678">
        <v>0.15</v>
      </c>
      <c r="S1678" s="1" t="s">
        <v>53</v>
      </c>
      <c r="T1678">
        <v>6639.01</v>
      </c>
      <c r="U1678">
        <v>5805.08</v>
      </c>
      <c r="V1678">
        <v>833.93</v>
      </c>
      <c r="W1678">
        <f>retail_business_table[[#This Row],[discount]]*100</f>
        <v>15</v>
      </c>
    </row>
    <row r="1679" spans="1:23" x14ac:dyDescent="0.25">
      <c r="A1679" s="1" t="s">
        <v>2234</v>
      </c>
      <c r="B1679" s="2">
        <v>45328</v>
      </c>
      <c r="C1679" s="1" t="s">
        <v>514</v>
      </c>
      <c r="D1679" s="1" t="s">
        <v>24</v>
      </c>
      <c r="E1679" s="2">
        <v>30183</v>
      </c>
      <c r="F1679" s="1" t="s">
        <v>515</v>
      </c>
      <c r="G1679" s="2">
        <v>44184</v>
      </c>
      <c r="H1679" s="1" t="s">
        <v>57</v>
      </c>
      <c r="I1679" s="1" t="s">
        <v>58</v>
      </c>
      <c r="J1679" s="1" t="s">
        <v>28</v>
      </c>
      <c r="K1679" s="1" t="s">
        <v>59</v>
      </c>
      <c r="L1679">
        <v>1044.6400000000001</v>
      </c>
      <c r="M1679">
        <v>775.07</v>
      </c>
      <c r="N1679" s="1" t="s">
        <v>40</v>
      </c>
      <c r="O1679" s="1" t="s">
        <v>41</v>
      </c>
      <c r="P1679" s="1" t="s">
        <v>42</v>
      </c>
      <c r="Q1679">
        <v>3</v>
      </c>
      <c r="R1679">
        <v>0.1</v>
      </c>
      <c r="S1679" s="1" t="s">
        <v>53</v>
      </c>
      <c r="T1679">
        <v>2820.5279999999998</v>
      </c>
      <c r="U1679">
        <v>2325.21</v>
      </c>
      <c r="V1679">
        <v>495.31799999999998</v>
      </c>
      <c r="W1679">
        <f>retail_business_table[[#This Row],[discount]]*100</f>
        <v>10</v>
      </c>
    </row>
    <row r="1680" spans="1:23" x14ac:dyDescent="0.25">
      <c r="A1680" s="1" t="s">
        <v>2235</v>
      </c>
      <c r="B1680" s="2">
        <v>45513</v>
      </c>
      <c r="C1680" s="1" t="s">
        <v>734</v>
      </c>
      <c r="D1680" s="1" t="s">
        <v>24</v>
      </c>
      <c r="E1680" s="2">
        <v>31058</v>
      </c>
      <c r="F1680" s="1" t="s">
        <v>735</v>
      </c>
      <c r="G1680" s="2">
        <v>44482</v>
      </c>
      <c r="H1680" s="1" t="s">
        <v>57</v>
      </c>
      <c r="I1680" s="1" t="s">
        <v>58</v>
      </c>
      <c r="J1680" s="1" t="s">
        <v>28</v>
      </c>
      <c r="K1680" s="1" t="s">
        <v>59</v>
      </c>
      <c r="L1680">
        <v>1044.6400000000001</v>
      </c>
      <c r="M1680">
        <v>775.07</v>
      </c>
      <c r="N1680" s="1" t="s">
        <v>50</v>
      </c>
      <c r="O1680" s="1" t="s">
        <v>51</v>
      </c>
      <c r="P1680" s="1" t="s">
        <v>52</v>
      </c>
      <c r="Q1680">
        <v>4</v>
      </c>
      <c r="R1680">
        <v>0.05</v>
      </c>
      <c r="S1680" s="1" t="s">
        <v>33</v>
      </c>
      <c r="T1680">
        <v>3969.6320000000001</v>
      </c>
      <c r="U1680">
        <v>3100.28</v>
      </c>
      <c r="V1680">
        <v>869.35199999999998</v>
      </c>
      <c r="W1680">
        <f>retail_business_table[[#This Row],[discount]]*100</f>
        <v>5</v>
      </c>
    </row>
    <row r="1681" spans="1:23" x14ac:dyDescent="0.25">
      <c r="A1681" s="1" t="s">
        <v>2236</v>
      </c>
      <c r="B1681" s="2">
        <v>45184</v>
      </c>
      <c r="C1681" s="1" t="s">
        <v>284</v>
      </c>
      <c r="D1681" s="1" t="s">
        <v>62</v>
      </c>
      <c r="E1681" s="2">
        <v>37024</v>
      </c>
      <c r="F1681" s="1" t="s">
        <v>285</v>
      </c>
      <c r="G1681" s="2">
        <v>45117</v>
      </c>
      <c r="H1681" s="1" t="s">
        <v>241</v>
      </c>
      <c r="I1681" s="1" t="s">
        <v>242</v>
      </c>
      <c r="J1681" s="1" t="s">
        <v>28</v>
      </c>
      <c r="K1681" s="1" t="s">
        <v>125</v>
      </c>
      <c r="L1681">
        <v>1286.55</v>
      </c>
      <c r="M1681">
        <v>797.54</v>
      </c>
      <c r="N1681" s="1" t="s">
        <v>66</v>
      </c>
      <c r="O1681" s="1" t="s">
        <v>67</v>
      </c>
      <c r="P1681" s="1" t="s">
        <v>68</v>
      </c>
      <c r="Q1681">
        <v>3</v>
      </c>
      <c r="R1681">
        <v>0</v>
      </c>
      <c r="S1681" s="1" t="s">
        <v>33</v>
      </c>
      <c r="T1681">
        <v>3859.65</v>
      </c>
      <c r="U1681">
        <v>2392.62</v>
      </c>
      <c r="V1681">
        <v>1467.03</v>
      </c>
      <c r="W1681">
        <f>retail_business_table[[#This Row],[discount]]*100</f>
        <v>0</v>
      </c>
    </row>
    <row r="1682" spans="1:23" x14ac:dyDescent="0.25">
      <c r="A1682" s="1" t="s">
        <v>2237</v>
      </c>
      <c r="B1682" s="2">
        <v>45465</v>
      </c>
      <c r="C1682" s="1" t="s">
        <v>923</v>
      </c>
      <c r="D1682" s="1" t="s">
        <v>24</v>
      </c>
      <c r="E1682" s="2">
        <v>21466</v>
      </c>
      <c r="F1682" s="1" t="s">
        <v>924</v>
      </c>
      <c r="G1682" s="2">
        <v>45636</v>
      </c>
      <c r="H1682" s="1" t="s">
        <v>483</v>
      </c>
      <c r="I1682" s="1" t="s">
        <v>484</v>
      </c>
      <c r="J1682" s="1" t="s">
        <v>28</v>
      </c>
      <c r="K1682" s="1" t="s">
        <v>29</v>
      </c>
      <c r="L1682">
        <v>1485.05</v>
      </c>
      <c r="M1682">
        <v>988.31</v>
      </c>
      <c r="N1682" s="1" t="s">
        <v>73</v>
      </c>
      <c r="O1682" s="1" t="s">
        <v>74</v>
      </c>
      <c r="P1682" s="1" t="s">
        <v>52</v>
      </c>
      <c r="Q1682">
        <v>5</v>
      </c>
      <c r="R1682">
        <v>0</v>
      </c>
      <c r="S1682" s="1" t="s">
        <v>33</v>
      </c>
      <c r="T1682">
        <v>7425.25</v>
      </c>
      <c r="U1682">
        <v>4941.55</v>
      </c>
      <c r="V1682">
        <v>2483.6999999999998</v>
      </c>
      <c r="W1682">
        <f>retail_business_table[[#This Row],[discount]]*100</f>
        <v>0</v>
      </c>
    </row>
    <row r="1683" spans="1:23" x14ac:dyDescent="0.25">
      <c r="A1683" s="1" t="s">
        <v>2238</v>
      </c>
      <c r="B1683" s="2">
        <v>45562</v>
      </c>
      <c r="C1683" s="1" t="s">
        <v>874</v>
      </c>
      <c r="D1683" s="1" t="s">
        <v>62</v>
      </c>
      <c r="E1683" s="2">
        <v>23142</v>
      </c>
      <c r="F1683" s="1" t="s">
        <v>875</v>
      </c>
      <c r="G1683" s="2">
        <v>45562</v>
      </c>
      <c r="H1683" s="1" t="s">
        <v>85</v>
      </c>
      <c r="I1683" s="1" t="s">
        <v>86</v>
      </c>
      <c r="J1683" s="1" t="s">
        <v>28</v>
      </c>
      <c r="K1683" s="1" t="s">
        <v>87</v>
      </c>
      <c r="L1683">
        <v>1396.22</v>
      </c>
      <c r="M1683">
        <v>1004.09</v>
      </c>
      <c r="N1683" s="1" t="s">
        <v>66</v>
      </c>
      <c r="O1683" s="1" t="s">
        <v>67</v>
      </c>
      <c r="P1683" s="1" t="s">
        <v>68</v>
      </c>
      <c r="Q1683">
        <v>1</v>
      </c>
      <c r="R1683">
        <v>0</v>
      </c>
      <c r="S1683" s="1" t="s">
        <v>33</v>
      </c>
      <c r="T1683">
        <v>1396.22</v>
      </c>
      <c r="U1683">
        <v>1004.09</v>
      </c>
      <c r="V1683">
        <v>392.13</v>
      </c>
      <c r="W1683">
        <f>retail_business_table[[#This Row],[discount]]*100</f>
        <v>0</v>
      </c>
    </row>
    <row r="1684" spans="1:23" x14ac:dyDescent="0.25">
      <c r="A1684" s="1" t="s">
        <v>2239</v>
      </c>
      <c r="B1684" s="2">
        <v>45252</v>
      </c>
      <c r="C1684" s="1" t="s">
        <v>434</v>
      </c>
      <c r="D1684" s="1" t="s">
        <v>24</v>
      </c>
      <c r="E1684" s="2">
        <v>28106</v>
      </c>
      <c r="F1684" s="1" t="s">
        <v>435</v>
      </c>
      <c r="G1684" s="2">
        <v>45861</v>
      </c>
      <c r="H1684" s="1" t="s">
        <v>175</v>
      </c>
      <c r="I1684" s="1" t="s">
        <v>176</v>
      </c>
      <c r="J1684" s="1" t="s">
        <v>28</v>
      </c>
      <c r="K1684" s="1" t="s">
        <v>29</v>
      </c>
      <c r="L1684">
        <v>540.94000000000005</v>
      </c>
      <c r="M1684">
        <v>398.25</v>
      </c>
      <c r="N1684" s="1" t="s">
        <v>73</v>
      </c>
      <c r="O1684" s="1" t="s">
        <v>74</v>
      </c>
      <c r="P1684" s="1" t="s">
        <v>52</v>
      </c>
      <c r="Q1684">
        <v>2</v>
      </c>
      <c r="R1684">
        <v>0.1</v>
      </c>
      <c r="S1684" s="1" t="s">
        <v>69</v>
      </c>
      <c r="T1684">
        <v>973.69200000000001</v>
      </c>
      <c r="U1684">
        <v>796.5</v>
      </c>
      <c r="V1684">
        <v>177.19200000000001</v>
      </c>
      <c r="W1684">
        <f>retail_business_table[[#This Row],[discount]]*100</f>
        <v>10</v>
      </c>
    </row>
    <row r="1685" spans="1:23" x14ac:dyDescent="0.25">
      <c r="A1685" s="1" t="s">
        <v>2240</v>
      </c>
      <c r="B1685" s="2">
        <v>45603</v>
      </c>
      <c r="C1685" s="1" t="s">
        <v>500</v>
      </c>
      <c r="D1685" s="1" t="s">
        <v>62</v>
      </c>
      <c r="E1685" s="2">
        <v>21425</v>
      </c>
      <c r="F1685" s="1" t="s">
        <v>501</v>
      </c>
      <c r="G1685" s="2">
        <v>45891</v>
      </c>
      <c r="H1685" s="1" t="s">
        <v>337</v>
      </c>
      <c r="I1685" s="1" t="s">
        <v>338</v>
      </c>
      <c r="J1685" s="1" t="s">
        <v>48</v>
      </c>
      <c r="K1685" s="1" t="s">
        <v>153</v>
      </c>
      <c r="L1685">
        <v>1193.0899999999999</v>
      </c>
      <c r="M1685">
        <v>818.24</v>
      </c>
      <c r="N1685" s="1" t="s">
        <v>30</v>
      </c>
      <c r="O1685" s="1" t="s">
        <v>31</v>
      </c>
      <c r="P1685" s="1" t="s">
        <v>32</v>
      </c>
      <c r="Q1685">
        <v>3</v>
      </c>
      <c r="R1685">
        <v>0.1</v>
      </c>
      <c r="S1685" s="1" t="s">
        <v>33</v>
      </c>
      <c r="T1685">
        <v>3221.3429999999998</v>
      </c>
      <c r="U1685">
        <v>2454.7199999999998</v>
      </c>
      <c r="V1685">
        <v>766.62300000000005</v>
      </c>
      <c r="W1685">
        <f>retail_business_table[[#This Row],[discount]]*100</f>
        <v>10</v>
      </c>
    </row>
    <row r="1686" spans="1:23" x14ac:dyDescent="0.25">
      <c r="A1686" s="1" t="s">
        <v>2241</v>
      </c>
      <c r="B1686" s="2">
        <v>45515</v>
      </c>
      <c r="C1686" s="1" t="s">
        <v>423</v>
      </c>
      <c r="D1686" s="1" t="s">
        <v>24</v>
      </c>
      <c r="E1686" s="2">
        <v>35433</v>
      </c>
      <c r="F1686" s="1" t="s">
        <v>424</v>
      </c>
      <c r="G1686" s="2">
        <v>44735</v>
      </c>
      <c r="H1686" s="1" t="s">
        <v>92</v>
      </c>
      <c r="I1686" s="1" t="s">
        <v>93</v>
      </c>
      <c r="J1686" s="1" t="s">
        <v>48</v>
      </c>
      <c r="K1686" s="1" t="s">
        <v>94</v>
      </c>
      <c r="L1686">
        <v>1562.43</v>
      </c>
      <c r="M1686">
        <v>1195.6300000000001</v>
      </c>
      <c r="N1686" s="1" t="s">
        <v>73</v>
      </c>
      <c r="O1686" s="1" t="s">
        <v>74</v>
      </c>
      <c r="P1686" s="1" t="s">
        <v>52</v>
      </c>
      <c r="Q1686">
        <v>2</v>
      </c>
      <c r="R1686">
        <v>0.1</v>
      </c>
      <c r="S1686" s="1" t="s">
        <v>88</v>
      </c>
      <c r="T1686">
        <v>2812.3739999999998</v>
      </c>
      <c r="U1686">
        <v>2391.2600000000002</v>
      </c>
      <c r="V1686">
        <v>421.11399999999998</v>
      </c>
      <c r="W1686">
        <f>retail_business_table[[#This Row],[discount]]*100</f>
        <v>10</v>
      </c>
    </row>
    <row r="1687" spans="1:23" x14ac:dyDescent="0.25">
      <c r="A1687" s="1" t="s">
        <v>2242</v>
      </c>
      <c r="B1687" s="2">
        <v>45200</v>
      </c>
      <c r="C1687" s="1" t="s">
        <v>168</v>
      </c>
      <c r="D1687" s="1" t="s">
        <v>24</v>
      </c>
      <c r="E1687" s="2">
        <v>31435</v>
      </c>
      <c r="F1687" s="1" t="s">
        <v>169</v>
      </c>
      <c r="G1687" s="2">
        <v>44905</v>
      </c>
      <c r="H1687" s="1" t="s">
        <v>64</v>
      </c>
      <c r="I1687" s="1" t="s">
        <v>65</v>
      </c>
      <c r="J1687" s="1" t="s">
        <v>28</v>
      </c>
      <c r="K1687" s="1" t="s">
        <v>39</v>
      </c>
      <c r="L1687">
        <v>1501.46</v>
      </c>
      <c r="M1687">
        <v>1167.73</v>
      </c>
      <c r="N1687" s="1" t="s">
        <v>30</v>
      </c>
      <c r="O1687" s="1" t="s">
        <v>31</v>
      </c>
      <c r="P1687" s="1" t="s">
        <v>32</v>
      </c>
      <c r="Q1687">
        <v>3</v>
      </c>
      <c r="R1687">
        <v>0.1</v>
      </c>
      <c r="S1687" s="1" t="s">
        <v>53</v>
      </c>
      <c r="T1687">
        <v>4053.942</v>
      </c>
      <c r="U1687">
        <v>3503.19</v>
      </c>
      <c r="V1687">
        <v>550.75199999999995</v>
      </c>
      <c r="W1687">
        <f>retail_business_table[[#This Row],[discount]]*100</f>
        <v>10</v>
      </c>
    </row>
    <row r="1688" spans="1:23" x14ac:dyDescent="0.25">
      <c r="A1688" s="1" t="s">
        <v>2243</v>
      </c>
      <c r="B1688" s="2">
        <v>45463</v>
      </c>
      <c r="C1688" s="1" t="s">
        <v>928</v>
      </c>
      <c r="D1688" s="1" t="s">
        <v>24</v>
      </c>
      <c r="E1688" s="2">
        <v>23821</v>
      </c>
      <c r="F1688" s="1" t="s">
        <v>929</v>
      </c>
      <c r="G1688" s="2">
        <v>45308</v>
      </c>
      <c r="H1688" s="1" t="s">
        <v>64</v>
      </c>
      <c r="I1688" s="1" t="s">
        <v>65</v>
      </c>
      <c r="J1688" s="1" t="s">
        <v>28</v>
      </c>
      <c r="K1688" s="1" t="s">
        <v>39</v>
      </c>
      <c r="L1688">
        <v>1501.46</v>
      </c>
      <c r="M1688">
        <v>1167.73</v>
      </c>
      <c r="N1688" s="1" t="s">
        <v>73</v>
      </c>
      <c r="O1688" s="1" t="s">
        <v>74</v>
      </c>
      <c r="P1688" s="1" t="s">
        <v>52</v>
      </c>
      <c r="Q1688">
        <v>1</v>
      </c>
      <c r="R1688">
        <v>0.15</v>
      </c>
      <c r="S1688" s="1" t="s">
        <v>69</v>
      </c>
      <c r="T1688">
        <v>1276.241</v>
      </c>
      <c r="U1688">
        <v>1167.73</v>
      </c>
      <c r="V1688">
        <v>108.511</v>
      </c>
      <c r="W1688">
        <f>retail_business_table[[#This Row],[discount]]*100</f>
        <v>15</v>
      </c>
    </row>
    <row r="1689" spans="1:23" x14ac:dyDescent="0.25">
      <c r="A1689" s="1" t="s">
        <v>2244</v>
      </c>
      <c r="B1689" s="2">
        <v>45204</v>
      </c>
      <c r="C1689" s="1" t="s">
        <v>607</v>
      </c>
      <c r="D1689" s="1" t="s">
        <v>62</v>
      </c>
      <c r="E1689" s="2">
        <v>35236</v>
      </c>
      <c r="F1689" s="1" t="s">
        <v>608</v>
      </c>
      <c r="G1689" s="2">
        <v>45242</v>
      </c>
      <c r="H1689" s="1" t="s">
        <v>260</v>
      </c>
      <c r="I1689" s="1" t="s">
        <v>261</v>
      </c>
      <c r="J1689" s="1" t="s">
        <v>48</v>
      </c>
      <c r="K1689" s="1" t="s">
        <v>131</v>
      </c>
      <c r="L1689">
        <v>1272.23</v>
      </c>
      <c r="M1689">
        <v>952.65</v>
      </c>
      <c r="N1689" s="1" t="s">
        <v>50</v>
      </c>
      <c r="O1689" s="1" t="s">
        <v>51</v>
      </c>
      <c r="P1689" s="1" t="s">
        <v>52</v>
      </c>
      <c r="Q1689">
        <v>2</v>
      </c>
      <c r="R1689">
        <v>0.05</v>
      </c>
      <c r="S1689" s="1" t="s">
        <v>53</v>
      </c>
      <c r="T1689">
        <v>2417.2370000000001</v>
      </c>
      <c r="U1689">
        <v>1905.3</v>
      </c>
      <c r="V1689">
        <v>511.93700000000001</v>
      </c>
      <c r="W1689">
        <f>retail_business_table[[#This Row],[discount]]*100</f>
        <v>5</v>
      </c>
    </row>
    <row r="1690" spans="1:23" x14ac:dyDescent="0.25">
      <c r="A1690" s="1" t="s">
        <v>2245</v>
      </c>
      <c r="B1690" s="2">
        <v>45781</v>
      </c>
      <c r="C1690" s="1" t="s">
        <v>882</v>
      </c>
      <c r="D1690" s="1" t="s">
        <v>24</v>
      </c>
      <c r="E1690" s="2">
        <v>35712</v>
      </c>
      <c r="F1690" s="1" t="s">
        <v>883</v>
      </c>
      <c r="G1690" s="2">
        <v>45823</v>
      </c>
      <c r="H1690" s="1" t="s">
        <v>78</v>
      </c>
      <c r="I1690" s="1" t="s">
        <v>79</v>
      </c>
      <c r="J1690" s="1" t="s">
        <v>80</v>
      </c>
      <c r="K1690" s="1" t="s">
        <v>81</v>
      </c>
      <c r="L1690">
        <v>123.19</v>
      </c>
      <c r="M1690">
        <v>80.36</v>
      </c>
      <c r="N1690" s="1" t="s">
        <v>73</v>
      </c>
      <c r="O1690" s="1" t="s">
        <v>74</v>
      </c>
      <c r="P1690" s="1" t="s">
        <v>52</v>
      </c>
      <c r="Q1690">
        <v>5</v>
      </c>
      <c r="R1690">
        <v>0.15</v>
      </c>
      <c r="S1690" s="1" t="s">
        <v>53</v>
      </c>
      <c r="T1690">
        <v>523.5575</v>
      </c>
      <c r="U1690">
        <v>401.8</v>
      </c>
      <c r="V1690">
        <v>121.75749999999999</v>
      </c>
      <c r="W1690">
        <f>retail_business_table[[#This Row],[discount]]*100</f>
        <v>15</v>
      </c>
    </row>
    <row r="1691" spans="1:23" x14ac:dyDescent="0.25">
      <c r="A1691" s="1" t="s">
        <v>2246</v>
      </c>
      <c r="B1691" s="2">
        <v>45721</v>
      </c>
      <c r="C1691" s="1" t="s">
        <v>1045</v>
      </c>
      <c r="D1691" s="1" t="s">
        <v>62</v>
      </c>
      <c r="E1691" s="2">
        <v>35714</v>
      </c>
      <c r="F1691" s="1" t="s">
        <v>1046</v>
      </c>
      <c r="G1691" s="2">
        <v>44816</v>
      </c>
      <c r="H1691" s="1" t="s">
        <v>541</v>
      </c>
      <c r="I1691" s="1" t="s">
        <v>542</v>
      </c>
      <c r="J1691" s="1" t="s">
        <v>28</v>
      </c>
      <c r="K1691" s="1" t="s">
        <v>59</v>
      </c>
      <c r="L1691">
        <v>109.78</v>
      </c>
      <c r="M1691">
        <v>70.59</v>
      </c>
      <c r="N1691" s="1" t="s">
        <v>66</v>
      </c>
      <c r="O1691" s="1" t="s">
        <v>67</v>
      </c>
      <c r="P1691" s="1" t="s">
        <v>68</v>
      </c>
      <c r="Q1691">
        <v>3</v>
      </c>
      <c r="R1691">
        <v>0.05</v>
      </c>
      <c r="S1691" s="1" t="s">
        <v>53</v>
      </c>
      <c r="T1691">
        <v>312.87299999999999</v>
      </c>
      <c r="U1691">
        <v>211.77</v>
      </c>
      <c r="V1691">
        <v>101.10299999999999</v>
      </c>
      <c r="W1691">
        <f>retail_business_table[[#This Row],[discount]]*100</f>
        <v>5</v>
      </c>
    </row>
    <row r="1692" spans="1:23" x14ac:dyDescent="0.25">
      <c r="A1692" s="1" t="s">
        <v>2247</v>
      </c>
      <c r="B1692" s="2">
        <v>45408</v>
      </c>
      <c r="C1692" s="1" t="s">
        <v>168</v>
      </c>
      <c r="D1692" s="1" t="s">
        <v>24</v>
      </c>
      <c r="E1692" s="2">
        <v>31435</v>
      </c>
      <c r="F1692" s="1" t="s">
        <v>169</v>
      </c>
      <c r="G1692" s="2">
        <v>44905</v>
      </c>
      <c r="H1692" s="1" t="s">
        <v>104</v>
      </c>
      <c r="I1692" s="1" t="s">
        <v>105</v>
      </c>
      <c r="J1692" s="1" t="s">
        <v>80</v>
      </c>
      <c r="K1692" s="1" t="s">
        <v>106</v>
      </c>
      <c r="L1692">
        <v>25.57</v>
      </c>
      <c r="M1692">
        <v>19.05</v>
      </c>
      <c r="N1692" s="1" t="s">
        <v>40</v>
      </c>
      <c r="O1692" s="1" t="s">
        <v>41</v>
      </c>
      <c r="P1692" s="1" t="s">
        <v>42</v>
      </c>
      <c r="Q1692">
        <v>2</v>
      </c>
      <c r="R1692">
        <v>0.15</v>
      </c>
      <c r="S1692" s="1" t="s">
        <v>53</v>
      </c>
      <c r="T1692">
        <v>43.469000000000001</v>
      </c>
      <c r="U1692">
        <v>38.1</v>
      </c>
      <c r="V1692">
        <v>5.3689999999999998</v>
      </c>
      <c r="W1692">
        <f>retail_business_table[[#This Row],[discount]]*100</f>
        <v>15</v>
      </c>
    </row>
    <row r="1693" spans="1:23" x14ac:dyDescent="0.25">
      <c r="A1693" s="1" t="s">
        <v>2248</v>
      </c>
      <c r="B1693" s="2">
        <v>45265</v>
      </c>
      <c r="C1693" s="1" t="s">
        <v>278</v>
      </c>
      <c r="D1693" s="1" t="s">
        <v>24</v>
      </c>
      <c r="E1693" s="2">
        <v>22435</v>
      </c>
      <c r="F1693" s="1" t="s">
        <v>279</v>
      </c>
      <c r="G1693" s="2">
        <v>45087</v>
      </c>
      <c r="H1693" s="1" t="s">
        <v>393</v>
      </c>
      <c r="I1693" s="1" t="s">
        <v>394</v>
      </c>
      <c r="J1693" s="1" t="s">
        <v>28</v>
      </c>
      <c r="K1693" s="1" t="s">
        <v>29</v>
      </c>
      <c r="L1693">
        <v>1165.3699999999999</v>
      </c>
      <c r="M1693">
        <v>926.55</v>
      </c>
      <c r="N1693" s="1" t="s">
        <v>66</v>
      </c>
      <c r="O1693" s="1" t="s">
        <v>67</v>
      </c>
      <c r="P1693" s="1" t="s">
        <v>68</v>
      </c>
      <c r="Q1693">
        <v>3</v>
      </c>
      <c r="R1693">
        <v>0.05</v>
      </c>
      <c r="S1693" s="1" t="s">
        <v>69</v>
      </c>
      <c r="T1693">
        <v>3321.3045000000002</v>
      </c>
      <c r="U1693">
        <v>2779.65</v>
      </c>
      <c r="V1693">
        <v>541.65449999999998</v>
      </c>
      <c r="W1693">
        <f>retail_business_table[[#This Row],[discount]]*100</f>
        <v>5</v>
      </c>
    </row>
    <row r="1694" spans="1:23" x14ac:dyDescent="0.25">
      <c r="A1694" s="1" t="s">
        <v>2249</v>
      </c>
      <c r="B1694" s="2">
        <v>45568</v>
      </c>
      <c r="C1694" s="1" t="s">
        <v>851</v>
      </c>
      <c r="D1694" s="1" t="s">
        <v>62</v>
      </c>
      <c r="E1694" s="2">
        <v>29021</v>
      </c>
      <c r="F1694" s="1" t="s">
        <v>852</v>
      </c>
      <c r="G1694" s="2">
        <v>45479</v>
      </c>
      <c r="H1694" s="1" t="s">
        <v>328</v>
      </c>
      <c r="I1694" s="1" t="s">
        <v>329</v>
      </c>
      <c r="J1694" s="1" t="s">
        <v>48</v>
      </c>
      <c r="K1694" s="1" t="s">
        <v>147</v>
      </c>
      <c r="L1694">
        <v>1745.61</v>
      </c>
      <c r="M1694">
        <v>1322.44</v>
      </c>
      <c r="N1694" s="1" t="s">
        <v>66</v>
      </c>
      <c r="O1694" s="1" t="s">
        <v>67</v>
      </c>
      <c r="P1694" s="1" t="s">
        <v>68</v>
      </c>
      <c r="Q1694">
        <v>4</v>
      </c>
      <c r="R1694">
        <v>0.1</v>
      </c>
      <c r="S1694" s="1" t="s">
        <v>33</v>
      </c>
      <c r="T1694">
        <v>6284.1959999999999</v>
      </c>
      <c r="U1694">
        <v>5289.76</v>
      </c>
      <c r="V1694">
        <v>994.43600000000004</v>
      </c>
      <c r="W1694">
        <f>retail_business_table[[#This Row],[discount]]*100</f>
        <v>10</v>
      </c>
    </row>
    <row r="1695" spans="1:23" x14ac:dyDescent="0.25">
      <c r="A1695" s="1" t="s">
        <v>2250</v>
      </c>
      <c r="B1695" s="2">
        <v>45476</v>
      </c>
      <c r="C1695" s="1" t="s">
        <v>215</v>
      </c>
      <c r="D1695" s="1" t="s">
        <v>24</v>
      </c>
      <c r="E1695" s="2">
        <v>38555</v>
      </c>
      <c r="F1695" s="1" t="s">
        <v>216</v>
      </c>
      <c r="G1695" s="2">
        <v>44145</v>
      </c>
      <c r="H1695" s="1" t="s">
        <v>140</v>
      </c>
      <c r="I1695" s="1" t="s">
        <v>141</v>
      </c>
      <c r="J1695" s="1" t="s">
        <v>28</v>
      </c>
      <c r="K1695" s="1" t="s">
        <v>125</v>
      </c>
      <c r="L1695">
        <v>1798.97</v>
      </c>
      <c r="M1695">
        <v>1329.15</v>
      </c>
      <c r="N1695" s="1" t="s">
        <v>40</v>
      </c>
      <c r="O1695" s="1" t="s">
        <v>41</v>
      </c>
      <c r="P1695" s="1" t="s">
        <v>42</v>
      </c>
      <c r="Q1695">
        <v>4</v>
      </c>
      <c r="R1695">
        <v>0.15</v>
      </c>
      <c r="S1695" s="1" t="s">
        <v>33</v>
      </c>
      <c r="T1695">
        <v>6116.4979999999996</v>
      </c>
      <c r="U1695">
        <v>5316.6</v>
      </c>
      <c r="V1695">
        <v>799.89800000000002</v>
      </c>
      <c r="W1695">
        <f>retail_business_table[[#This Row],[discount]]*100</f>
        <v>15</v>
      </c>
    </row>
    <row r="1696" spans="1:23" x14ac:dyDescent="0.25">
      <c r="A1696" s="1" t="s">
        <v>2251</v>
      </c>
      <c r="B1696" s="2">
        <v>45479</v>
      </c>
      <c r="C1696" s="1" t="s">
        <v>718</v>
      </c>
      <c r="D1696" s="1" t="s">
        <v>24</v>
      </c>
      <c r="E1696" s="2">
        <v>26377</v>
      </c>
      <c r="F1696" s="1" t="s">
        <v>719</v>
      </c>
      <c r="G1696" s="2">
        <v>45539</v>
      </c>
      <c r="H1696" s="1" t="s">
        <v>319</v>
      </c>
      <c r="I1696" s="1" t="s">
        <v>320</v>
      </c>
      <c r="J1696" s="1" t="s">
        <v>48</v>
      </c>
      <c r="K1696" s="1" t="s">
        <v>131</v>
      </c>
      <c r="L1696">
        <v>1194.1199999999999</v>
      </c>
      <c r="M1696">
        <v>838.95</v>
      </c>
      <c r="N1696" s="1" t="s">
        <v>73</v>
      </c>
      <c r="O1696" s="1" t="s">
        <v>74</v>
      </c>
      <c r="P1696" s="1" t="s">
        <v>52</v>
      </c>
      <c r="Q1696">
        <v>1</v>
      </c>
      <c r="R1696">
        <v>0</v>
      </c>
      <c r="S1696" s="1" t="s">
        <v>69</v>
      </c>
      <c r="T1696">
        <v>1194.1199999999999</v>
      </c>
      <c r="U1696">
        <v>838.95</v>
      </c>
      <c r="V1696">
        <v>355.17</v>
      </c>
      <c r="W1696">
        <f>retail_business_table[[#This Row],[discount]]*100</f>
        <v>0</v>
      </c>
    </row>
    <row r="1697" spans="1:23" x14ac:dyDescent="0.25">
      <c r="A1697" s="1" t="s">
        <v>2252</v>
      </c>
      <c r="B1697" s="2">
        <v>45574</v>
      </c>
      <c r="C1697" s="1" t="s">
        <v>590</v>
      </c>
      <c r="D1697" s="1" t="s">
        <v>24</v>
      </c>
      <c r="E1697" s="2">
        <v>27339</v>
      </c>
      <c r="F1697" s="1" t="s">
        <v>591</v>
      </c>
      <c r="G1697" s="2">
        <v>44754</v>
      </c>
      <c r="H1697" s="1" t="s">
        <v>129</v>
      </c>
      <c r="I1697" s="1" t="s">
        <v>130</v>
      </c>
      <c r="J1697" s="1" t="s">
        <v>48</v>
      </c>
      <c r="K1697" s="1" t="s">
        <v>131</v>
      </c>
      <c r="L1697">
        <v>1487.41</v>
      </c>
      <c r="M1697">
        <v>813.07</v>
      </c>
      <c r="N1697" s="1" t="s">
        <v>30</v>
      </c>
      <c r="O1697" s="1" t="s">
        <v>31</v>
      </c>
      <c r="P1697" s="1" t="s">
        <v>32</v>
      </c>
      <c r="Q1697">
        <v>5</v>
      </c>
      <c r="R1697">
        <v>0.15</v>
      </c>
      <c r="S1697" s="1" t="s">
        <v>53</v>
      </c>
      <c r="T1697">
        <v>6321.4925000000003</v>
      </c>
      <c r="U1697">
        <v>4065.35</v>
      </c>
      <c r="V1697">
        <v>2256.1424999999999</v>
      </c>
      <c r="W1697">
        <f>retail_business_table[[#This Row],[discount]]*100</f>
        <v>15</v>
      </c>
    </row>
    <row r="1698" spans="1:23" x14ac:dyDescent="0.25">
      <c r="A1698" s="1" t="s">
        <v>2253</v>
      </c>
      <c r="B1698" s="2">
        <v>45360</v>
      </c>
      <c r="C1698" s="1" t="s">
        <v>597</v>
      </c>
      <c r="D1698" s="1" t="s">
        <v>62</v>
      </c>
      <c r="E1698" s="2">
        <v>35905</v>
      </c>
      <c r="F1698" s="1" t="s">
        <v>598</v>
      </c>
      <c r="G1698" s="2">
        <v>45389</v>
      </c>
      <c r="H1698" s="1" t="s">
        <v>474</v>
      </c>
      <c r="I1698" s="1" t="s">
        <v>475</v>
      </c>
      <c r="J1698" s="1" t="s">
        <v>28</v>
      </c>
      <c r="K1698" s="1" t="s">
        <v>59</v>
      </c>
      <c r="L1698">
        <v>337.63</v>
      </c>
      <c r="M1698">
        <v>169.03</v>
      </c>
      <c r="N1698" s="1" t="s">
        <v>40</v>
      </c>
      <c r="O1698" s="1" t="s">
        <v>41</v>
      </c>
      <c r="P1698" s="1" t="s">
        <v>42</v>
      </c>
      <c r="Q1698">
        <v>1</v>
      </c>
      <c r="R1698">
        <v>0.15</v>
      </c>
      <c r="S1698" s="1" t="s">
        <v>69</v>
      </c>
      <c r="T1698">
        <v>286.9855</v>
      </c>
      <c r="U1698">
        <v>169.03</v>
      </c>
      <c r="V1698">
        <v>117.9555</v>
      </c>
      <c r="W1698">
        <f>retail_business_table[[#This Row],[discount]]*100</f>
        <v>15</v>
      </c>
    </row>
    <row r="1699" spans="1:23" x14ac:dyDescent="0.25">
      <c r="A1699" s="1" t="s">
        <v>2254</v>
      </c>
      <c r="B1699" s="2">
        <v>45521</v>
      </c>
      <c r="C1699" s="1" t="s">
        <v>802</v>
      </c>
      <c r="D1699" s="1" t="s">
        <v>24</v>
      </c>
      <c r="E1699" s="2">
        <v>22556</v>
      </c>
      <c r="F1699" s="1" t="s">
        <v>803</v>
      </c>
      <c r="G1699" s="2">
        <v>45467</v>
      </c>
      <c r="H1699" s="1" t="s">
        <v>64</v>
      </c>
      <c r="I1699" s="1" t="s">
        <v>65</v>
      </c>
      <c r="J1699" s="1" t="s">
        <v>28</v>
      </c>
      <c r="K1699" s="1" t="s">
        <v>39</v>
      </c>
      <c r="L1699">
        <v>1501.46</v>
      </c>
      <c r="M1699">
        <v>1167.73</v>
      </c>
      <c r="N1699" s="1" t="s">
        <v>66</v>
      </c>
      <c r="O1699" s="1" t="s">
        <v>67</v>
      </c>
      <c r="P1699" s="1" t="s">
        <v>68</v>
      </c>
      <c r="Q1699">
        <v>3</v>
      </c>
      <c r="R1699">
        <v>0.15</v>
      </c>
      <c r="S1699" s="1" t="s">
        <v>33</v>
      </c>
      <c r="T1699">
        <v>3828.723</v>
      </c>
      <c r="U1699">
        <v>3503.19</v>
      </c>
      <c r="V1699">
        <v>325.53300000000002</v>
      </c>
      <c r="W1699">
        <f>retail_business_table[[#This Row],[discount]]*100</f>
        <v>15</v>
      </c>
    </row>
    <row r="1700" spans="1:23" x14ac:dyDescent="0.25">
      <c r="A1700" s="1" t="s">
        <v>2255</v>
      </c>
      <c r="B1700" s="2">
        <v>45676</v>
      </c>
      <c r="C1700" s="1" t="s">
        <v>372</v>
      </c>
      <c r="D1700" s="1" t="s">
        <v>62</v>
      </c>
      <c r="E1700" s="2">
        <v>22610</v>
      </c>
      <c r="F1700" s="1" t="s">
        <v>373</v>
      </c>
      <c r="G1700" s="2">
        <v>45036</v>
      </c>
      <c r="H1700" s="1" t="s">
        <v>118</v>
      </c>
      <c r="I1700" s="1" t="s">
        <v>119</v>
      </c>
      <c r="J1700" s="1" t="s">
        <v>48</v>
      </c>
      <c r="K1700" s="1" t="s">
        <v>94</v>
      </c>
      <c r="L1700">
        <v>428.05</v>
      </c>
      <c r="M1700">
        <v>246.07</v>
      </c>
      <c r="N1700" s="1" t="s">
        <v>50</v>
      </c>
      <c r="O1700" s="1" t="s">
        <v>51</v>
      </c>
      <c r="P1700" s="1" t="s">
        <v>52</v>
      </c>
      <c r="Q1700">
        <v>1</v>
      </c>
      <c r="R1700">
        <v>0.05</v>
      </c>
      <c r="S1700" s="1" t="s">
        <v>88</v>
      </c>
      <c r="T1700">
        <v>406.64749999999998</v>
      </c>
      <c r="U1700">
        <v>246.07</v>
      </c>
      <c r="V1700">
        <v>160.57749999999999</v>
      </c>
      <c r="W1700">
        <f>retail_business_table[[#This Row],[discount]]*100</f>
        <v>5</v>
      </c>
    </row>
    <row r="1701" spans="1:23" x14ac:dyDescent="0.25">
      <c r="A1701" s="1" t="s">
        <v>2256</v>
      </c>
      <c r="B1701" s="2">
        <v>45421</v>
      </c>
      <c r="C1701" s="1" t="s">
        <v>468</v>
      </c>
      <c r="D1701" s="1" t="s">
        <v>62</v>
      </c>
      <c r="E1701" s="2">
        <v>31052</v>
      </c>
      <c r="F1701" s="1" t="s">
        <v>469</v>
      </c>
      <c r="G1701" s="2">
        <v>44584</v>
      </c>
      <c r="H1701" s="1" t="s">
        <v>217</v>
      </c>
      <c r="I1701" s="1" t="s">
        <v>218</v>
      </c>
      <c r="J1701" s="1" t="s">
        <v>48</v>
      </c>
      <c r="K1701" s="1" t="s">
        <v>131</v>
      </c>
      <c r="L1701">
        <v>1197.18</v>
      </c>
      <c r="M1701">
        <v>722.74</v>
      </c>
      <c r="N1701" s="1" t="s">
        <v>73</v>
      </c>
      <c r="O1701" s="1" t="s">
        <v>74</v>
      </c>
      <c r="P1701" s="1" t="s">
        <v>52</v>
      </c>
      <c r="Q1701">
        <v>4</v>
      </c>
      <c r="R1701">
        <v>0</v>
      </c>
      <c r="S1701" s="1" t="s">
        <v>69</v>
      </c>
      <c r="T1701">
        <v>4788.72</v>
      </c>
      <c r="U1701">
        <v>2890.96</v>
      </c>
      <c r="V1701">
        <v>1897.76</v>
      </c>
      <c r="W1701">
        <f>retail_business_table[[#This Row],[discount]]*100</f>
        <v>0</v>
      </c>
    </row>
    <row r="1702" spans="1:23" x14ac:dyDescent="0.25">
      <c r="A1702" s="1" t="s">
        <v>2257</v>
      </c>
      <c r="B1702" s="2">
        <v>45741</v>
      </c>
      <c r="C1702" s="1" t="s">
        <v>760</v>
      </c>
      <c r="D1702" s="1" t="s">
        <v>62</v>
      </c>
      <c r="E1702" s="2">
        <v>38340</v>
      </c>
      <c r="F1702" s="1" t="s">
        <v>761</v>
      </c>
      <c r="G1702" s="2">
        <v>45347</v>
      </c>
      <c r="H1702" s="1" t="s">
        <v>425</v>
      </c>
      <c r="I1702" s="1" t="s">
        <v>426</v>
      </c>
      <c r="J1702" s="1" t="s">
        <v>80</v>
      </c>
      <c r="K1702" s="1" t="s">
        <v>106</v>
      </c>
      <c r="L1702">
        <v>304.70999999999998</v>
      </c>
      <c r="M1702">
        <v>164.01</v>
      </c>
      <c r="N1702" s="1" t="s">
        <v>66</v>
      </c>
      <c r="O1702" s="1" t="s">
        <v>67</v>
      </c>
      <c r="P1702" s="1" t="s">
        <v>68</v>
      </c>
      <c r="Q1702">
        <v>4</v>
      </c>
      <c r="R1702">
        <v>0.1</v>
      </c>
      <c r="S1702" s="1" t="s">
        <v>69</v>
      </c>
      <c r="T1702">
        <v>1096.9559999999999</v>
      </c>
      <c r="U1702">
        <v>656.04</v>
      </c>
      <c r="V1702">
        <v>440.916</v>
      </c>
      <c r="W1702">
        <f>retail_business_table[[#This Row],[discount]]*100</f>
        <v>10</v>
      </c>
    </row>
    <row r="1703" spans="1:23" x14ac:dyDescent="0.25">
      <c r="A1703" s="1" t="s">
        <v>2258</v>
      </c>
      <c r="B1703" s="2">
        <v>45435</v>
      </c>
      <c r="C1703" s="1" t="s">
        <v>882</v>
      </c>
      <c r="D1703" s="1" t="s">
        <v>24</v>
      </c>
      <c r="E1703" s="2">
        <v>35712</v>
      </c>
      <c r="F1703" s="1" t="s">
        <v>883</v>
      </c>
      <c r="G1703" s="2">
        <v>45823</v>
      </c>
      <c r="H1703" s="1" t="s">
        <v>228</v>
      </c>
      <c r="I1703" s="1" t="s">
        <v>229</v>
      </c>
      <c r="J1703" s="1" t="s">
        <v>48</v>
      </c>
      <c r="K1703" s="1" t="s">
        <v>49</v>
      </c>
      <c r="L1703">
        <v>1635.01</v>
      </c>
      <c r="M1703">
        <v>1043.29</v>
      </c>
      <c r="N1703" s="1" t="s">
        <v>30</v>
      </c>
      <c r="O1703" s="1" t="s">
        <v>31</v>
      </c>
      <c r="P1703" s="1" t="s">
        <v>32</v>
      </c>
      <c r="Q1703">
        <v>5</v>
      </c>
      <c r="R1703">
        <v>0</v>
      </c>
      <c r="S1703" s="1" t="s">
        <v>53</v>
      </c>
      <c r="T1703">
        <v>8175.05</v>
      </c>
      <c r="U1703">
        <v>5216.45</v>
      </c>
      <c r="V1703">
        <v>2958.6</v>
      </c>
      <c r="W1703">
        <f>retail_business_table[[#This Row],[discount]]*100</f>
        <v>0</v>
      </c>
    </row>
    <row r="1704" spans="1:23" x14ac:dyDescent="0.25">
      <c r="A1704" s="1" t="s">
        <v>2259</v>
      </c>
      <c r="B1704" s="2">
        <v>45679</v>
      </c>
      <c r="C1704" s="1" t="s">
        <v>2260</v>
      </c>
      <c r="D1704" s="1" t="s">
        <v>24</v>
      </c>
      <c r="E1704" s="2">
        <v>34315</v>
      </c>
      <c r="F1704" s="1" t="s">
        <v>2261</v>
      </c>
      <c r="G1704" s="2">
        <v>44892</v>
      </c>
      <c r="H1704" s="1" t="s">
        <v>64</v>
      </c>
      <c r="I1704" s="1" t="s">
        <v>65</v>
      </c>
      <c r="J1704" s="1" t="s">
        <v>28</v>
      </c>
      <c r="K1704" s="1" t="s">
        <v>39</v>
      </c>
      <c r="L1704">
        <v>1501.46</v>
      </c>
      <c r="M1704">
        <v>1167.73</v>
      </c>
      <c r="N1704" s="1" t="s">
        <v>30</v>
      </c>
      <c r="O1704" s="1" t="s">
        <v>31</v>
      </c>
      <c r="P1704" s="1" t="s">
        <v>32</v>
      </c>
      <c r="Q1704">
        <v>5</v>
      </c>
      <c r="R1704">
        <v>0</v>
      </c>
      <c r="S1704" s="1" t="s">
        <v>69</v>
      </c>
      <c r="T1704">
        <v>7507.3</v>
      </c>
      <c r="U1704">
        <v>5838.65</v>
      </c>
      <c r="V1704">
        <v>1668.65</v>
      </c>
      <c r="W1704">
        <f>retail_business_table[[#This Row],[discount]]*100</f>
        <v>0</v>
      </c>
    </row>
    <row r="1705" spans="1:23" x14ac:dyDescent="0.25">
      <c r="A1705" s="1" t="s">
        <v>2262</v>
      </c>
      <c r="B1705" s="2">
        <v>45235</v>
      </c>
      <c r="C1705" s="1" t="s">
        <v>718</v>
      </c>
      <c r="D1705" s="1" t="s">
        <v>24</v>
      </c>
      <c r="E1705" s="2">
        <v>26377</v>
      </c>
      <c r="F1705" s="1" t="s">
        <v>719</v>
      </c>
      <c r="G1705" s="2">
        <v>45539</v>
      </c>
      <c r="H1705" s="1" t="s">
        <v>393</v>
      </c>
      <c r="I1705" s="1" t="s">
        <v>394</v>
      </c>
      <c r="J1705" s="1" t="s">
        <v>28</v>
      </c>
      <c r="K1705" s="1" t="s">
        <v>29</v>
      </c>
      <c r="L1705">
        <v>1165.3699999999999</v>
      </c>
      <c r="M1705">
        <v>926.55</v>
      </c>
      <c r="N1705" s="1" t="s">
        <v>40</v>
      </c>
      <c r="O1705" s="1" t="s">
        <v>41</v>
      </c>
      <c r="P1705" s="1" t="s">
        <v>42</v>
      </c>
      <c r="Q1705">
        <v>4</v>
      </c>
      <c r="R1705">
        <v>0.05</v>
      </c>
      <c r="S1705" s="1" t="s">
        <v>88</v>
      </c>
      <c r="T1705">
        <v>4428.4059999999999</v>
      </c>
      <c r="U1705">
        <v>3706.2</v>
      </c>
      <c r="V1705">
        <v>722.20600000000002</v>
      </c>
      <c r="W1705">
        <f>retail_business_table[[#This Row],[discount]]*100</f>
        <v>5</v>
      </c>
    </row>
    <row r="1706" spans="1:23" x14ac:dyDescent="0.25">
      <c r="A1706" s="1" t="s">
        <v>2263</v>
      </c>
      <c r="B1706" s="2">
        <v>45269</v>
      </c>
      <c r="C1706" s="1" t="s">
        <v>489</v>
      </c>
      <c r="D1706" s="1" t="s">
        <v>62</v>
      </c>
      <c r="E1706" s="2">
        <v>23730</v>
      </c>
      <c r="F1706" s="1" t="s">
        <v>490</v>
      </c>
      <c r="G1706" s="2">
        <v>45670</v>
      </c>
      <c r="H1706" s="1" t="s">
        <v>425</v>
      </c>
      <c r="I1706" s="1" t="s">
        <v>426</v>
      </c>
      <c r="J1706" s="1" t="s">
        <v>80</v>
      </c>
      <c r="K1706" s="1" t="s">
        <v>106</v>
      </c>
      <c r="L1706">
        <v>304.70999999999998</v>
      </c>
      <c r="M1706">
        <v>164.01</v>
      </c>
      <c r="N1706" s="1" t="s">
        <v>73</v>
      </c>
      <c r="O1706" s="1" t="s">
        <v>74</v>
      </c>
      <c r="P1706" s="1" t="s">
        <v>52</v>
      </c>
      <c r="Q1706">
        <v>4</v>
      </c>
      <c r="R1706">
        <v>0.15</v>
      </c>
      <c r="S1706" s="1" t="s">
        <v>88</v>
      </c>
      <c r="T1706">
        <v>1036.0139999999999</v>
      </c>
      <c r="U1706">
        <v>656.04</v>
      </c>
      <c r="V1706">
        <v>379.97399999999999</v>
      </c>
      <c r="W1706">
        <f>retail_business_table[[#This Row],[discount]]*100</f>
        <v>15</v>
      </c>
    </row>
    <row r="1707" spans="1:23" x14ac:dyDescent="0.25">
      <c r="A1707" s="1" t="s">
        <v>2264</v>
      </c>
      <c r="B1707" s="2">
        <v>45805</v>
      </c>
      <c r="C1707" s="1" t="s">
        <v>186</v>
      </c>
      <c r="D1707" s="1" t="s">
        <v>62</v>
      </c>
      <c r="E1707" s="2">
        <v>19995</v>
      </c>
      <c r="F1707" s="1" t="s">
        <v>187</v>
      </c>
      <c r="G1707" s="2">
        <v>45602</v>
      </c>
      <c r="H1707" s="1" t="s">
        <v>233</v>
      </c>
      <c r="I1707" s="1" t="s">
        <v>234</v>
      </c>
      <c r="J1707" s="1" t="s">
        <v>48</v>
      </c>
      <c r="K1707" s="1" t="s">
        <v>153</v>
      </c>
      <c r="L1707">
        <v>1673.69</v>
      </c>
      <c r="M1707">
        <v>1323.38</v>
      </c>
      <c r="N1707" s="1" t="s">
        <v>50</v>
      </c>
      <c r="O1707" s="1" t="s">
        <v>51</v>
      </c>
      <c r="P1707" s="1" t="s">
        <v>52</v>
      </c>
      <c r="Q1707">
        <v>2</v>
      </c>
      <c r="R1707">
        <v>0.05</v>
      </c>
      <c r="S1707" s="1" t="s">
        <v>33</v>
      </c>
      <c r="T1707">
        <v>3180.011</v>
      </c>
      <c r="U1707">
        <v>2646.76</v>
      </c>
      <c r="V1707">
        <v>533.25099999999998</v>
      </c>
      <c r="W1707">
        <f>retail_business_table[[#This Row],[discount]]*100</f>
        <v>5</v>
      </c>
    </row>
    <row r="1708" spans="1:23" x14ac:dyDescent="0.25">
      <c r="A1708" s="1" t="s">
        <v>2265</v>
      </c>
      <c r="B1708" s="2">
        <v>45721</v>
      </c>
      <c r="C1708" s="1" t="s">
        <v>71</v>
      </c>
      <c r="D1708" s="1" t="s">
        <v>24</v>
      </c>
      <c r="E1708" s="2">
        <v>34163</v>
      </c>
      <c r="F1708" s="1" t="s">
        <v>72</v>
      </c>
      <c r="G1708" s="2">
        <v>44573</v>
      </c>
      <c r="H1708" s="1" t="s">
        <v>113</v>
      </c>
      <c r="I1708" s="1" t="s">
        <v>114</v>
      </c>
      <c r="J1708" s="1" t="s">
        <v>28</v>
      </c>
      <c r="K1708" s="1" t="s">
        <v>87</v>
      </c>
      <c r="L1708">
        <v>1216.3599999999999</v>
      </c>
      <c r="M1708">
        <v>794.8</v>
      </c>
      <c r="N1708" s="1" t="s">
        <v>40</v>
      </c>
      <c r="O1708" s="1" t="s">
        <v>41</v>
      </c>
      <c r="P1708" s="1" t="s">
        <v>42</v>
      </c>
      <c r="Q1708">
        <v>2</v>
      </c>
      <c r="R1708">
        <v>0.1</v>
      </c>
      <c r="S1708" s="1" t="s">
        <v>69</v>
      </c>
      <c r="T1708">
        <v>2189.4479999999999</v>
      </c>
      <c r="U1708">
        <v>1589.6</v>
      </c>
      <c r="V1708">
        <v>599.84799999999996</v>
      </c>
      <c r="W1708">
        <f>retail_business_table[[#This Row],[discount]]*100</f>
        <v>10</v>
      </c>
    </row>
    <row r="1709" spans="1:23" x14ac:dyDescent="0.25">
      <c r="A1709" s="1" t="s">
        <v>2266</v>
      </c>
      <c r="B1709" s="2">
        <v>45846</v>
      </c>
      <c r="C1709" s="1" t="s">
        <v>923</v>
      </c>
      <c r="D1709" s="1" t="s">
        <v>24</v>
      </c>
      <c r="E1709" s="2">
        <v>21466</v>
      </c>
      <c r="F1709" s="1" t="s">
        <v>924</v>
      </c>
      <c r="G1709" s="2">
        <v>45636</v>
      </c>
      <c r="H1709" s="1" t="s">
        <v>228</v>
      </c>
      <c r="I1709" s="1" t="s">
        <v>229</v>
      </c>
      <c r="J1709" s="1" t="s">
        <v>48</v>
      </c>
      <c r="K1709" s="1" t="s">
        <v>49</v>
      </c>
      <c r="L1709">
        <v>1635.01</v>
      </c>
      <c r="M1709">
        <v>1043.29</v>
      </c>
      <c r="N1709" s="1" t="s">
        <v>40</v>
      </c>
      <c r="O1709" s="1" t="s">
        <v>41</v>
      </c>
      <c r="P1709" s="1" t="s">
        <v>42</v>
      </c>
      <c r="Q1709">
        <v>3</v>
      </c>
      <c r="R1709">
        <v>0.05</v>
      </c>
      <c r="S1709" s="1" t="s">
        <v>88</v>
      </c>
      <c r="T1709">
        <v>4659.7785000000003</v>
      </c>
      <c r="U1709">
        <v>3129.87</v>
      </c>
      <c r="V1709">
        <v>1529.9085</v>
      </c>
      <c r="W1709">
        <f>retail_business_table[[#This Row],[discount]]*100</f>
        <v>5</v>
      </c>
    </row>
    <row r="1710" spans="1:23" x14ac:dyDescent="0.25">
      <c r="A1710" s="1" t="s">
        <v>2267</v>
      </c>
      <c r="B1710" s="2">
        <v>45575</v>
      </c>
      <c r="C1710" s="1" t="s">
        <v>355</v>
      </c>
      <c r="D1710" s="1" t="s">
        <v>62</v>
      </c>
      <c r="E1710" s="2">
        <v>30193</v>
      </c>
      <c r="F1710" s="1" t="s">
        <v>356</v>
      </c>
      <c r="G1710" s="2">
        <v>45322</v>
      </c>
      <c r="H1710" s="1" t="s">
        <v>123</v>
      </c>
      <c r="I1710" s="1" t="s">
        <v>124</v>
      </c>
      <c r="J1710" s="1" t="s">
        <v>28</v>
      </c>
      <c r="K1710" s="1" t="s">
        <v>125</v>
      </c>
      <c r="L1710">
        <v>1858.75</v>
      </c>
      <c r="M1710">
        <v>1451.16</v>
      </c>
      <c r="N1710" s="1" t="s">
        <v>40</v>
      </c>
      <c r="O1710" s="1" t="s">
        <v>41</v>
      </c>
      <c r="P1710" s="1" t="s">
        <v>42</v>
      </c>
      <c r="Q1710">
        <v>1</v>
      </c>
      <c r="R1710">
        <v>0.15</v>
      </c>
      <c r="S1710" s="1" t="s">
        <v>69</v>
      </c>
      <c r="T1710">
        <v>1579.9375</v>
      </c>
      <c r="U1710">
        <v>1451.16</v>
      </c>
      <c r="V1710">
        <v>128.7775</v>
      </c>
      <c r="W1710">
        <f>retail_business_table[[#This Row],[discount]]*100</f>
        <v>15</v>
      </c>
    </row>
    <row r="1711" spans="1:23" x14ac:dyDescent="0.25">
      <c r="A1711" s="1" t="s">
        <v>2268</v>
      </c>
      <c r="B1711" s="2">
        <v>45700</v>
      </c>
      <c r="C1711" s="1" t="s">
        <v>695</v>
      </c>
      <c r="D1711" s="1" t="s">
        <v>24</v>
      </c>
      <c r="E1711" s="2">
        <v>31478</v>
      </c>
      <c r="F1711" s="1" t="s">
        <v>696</v>
      </c>
      <c r="G1711" s="2">
        <v>45172</v>
      </c>
      <c r="H1711" s="1" t="s">
        <v>246</v>
      </c>
      <c r="I1711" s="1" t="s">
        <v>247</v>
      </c>
      <c r="J1711" s="1" t="s">
        <v>28</v>
      </c>
      <c r="K1711" s="1" t="s">
        <v>39</v>
      </c>
      <c r="L1711">
        <v>429.15</v>
      </c>
      <c r="M1711">
        <v>258.72000000000003</v>
      </c>
      <c r="N1711" s="1" t="s">
        <v>30</v>
      </c>
      <c r="O1711" s="1" t="s">
        <v>31</v>
      </c>
      <c r="P1711" s="1" t="s">
        <v>32</v>
      </c>
      <c r="Q1711">
        <v>5</v>
      </c>
      <c r="R1711">
        <v>0.15</v>
      </c>
      <c r="S1711" s="1" t="s">
        <v>53</v>
      </c>
      <c r="T1711">
        <v>1823.8875</v>
      </c>
      <c r="U1711">
        <v>1293.5999999999999</v>
      </c>
      <c r="V1711">
        <v>530.28750000000002</v>
      </c>
      <c r="W1711">
        <f>retail_business_table[[#This Row],[discount]]*100</f>
        <v>15</v>
      </c>
    </row>
    <row r="1712" spans="1:23" x14ac:dyDescent="0.25">
      <c r="A1712" s="1" t="s">
        <v>2269</v>
      </c>
      <c r="B1712" s="2">
        <v>45186</v>
      </c>
      <c r="C1712" s="1" t="s">
        <v>669</v>
      </c>
      <c r="D1712" s="1" t="s">
        <v>24</v>
      </c>
      <c r="E1712" s="2">
        <v>33450</v>
      </c>
      <c r="F1712" s="1" t="s">
        <v>670</v>
      </c>
      <c r="G1712" s="2">
        <v>45747</v>
      </c>
      <c r="H1712" s="1" t="s">
        <v>196</v>
      </c>
      <c r="I1712" s="1" t="s">
        <v>197</v>
      </c>
      <c r="J1712" s="1" t="s">
        <v>48</v>
      </c>
      <c r="K1712" s="1" t="s">
        <v>131</v>
      </c>
      <c r="L1712">
        <v>673.78</v>
      </c>
      <c r="M1712">
        <v>363.33</v>
      </c>
      <c r="N1712" s="1" t="s">
        <v>73</v>
      </c>
      <c r="O1712" s="1" t="s">
        <v>74</v>
      </c>
      <c r="P1712" s="1" t="s">
        <v>52</v>
      </c>
      <c r="Q1712">
        <v>1</v>
      </c>
      <c r="R1712">
        <v>0</v>
      </c>
      <c r="S1712" s="1" t="s">
        <v>33</v>
      </c>
      <c r="T1712">
        <v>673.78</v>
      </c>
      <c r="U1712">
        <v>363.33</v>
      </c>
      <c r="V1712">
        <v>310.45</v>
      </c>
      <c r="W1712">
        <f>retail_business_table[[#This Row],[discount]]*100</f>
        <v>0</v>
      </c>
    </row>
    <row r="1713" spans="1:23" x14ac:dyDescent="0.25">
      <c r="A1713" s="1" t="s">
        <v>2270</v>
      </c>
      <c r="B1713" s="2">
        <v>45611</v>
      </c>
      <c r="C1713" s="1" t="s">
        <v>284</v>
      </c>
      <c r="D1713" s="1" t="s">
        <v>62</v>
      </c>
      <c r="E1713" s="2">
        <v>37024</v>
      </c>
      <c r="F1713" s="1" t="s">
        <v>285</v>
      </c>
      <c r="G1713" s="2">
        <v>45117</v>
      </c>
      <c r="H1713" s="1" t="s">
        <v>305</v>
      </c>
      <c r="I1713" s="1" t="s">
        <v>306</v>
      </c>
      <c r="J1713" s="1" t="s">
        <v>80</v>
      </c>
      <c r="K1713" s="1" t="s">
        <v>307</v>
      </c>
      <c r="L1713">
        <v>318.05</v>
      </c>
      <c r="M1713">
        <v>187.34</v>
      </c>
      <c r="N1713" s="1" t="s">
        <v>40</v>
      </c>
      <c r="O1713" s="1" t="s">
        <v>41</v>
      </c>
      <c r="P1713" s="1" t="s">
        <v>42</v>
      </c>
      <c r="Q1713">
        <v>3</v>
      </c>
      <c r="R1713">
        <v>0.1</v>
      </c>
      <c r="S1713" s="1" t="s">
        <v>53</v>
      </c>
      <c r="T1713">
        <v>858.73500000000001</v>
      </c>
      <c r="U1713">
        <v>562.02</v>
      </c>
      <c r="V1713">
        <v>296.71499999999997</v>
      </c>
      <c r="W1713">
        <f>retail_business_table[[#This Row],[discount]]*100</f>
        <v>10</v>
      </c>
    </row>
    <row r="1714" spans="1:23" x14ac:dyDescent="0.25">
      <c r="A1714" s="1" t="s">
        <v>2271</v>
      </c>
      <c r="B1714" s="2">
        <v>45569</v>
      </c>
      <c r="C1714" s="1" t="s">
        <v>102</v>
      </c>
      <c r="D1714" s="1" t="s">
        <v>24</v>
      </c>
      <c r="E1714" s="2">
        <v>24092</v>
      </c>
      <c r="F1714" s="1" t="s">
        <v>103</v>
      </c>
      <c r="G1714" s="2">
        <v>44917</v>
      </c>
      <c r="H1714" s="1" t="s">
        <v>260</v>
      </c>
      <c r="I1714" s="1" t="s">
        <v>261</v>
      </c>
      <c r="J1714" s="1" t="s">
        <v>48</v>
      </c>
      <c r="K1714" s="1" t="s">
        <v>131</v>
      </c>
      <c r="L1714">
        <v>1272.23</v>
      </c>
      <c r="M1714">
        <v>952.65</v>
      </c>
      <c r="N1714" s="1" t="s">
        <v>50</v>
      </c>
      <c r="O1714" s="1" t="s">
        <v>51</v>
      </c>
      <c r="P1714" s="1" t="s">
        <v>52</v>
      </c>
      <c r="Q1714">
        <v>4</v>
      </c>
      <c r="R1714">
        <v>0.05</v>
      </c>
      <c r="S1714" s="1" t="s">
        <v>69</v>
      </c>
      <c r="T1714">
        <v>4834.4740000000002</v>
      </c>
      <c r="U1714">
        <v>3810.6</v>
      </c>
      <c r="V1714">
        <v>1023.874</v>
      </c>
      <c r="W1714">
        <f>retail_business_table[[#This Row],[discount]]*100</f>
        <v>5</v>
      </c>
    </row>
    <row r="1715" spans="1:23" x14ac:dyDescent="0.25">
      <c r="A1715" s="1" t="s">
        <v>2272</v>
      </c>
      <c r="B1715" s="2">
        <v>45210</v>
      </c>
      <c r="C1715" s="1" t="s">
        <v>918</v>
      </c>
      <c r="D1715" s="1" t="s">
        <v>24</v>
      </c>
      <c r="E1715" s="2">
        <v>33160</v>
      </c>
      <c r="F1715" s="1" t="s">
        <v>919</v>
      </c>
      <c r="G1715" s="2">
        <v>44587</v>
      </c>
      <c r="H1715" s="1" t="s">
        <v>541</v>
      </c>
      <c r="I1715" s="1" t="s">
        <v>542</v>
      </c>
      <c r="J1715" s="1" t="s">
        <v>28</v>
      </c>
      <c r="K1715" s="1" t="s">
        <v>59</v>
      </c>
      <c r="L1715">
        <v>109.78</v>
      </c>
      <c r="M1715">
        <v>70.59</v>
      </c>
      <c r="N1715" s="1" t="s">
        <v>40</v>
      </c>
      <c r="O1715" s="1" t="s">
        <v>41</v>
      </c>
      <c r="P1715" s="1" t="s">
        <v>42</v>
      </c>
      <c r="Q1715">
        <v>4</v>
      </c>
      <c r="R1715">
        <v>0.15</v>
      </c>
      <c r="S1715" s="1" t="s">
        <v>69</v>
      </c>
      <c r="T1715">
        <v>373.25200000000001</v>
      </c>
      <c r="U1715">
        <v>282.36</v>
      </c>
      <c r="V1715">
        <v>90.891999999999996</v>
      </c>
      <c r="W1715">
        <f>retail_business_table[[#This Row],[discount]]*100</f>
        <v>15</v>
      </c>
    </row>
    <row r="1716" spans="1:23" x14ac:dyDescent="0.25">
      <c r="A1716" s="1" t="s">
        <v>2273</v>
      </c>
      <c r="B1716" s="2">
        <v>45878</v>
      </c>
      <c r="C1716" s="1" t="s">
        <v>1076</v>
      </c>
      <c r="D1716" s="1" t="s">
        <v>62</v>
      </c>
      <c r="E1716" s="2">
        <v>31092</v>
      </c>
      <c r="F1716" s="1" t="s">
        <v>1077</v>
      </c>
      <c r="G1716" s="2">
        <v>45888</v>
      </c>
      <c r="H1716" s="1" t="s">
        <v>165</v>
      </c>
      <c r="I1716" s="1" t="s">
        <v>166</v>
      </c>
      <c r="J1716" s="1" t="s">
        <v>28</v>
      </c>
      <c r="K1716" s="1" t="s">
        <v>59</v>
      </c>
      <c r="L1716">
        <v>1878.47</v>
      </c>
      <c r="M1716">
        <v>1014.91</v>
      </c>
      <c r="N1716" s="1" t="s">
        <v>73</v>
      </c>
      <c r="O1716" s="1" t="s">
        <v>74</v>
      </c>
      <c r="P1716" s="1" t="s">
        <v>52</v>
      </c>
      <c r="Q1716">
        <v>1</v>
      </c>
      <c r="R1716">
        <v>0.15</v>
      </c>
      <c r="S1716" s="1" t="s">
        <v>88</v>
      </c>
      <c r="T1716">
        <v>1596.6994999999999</v>
      </c>
      <c r="U1716">
        <v>1014.91</v>
      </c>
      <c r="V1716">
        <v>581.78949999999998</v>
      </c>
      <c r="W1716">
        <f>retail_business_table[[#This Row],[discount]]*100</f>
        <v>15</v>
      </c>
    </row>
    <row r="1717" spans="1:23" x14ac:dyDescent="0.25">
      <c r="A1717" s="1" t="s">
        <v>2274</v>
      </c>
      <c r="B1717" s="2">
        <v>45477</v>
      </c>
      <c r="C1717" s="1" t="s">
        <v>281</v>
      </c>
      <c r="D1717" s="1" t="s">
        <v>24</v>
      </c>
      <c r="E1717" s="2">
        <v>36698</v>
      </c>
      <c r="F1717" s="1" t="s">
        <v>282</v>
      </c>
      <c r="G1717" s="2">
        <v>44462</v>
      </c>
      <c r="H1717" s="1" t="s">
        <v>78</v>
      </c>
      <c r="I1717" s="1" t="s">
        <v>79</v>
      </c>
      <c r="J1717" s="1" t="s">
        <v>80</v>
      </c>
      <c r="K1717" s="1" t="s">
        <v>81</v>
      </c>
      <c r="L1717">
        <v>123.19</v>
      </c>
      <c r="M1717">
        <v>80.36</v>
      </c>
      <c r="N1717" s="1" t="s">
        <v>50</v>
      </c>
      <c r="O1717" s="1" t="s">
        <v>51</v>
      </c>
      <c r="P1717" s="1" t="s">
        <v>52</v>
      </c>
      <c r="Q1717">
        <v>3</v>
      </c>
      <c r="R1717">
        <v>0.1</v>
      </c>
      <c r="S1717" s="1" t="s">
        <v>88</v>
      </c>
      <c r="T1717">
        <v>332.613</v>
      </c>
      <c r="U1717">
        <v>241.08</v>
      </c>
      <c r="V1717">
        <v>91.533000000000001</v>
      </c>
      <c r="W1717">
        <f>retail_business_table[[#This Row],[discount]]*100</f>
        <v>10</v>
      </c>
    </row>
    <row r="1718" spans="1:23" x14ac:dyDescent="0.25">
      <c r="A1718" s="1" t="s">
        <v>2275</v>
      </c>
      <c r="B1718" s="2">
        <v>45310</v>
      </c>
      <c r="C1718" s="1" t="s">
        <v>1076</v>
      </c>
      <c r="D1718" s="1" t="s">
        <v>62</v>
      </c>
      <c r="E1718" s="2">
        <v>31092</v>
      </c>
      <c r="F1718" s="1" t="s">
        <v>1077</v>
      </c>
      <c r="G1718" s="2">
        <v>45888</v>
      </c>
      <c r="H1718" s="1" t="s">
        <v>474</v>
      </c>
      <c r="I1718" s="1" t="s">
        <v>475</v>
      </c>
      <c r="J1718" s="1" t="s">
        <v>28</v>
      </c>
      <c r="K1718" s="1" t="s">
        <v>59</v>
      </c>
      <c r="L1718">
        <v>337.63</v>
      </c>
      <c r="M1718">
        <v>169.03</v>
      </c>
      <c r="N1718" s="1" t="s">
        <v>50</v>
      </c>
      <c r="O1718" s="1" t="s">
        <v>51</v>
      </c>
      <c r="P1718" s="1" t="s">
        <v>52</v>
      </c>
      <c r="Q1718">
        <v>4</v>
      </c>
      <c r="R1718">
        <v>0.15</v>
      </c>
      <c r="S1718" s="1" t="s">
        <v>88</v>
      </c>
      <c r="T1718">
        <v>1147.942</v>
      </c>
      <c r="U1718">
        <v>676.12</v>
      </c>
      <c r="V1718">
        <v>471.822</v>
      </c>
      <c r="W1718">
        <f>retail_business_table[[#This Row],[discount]]*100</f>
        <v>15</v>
      </c>
    </row>
    <row r="1719" spans="1:23" x14ac:dyDescent="0.25">
      <c r="A1719" s="1" t="s">
        <v>2276</v>
      </c>
      <c r="B1719" s="2">
        <v>45189</v>
      </c>
      <c r="C1719" s="1" t="s">
        <v>514</v>
      </c>
      <c r="D1719" s="1" t="s">
        <v>24</v>
      </c>
      <c r="E1719" s="2">
        <v>30183</v>
      </c>
      <c r="F1719" s="1" t="s">
        <v>515</v>
      </c>
      <c r="G1719" s="2">
        <v>44184</v>
      </c>
      <c r="H1719" s="1" t="s">
        <v>57</v>
      </c>
      <c r="I1719" s="1" t="s">
        <v>58</v>
      </c>
      <c r="J1719" s="1" t="s">
        <v>28</v>
      </c>
      <c r="K1719" s="1" t="s">
        <v>59</v>
      </c>
      <c r="L1719">
        <v>1044.6400000000001</v>
      </c>
      <c r="M1719">
        <v>775.07</v>
      </c>
      <c r="N1719" s="1" t="s">
        <v>66</v>
      </c>
      <c r="O1719" s="1" t="s">
        <v>67</v>
      </c>
      <c r="P1719" s="1" t="s">
        <v>68</v>
      </c>
      <c r="Q1719">
        <v>1</v>
      </c>
      <c r="R1719">
        <v>0.1</v>
      </c>
      <c r="S1719" s="1" t="s">
        <v>53</v>
      </c>
      <c r="T1719">
        <v>940.17600000000004</v>
      </c>
      <c r="U1719">
        <v>775.07</v>
      </c>
      <c r="V1719">
        <v>165.10599999999999</v>
      </c>
      <c r="W1719">
        <f>retail_business_table[[#This Row],[discount]]*100</f>
        <v>10</v>
      </c>
    </row>
    <row r="1720" spans="1:23" x14ac:dyDescent="0.25">
      <c r="A1720" s="1" t="s">
        <v>2277</v>
      </c>
      <c r="B1720" s="2">
        <v>45555</v>
      </c>
      <c r="C1720" s="1" t="s">
        <v>331</v>
      </c>
      <c r="D1720" s="1" t="s">
        <v>24</v>
      </c>
      <c r="E1720" s="2">
        <v>20358</v>
      </c>
      <c r="F1720" s="1" t="s">
        <v>332</v>
      </c>
      <c r="G1720" s="2">
        <v>45869</v>
      </c>
      <c r="H1720" s="1" t="s">
        <v>104</v>
      </c>
      <c r="I1720" s="1" t="s">
        <v>105</v>
      </c>
      <c r="J1720" s="1" t="s">
        <v>80</v>
      </c>
      <c r="K1720" s="1" t="s">
        <v>106</v>
      </c>
      <c r="L1720">
        <v>25.57</v>
      </c>
      <c r="M1720">
        <v>19.05</v>
      </c>
      <c r="N1720" s="1" t="s">
        <v>50</v>
      </c>
      <c r="O1720" s="1" t="s">
        <v>51</v>
      </c>
      <c r="P1720" s="1" t="s">
        <v>52</v>
      </c>
      <c r="Q1720">
        <v>3</v>
      </c>
      <c r="R1720">
        <v>0.05</v>
      </c>
      <c r="S1720" s="1" t="s">
        <v>88</v>
      </c>
      <c r="T1720">
        <v>72.874499999999998</v>
      </c>
      <c r="U1720">
        <v>57.15</v>
      </c>
      <c r="V1720">
        <v>15.724500000000001</v>
      </c>
      <c r="W1720">
        <f>retail_business_table[[#This Row],[discount]]*100</f>
        <v>5</v>
      </c>
    </row>
    <row r="1721" spans="1:23" x14ac:dyDescent="0.25">
      <c r="A1721" s="1" t="s">
        <v>2278</v>
      </c>
      <c r="B1721" s="2">
        <v>45893</v>
      </c>
      <c r="C1721" s="1" t="s">
        <v>669</v>
      </c>
      <c r="D1721" s="1" t="s">
        <v>24</v>
      </c>
      <c r="E1721" s="2">
        <v>33450</v>
      </c>
      <c r="F1721" s="1" t="s">
        <v>670</v>
      </c>
      <c r="G1721" s="2">
        <v>45747</v>
      </c>
      <c r="H1721" s="1" t="s">
        <v>212</v>
      </c>
      <c r="I1721" s="1" t="s">
        <v>213</v>
      </c>
      <c r="J1721" s="1" t="s">
        <v>48</v>
      </c>
      <c r="K1721" s="1" t="s">
        <v>49</v>
      </c>
      <c r="L1721">
        <v>1952.65</v>
      </c>
      <c r="M1721">
        <v>1451.27</v>
      </c>
      <c r="N1721" s="1" t="s">
        <v>66</v>
      </c>
      <c r="O1721" s="1" t="s">
        <v>67</v>
      </c>
      <c r="P1721" s="1" t="s">
        <v>68</v>
      </c>
      <c r="Q1721">
        <v>1</v>
      </c>
      <c r="R1721">
        <v>0.15</v>
      </c>
      <c r="S1721" s="1" t="s">
        <v>53</v>
      </c>
      <c r="T1721">
        <v>1659.7525000000001</v>
      </c>
      <c r="U1721">
        <v>1451.27</v>
      </c>
      <c r="V1721">
        <v>208.48249999999999</v>
      </c>
      <c r="W1721">
        <f>retail_business_table[[#This Row],[discount]]*100</f>
        <v>15</v>
      </c>
    </row>
    <row r="1722" spans="1:23" x14ac:dyDescent="0.25">
      <c r="A1722" s="1" t="s">
        <v>2279</v>
      </c>
      <c r="B1722" s="2">
        <v>45337</v>
      </c>
      <c r="C1722" s="1" t="s">
        <v>1045</v>
      </c>
      <c r="D1722" s="1" t="s">
        <v>62</v>
      </c>
      <c r="E1722" s="2">
        <v>35714</v>
      </c>
      <c r="F1722" s="1" t="s">
        <v>1046</v>
      </c>
      <c r="G1722" s="2">
        <v>44816</v>
      </c>
      <c r="H1722" s="1" t="s">
        <v>110</v>
      </c>
      <c r="I1722" s="1" t="s">
        <v>111</v>
      </c>
      <c r="J1722" s="1" t="s">
        <v>28</v>
      </c>
      <c r="K1722" s="1" t="s">
        <v>29</v>
      </c>
      <c r="L1722">
        <v>453.62</v>
      </c>
      <c r="M1722">
        <v>316.63</v>
      </c>
      <c r="N1722" s="1" t="s">
        <v>40</v>
      </c>
      <c r="O1722" s="1" t="s">
        <v>41</v>
      </c>
      <c r="P1722" s="1" t="s">
        <v>42</v>
      </c>
      <c r="Q1722">
        <v>2</v>
      </c>
      <c r="R1722">
        <v>0.15</v>
      </c>
      <c r="S1722" s="1" t="s">
        <v>88</v>
      </c>
      <c r="T1722">
        <v>771.154</v>
      </c>
      <c r="U1722">
        <v>633.26</v>
      </c>
      <c r="V1722">
        <v>137.89400000000001</v>
      </c>
      <c r="W1722">
        <f>retail_business_table[[#This Row],[discount]]*100</f>
        <v>15</v>
      </c>
    </row>
    <row r="1723" spans="1:23" x14ac:dyDescent="0.25">
      <c r="A1723" s="1" t="s">
        <v>2280</v>
      </c>
      <c r="B1723" s="2">
        <v>45562</v>
      </c>
      <c r="C1723" s="1" t="s">
        <v>984</v>
      </c>
      <c r="D1723" s="1" t="s">
        <v>62</v>
      </c>
      <c r="E1723" s="2">
        <v>38461</v>
      </c>
      <c r="F1723" s="1" t="s">
        <v>985</v>
      </c>
      <c r="G1723" s="2">
        <v>45334</v>
      </c>
      <c r="H1723" s="1" t="s">
        <v>98</v>
      </c>
      <c r="I1723" s="1" t="s">
        <v>99</v>
      </c>
      <c r="J1723" s="1" t="s">
        <v>80</v>
      </c>
      <c r="K1723" s="1" t="s">
        <v>100</v>
      </c>
      <c r="L1723">
        <v>1879.08</v>
      </c>
      <c r="M1723">
        <v>1004.56</v>
      </c>
      <c r="N1723" s="1" t="s">
        <v>30</v>
      </c>
      <c r="O1723" s="1" t="s">
        <v>31</v>
      </c>
      <c r="P1723" s="1" t="s">
        <v>32</v>
      </c>
      <c r="Q1723">
        <v>1</v>
      </c>
      <c r="R1723">
        <v>0.05</v>
      </c>
      <c r="S1723" s="1" t="s">
        <v>33</v>
      </c>
      <c r="T1723">
        <v>1785.126</v>
      </c>
      <c r="U1723">
        <v>1004.56</v>
      </c>
      <c r="V1723">
        <v>780.56600000000003</v>
      </c>
      <c r="W1723">
        <f>retail_business_table[[#This Row],[discount]]*100</f>
        <v>5</v>
      </c>
    </row>
    <row r="1724" spans="1:23" x14ac:dyDescent="0.25">
      <c r="A1724" s="1" t="s">
        <v>2281</v>
      </c>
      <c r="B1724" s="2">
        <v>45438</v>
      </c>
      <c r="C1724" s="1" t="s">
        <v>571</v>
      </c>
      <c r="D1724" s="1" t="s">
        <v>62</v>
      </c>
      <c r="E1724" s="2">
        <v>28198</v>
      </c>
      <c r="F1724" s="1" t="s">
        <v>572</v>
      </c>
      <c r="G1724" s="2">
        <v>45829</v>
      </c>
      <c r="H1724" s="1" t="s">
        <v>246</v>
      </c>
      <c r="I1724" s="1" t="s">
        <v>247</v>
      </c>
      <c r="J1724" s="1" t="s">
        <v>28</v>
      </c>
      <c r="K1724" s="1" t="s">
        <v>39</v>
      </c>
      <c r="L1724">
        <v>429.15</v>
      </c>
      <c r="M1724">
        <v>258.72000000000003</v>
      </c>
      <c r="N1724" s="1" t="s">
        <v>40</v>
      </c>
      <c r="O1724" s="1" t="s">
        <v>41</v>
      </c>
      <c r="P1724" s="1" t="s">
        <v>42</v>
      </c>
      <c r="Q1724">
        <v>4</v>
      </c>
      <c r="R1724">
        <v>0.15</v>
      </c>
      <c r="S1724" s="1" t="s">
        <v>88</v>
      </c>
      <c r="T1724">
        <v>1459.11</v>
      </c>
      <c r="U1724">
        <v>1034.8800000000001</v>
      </c>
      <c r="V1724">
        <v>424.23</v>
      </c>
      <c r="W1724">
        <f>retail_business_table[[#This Row],[discount]]*100</f>
        <v>15</v>
      </c>
    </row>
    <row r="1725" spans="1:23" x14ac:dyDescent="0.25">
      <c r="A1725" s="1" t="s">
        <v>2282</v>
      </c>
      <c r="B1725" s="2">
        <v>45879</v>
      </c>
      <c r="C1725" s="1" t="s">
        <v>712</v>
      </c>
      <c r="D1725" s="1" t="s">
        <v>24</v>
      </c>
      <c r="E1725" s="2">
        <v>20409</v>
      </c>
      <c r="F1725" s="1" t="s">
        <v>713</v>
      </c>
      <c r="G1725" s="2">
        <v>44106</v>
      </c>
      <c r="H1725" s="1" t="s">
        <v>170</v>
      </c>
      <c r="I1725" s="1" t="s">
        <v>171</v>
      </c>
      <c r="J1725" s="1" t="s">
        <v>28</v>
      </c>
      <c r="K1725" s="1" t="s">
        <v>39</v>
      </c>
      <c r="L1725">
        <v>1134.8</v>
      </c>
      <c r="M1725">
        <v>675.1</v>
      </c>
      <c r="N1725" s="1" t="s">
        <v>73</v>
      </c>
      <c r="O1725" s="1" t="s">
        <v>74</v>
      </c>
      <c r="P1725" s="1" t="s">
        <v>52</v>
      </c>
      <c r="Q1725">
        <v>2</v>
      </c>
      <c r="R1725">
        <v>0.15</v>
      </c>
      <c r="S1725" s="1" t="s">
        <v>69</v>
      </c>
      <c r="T1725">
        <v>1929.16</v>
      </c>
      <c r="U1725">
        <v>1350.2</v>
      </c>
      <c r="V1725">
        <v>578.96</v>
      </c>
      <c r="W1725">
        <f>retail_business_table[[#This Row],[discount]]*100</f>
        <v>15</v>
      </c>
    </row>
    <row r="1726" spans="1:23" x14ac:dyDescent="0.25">
      <c r="A1726" s="1" t="s">
        <v>2283</v>
      </c>
      <c r="B1726" s="2">
        <v>45469</v>
      </c>
      <c r="C1726" s="1" t="s">
        <v>314</v>
      </c>
      <c r="D1726" s="1" t="s">
        <v>24</v>
      </c>
      <c r="E1726" s="2">
        <v>24531</v>
      </c>
      <c r="F1726" s="1" t="s">
        <v>315</v>
      </c>
      <c r="G1726" s="2">
        <v>44480</v>
      </c>
      <c r="H1726" s="1" t="s">
        <v>357</v>
      </c>
      <c r="I1726" s="1" t="s">
        <v>358</v>
      </c>
      <c r="J1726" s="1" t="s">
        <v>28</v>
      </c>
      <c r="K1726" s="1" t="s">
        <v>87</v>
      </c>
      <c r="L1726">
        <v>270.45</v>
      </c>
      <c r="M1726">
        <v>187.6</v>
      </c>
      <c r="N1726" s="1" t="s">
        <v>30</v>
      </c>
      <c r="O1726" s="1" t="s">
        <v>31</v>
      </c>
      <c r="P1726" s="1" t="s">
        <v>32</v>
      </c>
      <c r="Q1726">
        <v>2</v>
      </c>
      <c r="R1726">
        <v>0.05</v>
      </c>
      <c r="S1726" s="1" t="s">
        <v>88</v>
      </c>
      <c r="T1726">
        <v>513.85500000000002</v>
      </c>
      <c r="U1726">
        <v>375.2</v>
      </c>
      <c r="V1726">
        <v>138.655</v>
      </c>
      <c r="W1726">
        <f>retail_business_table[[#This Row],[discount]]*100</f>
        <v>5</v>
      </c>
    </row>
    <row r="1727" spans="1:23" x14ac:dyDescent="0.25">
      <c r="A1727" s="1" t="s">
        <v>2284</v>
      </c>
      <c r="B1727" s="2">
        <v>45182</v>
      </c>
      <c r="C1727" s="1" t="s">
        <v>480</v>
      </c>
      <c r="D1727" s="1" t="s">
        <v>24</v>
      </c>
      <c r="E1727" s="2">
        <v>20787</v>
      </c>
      <c r="F1727" s="1" t="s">
        <v>481</v>
      </c>
      <c r="G1727" s="2">
        <v>45295</v>
      </c>
      <c r="H1727" s="1" t="s">
        <v>328</v>
      </c>
      <c r="I1727" s="1" t="s">
        <v>329</v>
      </c>
      <c r="J1727" s="1" t="s">
        <v>48</v>
      </c>
      <c r="K1727" s="1" t="s">
        <v>147</v>
      </c>
      <c r="L1727">
        <v>1745.61</v>
      </c>
      <c r="M1727">
        <v>1322.44</v>
      </c>
      <c r="N1727" s="1" t="s">
        <v>66</v>
      </c>
      <c r="O1727" s="1" t="s">
        <v>67</v>
      </c>
      <c r="P1727" s="1" t="s">
        <v>68</v>
      </c>
      <c r="Q1727">
        <v>2</v>
      </c>
      <c r="R1727">
        <v>0.1</v>
      </c>
      <c r="S1727" s="1" t="s">
        <v>88</v>
      </c>
      <c r="T1727">
        <v>3142.098</v>
      </c>
      <c r="U1727">
        <v>2644.88</v>
      </c>
      <c r="V1727">
        <v>497.21800000000002</v>
      </c>
      <c r="W1727">
        <f>retail_business_table[[#This Row],[discount]]*100</f>
        <v>10</v>
      </c>
    </row>
    <row r="1728" spans="1:23" x14ac:dyDescent="0.25">
      <c r="A1728" s="1" t="s">
        <v>2285</v>
      </c>
      <c r="B1728" s="2">
        <v>45795</v>
      </c>
      <c r="C1728" s="1" t="s">
        <v>249</v>
      </c>
      <c r="D1728" s="1" t="s">
        <v>24</v>
      </c>
      <c r="E1728" s="2">
        <v>30899</v>
      </c>
      <c r="F1728" s="1" t="s">
        <v>250</v>
      </c>
      <c r="G1728" s="2">
        <v>45421</v>
      </c>
      <c r="H1728" s="1" t="s">
        <v>64</v>
      </c>
      <c r="I1728" s="1" t="s">
        <v>65</v>
      </c>
      <c r="J1728" s="1" t="s">
        <v>28</v>
      </c>
      <c r="K1728" s="1" t="s">
        <v>39</v>
      </c>
      <c r="L1728">
        <v>1501.46</v>
      </c>
      <c r="M1728">
        <v>1167.73</v>
      </c>
      <c r="N1728" s="1" t="s">
        <v>40</v>
      </c>
      <c r="O1728" s="1" t="s">
        <v>41</v>
      </c>
      <c r="P1728" s="1" t="s">
        <v>42</v>
      </c>
      <c r="Q1728">
        <v>2</v>
      </c>
      <c r="R1728">
        <v>0</v>
      </c>
      <c r="S1728" s="1" t="s">
        <v>88</v>
      </c>
      <c r="T1728">
        <v>3002.92</v>
      </c>
      <c r="U1728">
        <v>2335.46</v>
      </c>
      <c r="V1728">
        <v>667.46</v>
      </c>
      <c r="W1728">
        <f>retail_business_table[[#This Row],[discount]]*100</f>
        <v>0</v>
      </c>
    </row>
    <row r="1729" spans="1:23" x14ac:dyDescent="0.25">
      <c r="A1729" s="1" t="s">
        <v>2286</v>
      </c>
      <c r="B1729" s="2">
        <v>45431</v>
      </c>
      <c r="C1729" s="1" t="s">
        <v>55</v>
      </c>
      <c r="D1729" s="1" t="s">
        <v>24</v>
      </c>
      <c r="E1729" s="2">
        <v>38540</v>
      </c>
      <c r="F1729" s="1" t="s">
        <v>56</v>
      </c>
      <c r="G1729" s="2">
        <v>45897</v>
      </c>
      <c r="H1729" s="1" t="s">
        <v>157</v>
      </c>
      <c r="I1729" s="1" t="s">
        <v>158</v>
      </c>
      <c r="J1729" s="1" t="s">
        <v>48</v>
      </c>
      <c r="K1729" s="1" t="s">
        <v>131</v>
      </c>
      <c r="L1729">
        <v>1079.8900000000001</v>
      </c>
      <c r="M1729">
        <v>703.83</v>
      </c>
      <c r="N1729" s="1" t="s">
        <v>30</v>
      </c>
      <c r="O1729" s="1" t="s">
        <v>31</v>
      </c>
      <c r="P1729" s="1" t="s">
        <v>32</v>
      </c>
      <c r="Q1729">
        <v>2</v>
      </c>
      <c r="R1729">
        <v>0.15</v>
      </c>
      <c r="S1729" s="1" t="s">
        <v>33</v>
      </c>
      <c r="T1729">
        <v>1835.8130000000001</v>
      </c>
      <c r="U1729">
        <v>1407.66</v>
      </c>
      <c r="V1729">
        <v>428.15300000000002</v>
      </c>
      <c r="W1729">
        <f>retail_business_table[[#This Row],[discount]]*100</f>
        <v>15</v>
      </c>
    </row>
    <row r="1730" spans="1:23" x14ac:dyDescent="0.25">
      <c r="A1730" s="1" t="s">
        <v>2287</v>
      </c>
      <c r="B1730" s="2">
        <v>45893</v>
      </c>
      <c r="C1730" s="1" t="s">
        <v>116</v>
      </c>
      <c r="D1730" s="1" t="s">
        <v>24</v>
      </c>
      <c r="E1730" s="2">
        <v>23397</v>
      </c>
      <c r="F1730" s="1" t="s">
        <v>117</v>
      </c>
      <c r="G1730" s="2">
        <v>44737</v>
      </c>
      <c r="H1730" s="1" t="s">
        <v>140</v>
      </c>
      <c r="I1730" s="1" t="s">
        <v>141</v>
      </c>
      <c r="J1730" s="1" t="s">
        <v>28</v>
      </c>
      <c r="K1730" s="1" t="s">
        <v>125</v>
      </c>
      <c r="L1730">
        <v>1798.97</v>
      </c>
      <c r="M1730">
        <v>1329.15</v>
      </c>
      <c r="N1730" s="1" t="s">
        <v>50</v>
      </c>
      <c r="O1730" s="1" t="s">
        <v>51</v>
      </c>
      <c r="P1730" s="1" t="s">
        <v>52</v>
      </c>
      <c r="Q1730">
        <v>1</v>
      </c>
      <c r="R1730">
        <v>0.05</v>
      </c>
      <c r="S1730" s="1" t="s">
        <v>53</v>
      </c>
      <c r="T1730">
        <v>1709.0215000000001</v>
      </c>
      <c r="U1730">
        <v>1329.15</v>
      </c>
      <c r="V1730">
        <v>379.87150000000003</v>
      </c>
      <c r="W1730">
        <f>retail_business_table[[#This Row],[discount]]*100</f>
        <v>5</v>
      </c>
    </row>
    <row r="1731" spans="1:23" x14ac:dyDescent="0.25">
      <c r="A1731" s="1" t="s">
        <v>2288</v>
      </c>
      <c r="B1731" s="2">
        <v>45891</v>
      </c>
      <c r="C1731" s="1" t="s">
        <v>1076</v>
      </c>
      <c r="D1731" s="1" t="s">
        <v>62</v>
      </c>
      <c r="E1731" s="2">
        <v>31092</v>
      </c>
      <c r="F1731" s="1" t="s">
        <v>1077</v>
      </c>
      <c r="G1731" s="2">
        <v>45888</v>
      </c>
      <c r="H1731" s="1" t="s">
        <v>46</v>
      </c>
      <c r="I1731" s="1" t="s">
        <v>47</v>
      </c>
      <c r="J1731" s="1" t="s">
        <v>48</v>
      </c>
      <c r="K1731" s="1" t="s">
        <v>49</v>
      </c>
      <c r="L1731">
        <v>818.76</v>
      </c>
      <c r="M1731">
        <v>527.62</v>
      </c>
      <c r="N1731" s="1" t="s">
        <v>66</v>
      </c>
      <c r="O1731" s="1" t="s">
        <v>67</v>
      </c>
      <c r="P1731" s="1" t="s">
        <v>68</v>
      </c>
      <c r="Q1731">
        <v>5</v>
      </c>
      <c r="R1731">
        <v>0</v>
      </c>
      <c r="S1731" s="1" t="s">
        <v>53</v>
      </c>
      <c r="T1731">
        <v>4093.8</v>
      </c>
      <c r="U1731">
        <v>2638.1</v>
      </c>
      <c r="V1731">
        <v>1455.7</v>
      </c>
      <c r="W1731">
        <f>retail_business_table[[#This Row],[discount]]*100</f>
        <v>0</v>
      </c>
    </row>
    <row r="1732" spans="1:23" x14ac:dyDescent="0.25">
      <c r="A1732" s="1" t="s">
        <v>2289</v>
      </c>
      <c r="B1732" s="2">
        <v>45816</v>
      </c>
      <c r="C1732" s="1" t="s">
        <v>468</v>
      </c>
      <c r="D1732" s="1" t="s">
        <v>62</v>
      </c>
      <c r="E1732" s="2">
        <v>31052</v>
      </c>
      <c r="F1732" s="1" t="s">
        <v>469</v>
      </c>
      <c r="G1732" s="2">
        <v>44584</v>
      </c>
      <c r="H1732" s="1" t="s">
        <v>145</v>
      </c>
      <c r="I1732" s="1" t="s">
        <v>146</v>
      </c>
      <c r="J1732" s="1" t="s">
        <v>48</v>
      </c>
      <c r="K1732" s="1" t="s">
        <v>147</v>
      </c>
      <c r="L1732">
        <v>248.57</v>
      </c>
      <c r="M1732">
        <v>190.67</v>
      </c>
      <c r="N1732" s="1" t="s">
        <v>30</v>
      </c>
      <c r="O1732" s="1" t="s">
        <v>31</v>
      </c>
      <c r="P1732" s="1" t="s">
        <v>32</v>
      </c>
      <c r="Q1732">
        <v>4</v>
      </c>
      <c r="R1732">
        <v>0</v>
      </c>
      <c r="S1732" s="1" t="s">
        <v>88</v>
      </c>
      <c r="T1732">
        <v>994.28</v>
      </c>
      <c r="U1732">
        <v>762.68</v>
      </c>
      <c r="V1732">
        <v>231.6</v>
      </c>
      <c r="W1732">
        <f>retail_business_table[[#This Row],[discount]]*100</f>
        <v>0</v>
      </c>
    </row>
    <row r="1733" spans="1:23" x14ac:dyDescent="0.25">
      <c r="A1733" s="1" t="s">
        <v>2290</v>
      </c>
      <c r="B1733" s="2">
        <v>45654</v>
      </c>
      <c r="C1733" s="1" t="s">
        <v>688</v>
      </c>
      <c r="D1733" s="1" t="s">
        <v>24</v>
      </c>
      <c r="E1733" s="2">
        <v>20117</v>
      </c>
      <c r="F1733" s="1" t="s">
        <v>689</v>
      </c>
      <c r="G1733" s="2">
        <v>45007</v>
      </c>
      <c r="H1733" s="1" t="s">
        <v>118</v>
      </c>
      <c r="I1733" s="1" t="s">
        <v>119</v>
      </c>
      <c r="J1733" s="1" t="s">
        <v>48</v>
      </c>
      <c r="K1733" s="1" t="s">
        <v>94</v>
      </c>
      <c r="L1733">
        <v>428.05</v>
      </c>
      <c r="M1733">
        <v>246.07</v>
      </c>
      <c r="N1733" s="1" t="s">
        <v>40</v>
      </c>
      <c r="O1733" s="1" t="s">
        <v>41</v>
      </c>
      <c r="P1733" s="1" t="s">
        <v>42</v>
      </c>
      <c r="Q1733">
        <v>2</v>
      </c>
      <c r="R1733">
        <v>0.05</v>
      </c>
      <c r="S1733" s="1" t="s">
        <v>33</v>
      </c>
      <c r="T1733">
        <v>813.29499999999996</v>
      </c>
      <c r="U1733">
        <v>492.14</v>
      </c>
      <c r="V1733">
        <v>321.15499999999997</v>
      </c>
      <c r="W1733">
        <f>retail_business_table[[#This Row],[discount]]*100</f>
        <v>5</v>
      </c>
    </row>
    <row r="1734" spans="1:23" x14ac:dyDescent="0.25">
      <c r="A1734" s="1" t="s">
        <v>2291</v>
      </c>
      <c r="B1734" s="2">
        <v>45550</v>
      </c>
      <c r="C1734" s="1" t="s">
        <v>281</v>
      </c>
      <c r="D1734" s="1" t="s">
        <v>24</v>
      </c>
      <c r="E1734" s="2">
        <v>36698</v>
      </c>
      <c r="F1734" s="1" t="s">
        <v>282</v>
      </c>
      <c r="G1734" s="2">
        <v>44462</v>
      </c>
      <c r="H1734" s="1" t="s">
        <v>393</v>
      </c>
      <c r="I1734" s="1" t="s">
        <v>394</v>
      </c>
      <c r="J1734" s="1" t="s">
        <v>28</v>
      </c>
      <c r="K1734" s="1" t="s">
        <v>29</v>
      </c>
      <c r="L1734">
        <v>1165.3699999999999</v>
      </c>
      <c r="M1734">
        <v>926.55</v>
      </c>
      <c r="N1734" s="1" t="s">
        <v>50</v>
      </c>
      <c r="O1734" s="1" t="s">
        <v>51</v>
      </c>
      <c r="P1734" s="1" t="s">
        <v>52</v>
      </c>
      <c r="Q1734">
        <v>1</v>
      </c>
      <c r="R1734">
        <v>0</v>
      </c>
      <c r="S1734" s="1" t="s">
        <v>53</v>
      </c>
      <c r="T1734">
        <v>1165.3699999999999</v>
      </c>
      <c r="U1734">
        <v>926.55</v>
      </c>
      <c r="V1734">
        <v>238.82</v>
      </c>
      <c r="W1734">
        <f>retail_business_table[[#This Row],[discount]]*100</f>
        <v>0</v>
      </c>
    </row>
    <row r="1735" spans="1:23" x14ac:dyDescent="0.25">
      <c r="A1735" s="1" t="s">
        <v>2292</v>
      </c>
      <c r="B1735" s="2">
        <v>45384</v>
      </c>
      <c r="C1735" s="1" t="s">
        <v>452</v>
      </c>
      <c r="D1735" s="1" t="s">
        <v>24</v>
      </c>
      <c r="E1735" s="2">
        <v>22233</v>
      </c>
      <c r="F1735" s="1" t="s">
        <v>453</v>
      </c>
      <c r="G1735" s="2">
        <v>45720</v>
      </c>
      <c r="H1735" s="1" t="s">
        <v>425</v>
      </c>
      <c r="I1735" s="1" t="s">
        <v>426</v>
      </c>
      <c r="J1735" s="1" t="s">
        <v>80</v>
      </c>
      <c r="K1735" s="1" t="s">
        <v>106</v>
      </c>
      <c r="L1735">
        <v>304.70999999999998</v>
      </c>
      <c r="M1735">
        <v>164.01</v>
      </c>
      <c r="N1735" s="1" t="s">
        <v>66</v>
      </c>
      <c r="O1735" s="1" t="s">
        <v>67</v>
      </c>
      <c r="P1735" s="1" t="s">
        <v>68</v>
      </c>
      <c r="Q1735">
        <v>3</v>
      </c>
      <c r="R1735">
        <v>0.05</v>
      </c>
      <c r="S1735" s="1" t="s">
        <v>88</v>
      </c>
      <c r="T1735">
        <v>868.42349999999999</v>
      </c>
      <c r="U1735">
        <v>492.03</v>
      </c>
      <c r="V1735">
        <v>376.39350000000002</v>
      </c>
      <c r="W1735">
        <f>retail_business_table[[#This Row],[discount]]*100</f>
        <v>5</v>
      </c>
    </row>
    <row r="1736" spans="1:23" x14ac:dyDescent="0.25">
      <c r="A1736" s="1" t="s">
        <v>2293</v>
      </c>
      <c r="B1736" s="2">
        <v>45880</v>
      </c>
      <c r="C1736" s="1" t="s">
        <v>183</v>
      </c>
      <c r="D1736" s="1" t="s">
        <v>62</v>
      </c>
      <c r="E1736" s="2">
        <v>36064</v>
      </c>
      <c r="F1736" s="1" t="s">
        <v>184</v>
      </c>
      <c r="G1736" s="2">
        <v>45011</v>
      </c>
      <c r="H1736" s="1" t="s">
        <v>157</v>
      </c>
      <c r="I1736" s="1" t="s">
        <v>158</v>
      </c>
      <c r="J1736" s="1" t="s">
        <v>48</v>
      </c>
      <c r="K1736" s="1" t="s">
        <v>131</v>
      </c>
      <c r="L1736">
        <v>1079.8900000000001</v>
      </c>
      <c r="M1736">
        <v>703.83</v>
      </c>
      <c r="N1736" s="1" t="s">
        <v>66</v>
      </c>
      <c r="O1736" s="1" t="s">
        <v>67</v>
      </c>
      <c r="P1736" s="1" t="s">
        <v>68</v>
      </c>
      <c r="Q1736">
        <v>2</v>
      </c>
      <c r="R1736">
        <v>0.05</v>
      </c>
      <c r="S1736" s="1" t="s">
        <v>88</v>
      </c>
      <c r="T1736">
        <v>2051.7910000000002</v>
      </c>
      <c r="U1736">
        <v>1407.66</v>
      </c>
      <c r="V1736">
        <v>644.13099999999997</v>
      </c>
      <c r="W1736">
        <f>retail_business_table[[#This Row],[discount]]*100</f>
        <v>5</v>
      </c>
    </row>
    <row r="1737" spans="1:23" x14ac:dyDescent="0.25">
      <c r="A1737" s="1" t="s">
        <v>2294</v>
      </c>
      <c r="B1737" s="2">
        <v>45509</v>
      </c>
      <c r="C1737" s="1" t="s">
        <v>163</v>
      </c>
      <c r="D1737" s="1" t="s">
        <v>62</v>
      </c>
      <c r="E1737" s="2">
        <v>34980</v>
      </c>
      <c r="F1737" s="1" t="s">
        <v>164</v>
      </c>
      <c r="G1737" s="2">
        <v>45124</v>
      </c>
      <c r="H1737" s="1" t="s">
        <v>57</v>
      </c>
      <c r="I1737" s="1" t="s">
        <v>58</v>
      </c>
      <c r="J1737" s="1" t="s">
        <v>28</v>
      </c>
      <c r="K1737" s="1" t="s">
        <v>59</v>
      </c>
      <c r="L1737">
        <v>1044.6400000000001</v>
      </c>
      <c r="M1737">
        <v>775.07</v>
      </c>
      <c r="N1737" s="1" t="s">
        <v>73</v>
      </c>
      <c r="O1737" s="1" t="s">
        <v>74</v>
      </c>
      <c r="P1737" s="1" t="s">
        <v>52</v>
      </c>
      <c r="Q1737">
        <v>1</v>
      </c>
      <c r="R1737">
        <v>0.1</v>
      </c>
      <c r="S1737" s="1" t="s">
        <v>33</v>
      </c>
      <c r="T1737">
        <v>940.17600000000004</v>
      </c>
      <c r="U1737">
        <v>775.07</v>
      </c>
      <c r="V1737">
        <v>165.10599999999999</v>
      </c>
      <c r="W1737">
        <f>retail_business_table[[#This Row],[discount]]*100</f>
        <v>10</v>
      </c>
    </row>
    <row r="1738" spans="1:23" x14ac:dyDescent="0.25">
      <c r="A1738" s="1" t="s">
        <v>2295</v>
      </c>
      <c r="B1738" s="2">
        <v>45502</v>
      </c>
      <c r="C1738" s="1" t="s">
        <v>828</v>
      </c>
      <c r="D1738" s="1" t="s">
        <v>62</v>
      </c>
      <c r="E1738" s="2">
        <v>23256</v>
      </c>
      <c r="F1738" s="1" t="s">
        <v>829</v>
      </c>
      <c r="G1738" s="2">
        <v>44258</v>
      </c>
      <c r="H1738" s="1" t="s">
        <v>305</v>
      </c>
      <c r="I1738" s="1" t="s">
        <v>306</v>
      </c>
      <c r="J1738" s="1" t="s">
        <v>80</v>
      </c>
      <c r="K1738" s="1" t="s">
        <v>307</v>
      </c>
      <c r="L1738">
        <v>318.05</v>
      </c>
      <c r="M1738">
        <v>187.34</v>
      </c>
      <c r="N1738" s="1" t="s">
        <v>50</v>
      </c>
      <c r="O1738" s="1" t="s">
        <v>51</v>
      </c>
      <c r="P1738" s="1" t="s">
        <v>52</v>
      </c>
      <c r="Q1738">
        <v>5</v>
      </c>
      <c r="R1738">
        <v>0.05</v>
      </c>
      <c r="S1738" s="1" t="s">
        <v>53</v>
      </c>
      <c r="T1738">
        <v>1510.7375</v>
      </c>
      <c r="U1738">
        <v>936.7</v>
      </c>
      <c r="V1738">
        <v>574.03750000000002</v>
      </c>
      <c r="W1738">
        <f>retail_business_table[[#This Row],[discount]]*100</f>
        <v>5</v>
      </c>
    </row>
    <row r="1739" spans="1:23" x14ac:dyDescent="0.25">
      <c r="A1739" s="1" t="s">
        <v>2296</v>
      </c>
      <c r="B1739" s="2">
        <v>45866</v>
      </c>
      <c r="C1739" s="1" t="s">
        <v>553</v>
      </c>
      <c r="D1739" s="1" t="s">
        <v>62</v>
      </c>
      <c r="E1739" s="2">
        <v>24112</v>
      </c>
      <c r="F1739" s="1" t="s">
        <v>554</v>
      </c>
      <c r="G1739" s="2">
        <v>44926</v>
      </c>
      <c r="H1739" s="1" t="s">
        <v>319</v>
      </c>
      <c r="I1739" s="1" t="s">
        <v>320</v>
      </c>
      <c r="J1739" s="1" t="s">
        <v>48</v>
      </c>
      <c r="K1739" s="1" t="s">
        <v>131</v>
      </c>
      <c r="L1739">
        <v>1194.1199999999999</v>
      </c>
      <c r="M1739">
        <v>838.95</v>
      </c>
      <c r="N1739" s="1" t="s">
        <v>66</v>
      </c>
      <c r="O1739" s="1" t="s">
        <v>67</v>
      </c>
      <c r="P1739" s="1" t="s">
        <v>68</v>
      </c>
      <c r="Q1739">
        <v>2</v>
      </c>
      <c r="R1739">
        <v>0.05</v>
      </c>
      <c r="S1739" s="1" t="s">
        <v>88</v>
      </c>
      <c r="T1739">
        <v>2268.828</v>
      </c>
      <c r="U1739">
        <v>1677.9</v>
      </c>
      <c r="V1739">
        <v>590.928</v>
      </c>
      <c r="W1739">
        <f>retail_business_table[[#This Row],[discount]]*100</f>
        <v>5</v>
      </c>
    </row>
    <row r="1740" spans="1:23" x14ac:dyDescent="0.25">
      <c r="A1740" s="1" t="s">
        <v>2297</v>
      </c>
      <c r="B1740" s="2">
        <v>45190</v>
      </c>
      <c r="C1740" s="1" t="s">
        <v>455</v>
      </c>
      <c r="D1740" s="1" t="s">
        <v>62</v>
      </c>
      <c r="E1740" s="2">
        <v>37223</v>
      </c>
      <c r="F1740" s="1" t="s">
        <v>456</v>
      </c>
      <c r="G1740" s="2">
        <v>45277</v>
      </c>
      <c r="H1740" s="1" t="s">
        <v>140</v>
      </c>
      <c r="I1740" s="1" t="s">
        <v>141</v>
      </c>
      <c r="J1740" s="1" t="s">
        <v>28</v>
      </c>
      <c r="K1740" s="1" t="s">
        <v>125</v>
      </c>
      <c r="L1740">
        <v>1798.97</v>
      </c>
      <c r="M1740">
        <v>1329.15</v>
      </c>
      <c r="N1740" s="1" t="s">
        <v>30</v>
      </c>
      <c r="O1740" s="1" t="s">
        <v>31</v>
      </c>
      <c r="P1740" s="1" t="s">
        <v>32</v>
      </c>
      <c r="Q1740">
        <v>2</v>
      </c>
      <c r="R1740">
        <v>0</v>
      </c>
      <c r="S1740" s="1" t="s">
        <v>53</v>
      </c>
      <c r="T1740">
        <v>3597.94</v>
      </c>
      <c r="U1740">
        <v>2658.3</v>
      </c>
      <c r="V1740">
        <v>939.64</v>
      </c>
      <c r="W1740">
        <f>retail_business_table[[#This Row],[discount]]*100</f>
        <v>0</v>
      </c>
    </row>
    <row r="1741" spans="1:23" x14ac:dyDescent="0.25">
      <c r="A1741" s="1" t="s">
        <v>2298</v>
      </c>
      <c r="B1741" s="2">
        <v>45908</v>
      </c>
      <c r="C1741" s="1" t="s">
        <v>517</v>
      </c>
      <c r="D1741" s="1" t="s">
        <v>24</v>
      </c>
      <c r="E1741" s="2">
        <v>25414</v>
      </c>
      <c r="F1741" s="1" t="s">
        <v>518</v>
      </c>
      <c r="G1741" s="2">
        <v>44835</v>
      </c>
      <c r="H1741" s="1" t="s">
        <v>57</v>
      </c>
      <c r="I1741" s="1" t="s">
        <v>58</v>
      </c>
      <c r="J1741" s="1" t="s">
        <v>28</v>
      </c>
      <c r="K1741" s="1" t="s">
        <v>59</v>
      </c>
      <c r="L1741">
        <v>1044.6400000000001</v>
      </c>
      <c r="M1741">
        <v>775.07</v>
      </c>
      <c r="N1741" s="1" t="s">
        <v>30</v>
      </c>
      <c r="O1741" s="1" t="s">
        <v>31</v>
      </c>
      <c r="P1741" s="1" t="s">
        <v>32</v>
      </c>
      <c r="Q1741">
        <v>1</v>
      </c>
      <c r="R1741">
        <v>0.15</v>
      </c>
      <c r="S1741" s="1" t="s">
        <v>69</v>
      </c>
      <c r="T1741">
        <v>887.94399999999996</v>
      </c>
      <c r="U1741">
        <v>775.07</v>
      </c>
      <c r="V1741">
        <v>112.874</v>
      </c>
      <c r="W1741">
        <f>retail_business_table[[#This Row],[discount]]*100</f>
        <v>15</v>
      </c>
    </row>
    <row r="1742" spans="1:23" x14ac:dyDescent="0.25">
      <c r="A1742" s="1" t="s">
        <v>2299</v>
      </c>
      <c r="B1742" s="2">
        <v>45472</v>
      </c>
      <c r="C1742" s="1" t="s">
        <v>1335</v>
      </c>
      <c r="D1742" s="1" t="s">
        <v>24</v>
      </c>
      <c r="E1742" s="2">
        <v>27633</v>
      </c>
      <c r="F1742" s="1" t="s">
        <v>1336</v>
      </c>
      <c r="G1742" s="2">
        <v>45850</v>
      </c>
      <c r="H1742" s="1" t="s">
        <v>170</v>
      </c>
      <c r="I1742" s="1" t="s">
        <v>171</v>
      </c>
      <c r="J1742" s="1" t="s">
        <v>28</v>
      </c>
      <c r="K1742" s="1" t="s">
        <v>39</v>
      </c>
      <c r="L1742">
        <v>1134.8</v>
      </c>
      <c r="M1742">
        <v>675.1</v>
      </c>
      <c r="N1742" s="1" t="s">
        <v>50</v>
      </c>
      <c r="O1742" s="1" t="s">
        <v>51</v>
      </c>
      <c r="P1742" s="1" t="s">
        <v>52</v>
      </c>
      <c r="Q1742">
        <v>1</v>
      </c>
      <c r="R1742">
        <v>0.1</v>
      </c>
      <c r="S1742" s="1" t="s">
        <v>33</v>
      </c>
      <c r="T1742">
        <v>1021.32</v>
      </c>
      <c r="U1742">
        <v>675.1</v>
      </c>
      <c r="V1742">
        <v>346.22</v>
      </c>
      <c r="W1742">
        <f>retail_business_table[[#This Row],[discount]]*100</f>
        <v>10</v>
      </c>
    </row>
    <row r="1743" spans="1:23" x14ac:dyDescent="0.25">
      <c r="A1743" s="1" t="s">
        <v>2300</v>
      </c>
      <c r="B1743" s="2">
        <v>45406</v>
      </c>
      <c r="C1743" s="1" t="s">
        <v>310</v>
      </c>
      <c r="D1743" s="1" t="s">
        <v>24</v>
      </c>
      <c r="E1743" s="2">
        <v>32850</v>
      </c>
      <c r="F1743" s="1" t="s">
        <v>311</v>
      </c>
      <c r="G1743" s="2">
        <v>44393</v>
      </c>
      <c r="H1743" s="1" t="s">
        <v>628</v>
      </c>
      <c r="I1743" s="1" t="s">
        <v>629</v>
      </c>
      <c r="J1743" s="1" t="s">
        <v>28</v>
      </c>
      <c r="K1743" s="1" t="s">
        <v>125</v>
      </c>
      <c r="L1743">
        <v>1853.77</v>
      </c>
      <c r="M1743">
        <v>1363.52</v>
      </c>
      <c r="N1743" s="1" t="s">
        <v>66</v>
      </c>
      <c r="O1743" s="1" t="s">
        <v>67</v>
      </c>
      <c r="P1743" s="1" t="s">
        <v>68</v>
      </c>
      <c r="Q1743">
        <v>2</v>
      </c>
      <c r="R1743">
        <v>0.15</v>
      </c>
      <c r="S1743" s="1" t="s">
        <v>33</v>
      </c>
      <c r="T1743">
        <v>3151.4090000000001</v>
      </c>
      <c r="U1743">
        <v>2727.04</v>
      </c>
      <c r="V1743">
        <v>424.36900000000003</v>
      </c>
      <c r="W1743">
        <f>retail_business_table[[#This Row],[discount]]*100</f>
        <v>15</v>
      </c>
    </row>
    <row r="1744" spans="1:23" x14ac:dyDescent="0.25">
      <c r="A1744" s="1" t="s">
        <v>2301</v>
      </c>
      <c r="B1744" s="2">
        <v>45481</v>
      </c>
      <c r="C1744" s="1" t="s">
        <v>660</v>
      </c>
      <c r="D1744" s="1" t="s">
        <v>24</v>
      </c>
      <c r="E1744" s="2">
        <v>21086</v>
      </c>
      <c r="F1744" s="1" t="s">
        <v>661</v>
      </c>
      <c r="G1744" s="2">
        <v>44153</v>
      </c>
      <c r="H1744" s="1" t="s">
        <v>129</v>
      </c>
      <c r="I1744" s="1" t="s">
        <v>130</v>
      </c>
      <c r="J1744" s="1" t="s">
        <v>48</v>
      </c>
      <c r="K1744" s="1" t="s">
        <v>131</v>
      </c>
      <c r="L1744">
        <v>1487.41</v>
      </c>
      <c r="M1744">
        <v>813.07</v>
      </c>
      <c r="N1744" s="1" t="s">
        <v>73</v>
      </c>
      <c r="O1744" s="1" t="s">
        <v>74</v>
      </c>
      <c r="P1744" s="1" t="s">
        <v>52</v>
      </c>
      <c r="Q1744">
        <v>4</v>
      </c>
      <c r="R1744">
        <v>0</v>
      </c>
      <c r="S1744" s="1" t="s">
        <v>69</v>
      </c>
      <c r="T1744">
        <v>5949.64</v>
      </c>
      <c r="U1744">
        <v>3252.28</v>
      </c>
      <c r="V1744">
        <v>2697.36</v>
      </c>
      <c r="W1744">
        <f>retail_business_table[[#This Row],[discount]]*100</f>
        <v>0</v>
      </c>
    </row>
    <row r="1745" spans="1:23" x14ac:dyDescent="0.25">
      <c r="A1745" s="1" t="s">
        <v>2302</v>
      </c>
      <c r="B1745" s="2">
        <v>45523</v>
      </c>
      <c r="C1745" s="1" t="s">
        <v>644</v>
      </c>
      <c r="D1745" s="1" t="s">
        <v>62</v>
      </c>
      <c r="E1745" s="2">
        <v>25547</v>
      </c>
      <c r="F1745" s="1" t="s">
        <v>645</v>
      </c>
      <c r="G1745" s="2">
        <v>45312</v>
      </c>
      <c r="H1745" s="1" t="s">
        <v>201</v>
      </c>
      <c r="I1745" s="1" t="s">
        <v>202</v>
      </c>
      <c r="J1745" s="1" t="s">
        <v>48</v>
      </c>
      <c r="K1745" s="1" t="s">
        <v>94</v>
      </c>
      <c r="L1745">
        <v>1762.92</v>
      </c>
      <c r="M1745">
        <v>1346.48</v>
      </c>
      <c r="N1745" s="1" t="s">
        <v>66</v>
      </c>
      <c r="O1745" s="1" t="s">
        <v>67</v>
      </c>
      <c r="P1745" s="1" t="s">
        <v>68</v>
      </c>
      <c r="Q1745">
        <v>5</v>
      </c>
      <c r="R1745">
        <v>0.1</v>
      </c>
      <c r="S1745" s="1" t="s">
        <v>53</v>
      </c>
      <c r="T1745">
        <v>7933.14</v>
      </c>
      <c r="U1745">
        <v>6732.4</v>
      </c>
      <c r="V1745">
        <v>1200.74</v>
      </c>
      <c r="W1745">
        <f>retail_business_table[[#This Row],[discount]]*100</f>
        <v>10</v>
      </c>
    </row>
    <row r="1746" spans="1:23" x14ac:dyDescent="0.25">
      <c r="A1746" s="1" t="s">
        <v>2303</v>
      </c>
      <c r="B1746" s="2">
        <v>45342</v>
      </c>
      <c r="C1746" s="1" t="s">
        <v>55</v>
      </c>
      <c r="D1746" s="1" t="s">
        <v>24</v>
      </c>
      <c r="E1746" s="2">
        <v>38540</v>
      </c>
      <c r="F1746" s="1" t="s">
        <v>56</v>
      </c>
      <c r="G1746" s="2">
        <v>45897</v>
      </c>
      <c r="H1746" s="1" t="s">
        <v>328</v>
      </c>
      <c r="I1746" s="1" t="s">
        <v>329</v>
      </c>
      <c r="J1746" s="1" t="s">
        <v>48</v>
      </c>
      <c r="K1746" s="1" t="s">
        <v>147</v>
      </c>
      <c r="L1746">
        <v>1745.61</v>
      </c>
      <c r="M1746">
        <v>1322.44</v>
      </c>
      <c r="N1746" s="1" t="s">
        <v>50</v>
      </c>
      <c r="O1746" s="1" t="s">
        <v>51</v>
      </c>
      <c r="P1746" s="1" t="s">
        <v>52</v>
      </c>
      <c r="Q1746">
        <v>3</v>
      </c>
      <c r="R1746">
        <v>0.05</v>
      </c>
      <c r="S1746" s="1" t="s">
        <v>33</v>
      </c>
      <c r="T1746">
        <v>4974.9885000000004</v>
      </c>
      <c r="U1746">
        <v>3967.32</v>
      </c>
      <c r="V1746">
        <v>1007.6685</v>
      </c>
      <c r="W1746">
        <f>retail_business_table[[#This Row],[discount]]*100</f>
        <v>5</v>
      </c>
    </row>
    <row r="1747" spans="1:23" x14ac:dyDescent="0.25">
      <c r="A1747" s="1" t="s">
        <v>2304</v>
      </c>
      <c r="B1747" s="2">
        <v>45738</v>
      </c>
      <c r="C1747" s="1" t="s">
        <v>35</v>
      </c>
      <c r="D1747" s="1" t="s">
        <v>24</v>
      </c>
      <c r="E1747" s="2">
        <v>34043</v>
      </c>
      <c r="F1747" s="1" t="s">
        <v>36</v>
      </c>
      <c r="G1747" s="2">
        <v>45866</v>
      </c>
      <c r="H1747" s="1" t="s">
        <v>233</v>
      </c>
      <c r="I1747" s="1" t="s">
        <v>234</v>
      </c>
      <c r="J1747" s="1" t="s">
        <v>48</v>
      </c>
      <c r="K1747" s="1" t="s">
        <v>153</v>
      </c>
      <c r="L1747">
        <v>1673.69</v>
      </c>
      <c r="M1747">
        <v>1323.38</v>
      </c>
      <c r="N1747" s="1" t="s">
        <v>40</v>
      </c>
      <c r="O1747" s="1" t="s">
        <v>41</v>
      </c>
      <c r="P1747" s="1" t="s">
        <v>42</v>
      </c>
      <c r="Q1747">
        <v>1</v>
      </c>
      <c r="R1747">
        <v>0.1</v>
      </c>
      <c r="S1747" s="1" t="s">
        <v>88</v>
      </c>
      <c r="T1747">
        <v>1506.3209999999999</v>
      </c>
      <c r="U1747">
        <v>1323.38</v>
      </c>
      <c r="V1747">
        <v>182.941</v>
      </c>
      <c r="W1747">
        <f>retail_business_table[[#This Row],[discount]]*100</f>
        <v>10</v>
      </c>
    </row>
    <row r="1748" spans="1:23" x14ac:dyDescent="0.25">
      <c r="A1748" s="1" t="s">
        <v>2305</v>
      </c>
      <c r="B1748" s="2">
        <v>45413</v>
      </c>
      <c r="C1748" s="1" t="s">
        <v>480</v>
      </c>
      <c r="D1748" s="1" t="s">
        <v>24</v>
      </c>
      <c r="E1748" s="2">
        <v>20787</v>
      </c>
      <c r="F1748" s="1" t="s">
        <v>481</v>
      </c>
      <c r="G1748" s="2">
        <v>45295</v>
      </c>
      <c r="H1748" s="1" t="s">
        <v>151</v>
      </c>
      <c r="I1748" s="1" t="s">
        <v>152</v>
      </c>
      <c r="J1748" s="1" t="s">
        <v>48</v>
      </c>
      <c r="K1748" s="1" t="s">
        <v>153</v>
      </c>
      <c r="L1748">
        <v>1474.12</v>
      </c>
      <c r="M1748">
        <v>764.02</v>
      </c>
      <c r="N1748" s="1" t="s">
        <v>73</v>
      </c>
      <c r="O1748" s="1" t="s">
        <v>74</v>
      </c>
      <c r="P1748" s="1" t="s">
        <v>52</v>
      </c>
      <c r="Q1748">
        <v>4</v>
      </c>
      <c r="R1748">
        <v>0.15</v>
      </c>
      <c r="S1748" s="1" t="s">
        <v>69</v>
      </c>
      <c r="T1748">
        <v>5012.0079999999998</v>
      </c>
      <c r="U1748">
        <v>3056.08</v>
      </c>
      <c r="V1748">
        <v>1955.9280000000001</v>
      </c>
      <c r="W1748">
        <f>retail_business_table[[#This Row],[discount]]*100</f>
        <v>15</v>
      </c>
    </row>
    <row r="1749" spans="1:23" x14ac:dyDescent="0.25">
      <c r="A1749" s="1" t="s">
        <v>2306</v>
      </c>
      <c r="B1749" s="2">
        <v>45467</v>
      </c>
      <c r="C1749" s="1" t="s">
        <v>923</v>
      </c>
      <c r="D1749" s="1" t="s">
        <v>24</v>
      </c>
      <c r="E1749" s="2">
        <v>21466</v>
      </c>
      <c r="F1749" s="1" t="s">
        <v>924</v>
      </c>
      <c r="G1749" s="2">
        <v>45636</v>
      </c>
      <c r="H1749" s="1" t="s">
        <v>217</v>
      </c>
      <c r="I1749" s="1" t="s">
        <v>218</v>
      </c>
      <c r="J1749" s="1" t="s">
        <v>48</v>
      </c>
      <c r="K1749" s="1" t="s">
        <v>131</v>
      </c>
      <c r="L1749">
        <v>1197.18</v>
      </c>
      <c r="M1749">
        <v>722.74</v>
      </c>
      <c r="N1749" s="1" t="s">
        <v>73</v>
      </c>
      <c r="O1749" s="1" t="s">
        <v>74</v>
      </c>
      <c r="P1749" s="1" t="s">
        <v>52</v>
      </c>
      <c r="Q1749">
        <v>1</v>
      </c>
      <c r="R1749">
        <v>0.05</v>
      </c>
      <c r="S1749" s="1" t="s">
        <v>88</v>
      </c>
      <c r="T1749">
        <v>1137.3209999999999</v>
      </c>
      <c r="U1749">
        <v>722.74</v>
      </c>
      <c r="V1749">
        <v>414.58100000000002</v>
      </c>
      <c r="W1749">
        <f>retail_business_table[[#This Row],[discount]]*100</f>
        <v>5</v>
      </c>
    </row>
    <row r="1750" spans="1:23" x14ac:dyDescent="0.25">
      <c r="A1750" s="1" t="s">
        <v>2307</v>
      </c>
      <c r="B1750" s="2">
        <v>45748</v>
      </c>
      <c r="C1750" s="1" t="s">
        <v>547</v>
      </c>
      <c r="D1750" s="1" t="s">
        <v>24</v>
      </c>
      <c r="E1750" s="2">
        <v>29791</v>
      </c>
      <c r="F1750" s="1" t="s">
        <v>548</v>
      </c>
      <c r="G1750" s="2">
        <v>45184</v>
      </c>
      <c r="H1750" s="1" t="s">
        <v>26</v>
      </c>
      <c r="I1750" s="1" t="s">
        <v>27</v>
      </c>
      <c r="J1750" s="1" t="s">
        <v>28</v>
      </c>
      <c r="K1750" s="1" t="s">
        <v>29</v>
      </c>
      <c r="L1750">
        <v>1342.75</v>
      </c>
      <c r="M1750">
        <v>797.94</v>
      </c>
      <c r="N1750" s="1" t="s">
        <v>66</v>
      </c>
      <c r="O1750" s="1" t="s">
        <v>67</v>
      </c>
      <c r="P1750" s="1" t="s">
        <v>68</v>
      </c>
      <c r="Q1750">
        <v>3</v>
      </c>
      <c r="R1750">
        <v>0.05</v>
      </c>
      <c r="S1750" s="1" t="s">
        <v>53</v>
      </c>
      <c r="T1750">
        <v>3826.8375000000001</v>
      </c>
      <c r="U1750">
        <v>2393.8200000000002</v>
      </c>
      <c r="V1750">
        <v>1433.0174999999999</v>
      </c>
      <c r="W1750">
        <f>retail_business_table[[#This Row],[discount]]*100</f>
        <v>5</v>
      </c>
    </row>
    <row r="1751" spans="1:23" x14ac:dyDescent="0.25">
      <c r="A1751" s="1" t="s">
        <v>2308</v>
      </c>
      <c r="B1751" s="2">
        <v>45468</v>
      </c>
      <c r="C1751" s="1" t="s">
        <v>127</v>
      </c>
      <c r="D1751" s="1" t="s">
        <v>24</v>
      </c>
      <c r="E1751" s="2">
        <v>36771</v>
      </c>
      <c r="F1751" s="1" t="s">
        <v>128</v>
      </c>
      <c r="G1751" s="2">
        <v>44778</v>
      </c>
      <c r="H1751" s="1" t="s">
        <v>57</v>
      </c>
      <c r="I1751" s="1" t="s">
        <v>58</v>
      </c>
      <c r="J1751" s="1" t="s">
        <v>28</v>
      </c>
      <c r="K1751" s="1" t="s">
        <v>59</v>
      </c>
      <c r="L1751">
        <v>1044.6400000000001</v>
      </c>
      <c r="M1751">
        <v>775.07</v>
      </c>
      <c r="N1751" s="1" t="s">
        <v>50</v>
      </c>
      <c r="O1751" s="1" t="s">
        <v>51</v>
      </c>
      <c r="P1751" s="1" t="s">
        <v>52</v>
      </c>
      <c r="Q1751">
        <v>5</v>
      </c>
      <c r="R1751">
        <v>0</v>
      </c>
      <c r="S1751" s="1" t="s">
        <v>88</v>
      </c>
      <c r="T1751">
        <v>5223.2</v>
      </c>
      <c r="U1751">
        <v>3875.35</v>
      </c>
      <c r="V1751">
        <v>1347.85</v>
      </c>
      <c r="W1751">
        <f>retail_business_table[[#This Row],[discount]]*100</f>
        <v>0</v>
      </c>
    </row>
    <row r="1752" spans="1:23" x14ac:dyDescent="0.25">
      <c r="A1752" s="1" t="s">
        <v>2309</v>
      </c>
      <c r="B1752" s="2">
        <v>45803</v>
      </c>
      <c r="C1752" s="1" t="s">
        <v>972</v>
      </c>
      <c r="D1752" s="1" t="s">
        <v>24</v>
      </c>
      <c r="E1752" s="2">
        <v>33546</v>
      </c>
      <c r="F1752" s="1" t="s">
        <v>973</v>
      </c>
      <c r="G1752" s="2">
        <v>44104</v>
      </c>
      <c r="H1752" s="1" t="s">
        <v>170</v>
      </c>
      <c r="I1752" s="1" t="s">
        <v>171</v>
      </c>
      <c r="J1752" s="1" t="s">
        <v>28</v>
      </c>
      <c r="K1752" s="1" t="s">
        <v>39</v>
      </c>
      <c r="L1752">
        <v>1134.8</v>
      </c>
      <c r="M1752">
        <v>675.1</v>
      </c>
      <c r="N1752" s="1" t="s">
        <v>30</v>
      </c>
      <c r="O1752" s="1" t="s">
        <v>31</v>
      </c>
      <c r="P1752" s="1" t="s">
        <v>32</v>
      </c>
      <c r="Q1752">
        <v>4</v>
      </c>
      <c r="R1752">
        <v>0.1</v>
      </c>
      <c r="S1752" s="1" t="s">
        <v>69</v>
      </c>
      <c r="T1752">
        <v>4085.28</v>
      </c>
      <c r="U1752">
        <v>2700.4</v>
      </c>
      <c r="V1752">
        <v>1384.88</v>
      </c>
      <c r="W1752">
        <f>retail_business_table[[#This Row],[discount]]*100</f>
        <v>10</v>
      </c>
    </row>
    <row r="1753" spans="1:23" x14ac:dyDescent="0.25">
      <c r="A1753" s="1" t="s">
        <v>2310</v>
      </c>
      <c r="B1753" s="2">
        <v>45567</v>
      </c>
      <c r="C1753" s="1" t="s">
        <v>155</v>
      </c>
      <c r="D1753" s="1" t="s">
        <v>62</v>
      </c>
      <c r="E1753" s="2">
        <v>35371</v>
      </c>
      <c r="F1753" s="1" t="s">
        <v>156</v>
      </c>
      <c r="G1753" s="2">
        <v>44851</v>
      </c>
      <c r="H1753" s="1" t="s">
        <v>319</v>
      </c>
      <c r="I1753" s="1" t="s">
        <v>320</v>
      </c>
      <c r="J1753" s="1" t="s">
        <v>48</v>
      </c>
      <c r="K1753" s="1" t="s">
        <v>131</v>
      </c>
      <c r="L1753">
        <v>1194.1199999999999</v>
      </c>
      <c r="M1753">
        <v>838.95</v>
      </c>
      <c r="N1753" s="1" t="s">
        <v>40</v>
      </c>
      <c r="O1753" s="1" t="s">
        <v>41</v>
      </c>
      <c r="P1753" s="1" t="s">
        <v>42</v>
      </c>
      <c r="Q1753">
        <v>2</v>
      </c>
      <c r="R1753">
        <v>0</v>
      </c>
      <c r="S1753" s="1" t="s">
        <v>69</v>
      </c>
      <c r="T1753">
        <v>2388.2399999999998</v>
      </c>
      <c r="U1753">
        <v>1677.9</v>
      </c>
      <c r="V1753">
        <v>710.34</v>
      </c>
      <c r="W1753">
        <f>retail_business_table[[#This Row],[discount]]*100</f>
        <v>0</v>
      </c>
    </row>
    <row r="1754" spans="1:23" x14ac:dyDescent="0.25">
      <c r="A1754" s="1" t="s">
        <v>2311</v>
      </c>
      <c r="B1754" s="2">
        <v>45637</v>
      </c>
      <c r="C1754" s="1" t="s">
        <v>1220</v>
      </c>
      <c r="D1754" s="1" t="s">
        <v>62</v>
      </c>
      <c r="E1754" s="2">
        <v>22041</v>
      </c>
      <c r="F1754" s="1" t="s">
        <v>1221</v>
      </c>
      <c r="G1754" s="2">
        <v>45329</v>
      </c>
      <c r="H1754" s="1" t="s">
        <v>260</v>
      </c>
      <c r="I1754" s="1" t="s">
        <v>261</v>
      </c>
      <c r="J1754" s="1" t="s">
        <v>48</v>
      </c>
      <c r="K1754" s="1" t="s">
        <v>131</v>
      </c>
      <c r="L1754">
        <v>1272.23</v>
      </c>
      <c r="M1754">
        <v>952.65</v>
      </c>
      <c r="N1754" s="1" t="s">
        <v>73</v>
      </c>
      <c r="O1754" s="1" t="s">
        <v>74</v>
      </c>
      <c r="P1754" s="1" t="s">
        <v>52</v>
      </c>
      <c r="Q1754">
        <v>4</v>
      </c>
      <c r="R1754">
        <v>0.1</v>
      </c>
      <c r="S1754" s="1" t="s">
        <v>69</v>
      </c>
      <c r="T1754">
        <v>4580.0280000000002</v>
      </c>
      <c r="U1754">
        <v>3810.6</v>
      </c>
      <c r="V1754">
        <v>769.428</v>
      </c>
      <c r="W1754">
        <f>retail_business_table[[#This Row],[discount]]*100</f>
        <v>10</v>
      </c>
    </row>
    <row r="1755" spans="1:23" x14ac:dyDescent="0.25">
      <c r="A1755" s="1" t="s">
        <v>2312</v>
      </c>
      <c r="B1755" s="2">
        <v>45556</v>
      </c>
      <c r="C1755" s="1" t="s">
        <v>380</v>
      </c>
      <c r="D1755" s="1" t="s">
        <v>62</v>
      </c>
      <c r="E1755" s="2">
        <v>34856</v>
      </c>
      <c r="F1755" s="1" t="s">
        <v>381</v>
      </c>
      <c r="G1755" s="2">
        <v>44744</v>
      </c>
      <c r="H1755" s="1" t="s">
        <v>222</v>
      </c>
      <c r="I1755" s="1" t="s">
        <v>223</v>
      </c>
      <c r="J1755" s="1" t="s">
        <v>28</v>
      </c>
      <c r="K1755" s="1" t="s">
        <v>39</v>
      </c>
      <c r="L1755">
        <v>388.26</v>
      </c>
      <c r="M1755">
        <v>199.3</v>
      </c>
      <c r="N1755" s="1" t="s">
        <v>30</v>
      </c>
      <c r="O1755" s="1" t="s">
        <v>31</v>
      </c>
      <c r="P1755" s="1" t="s">
        <v>32</v>
      </c>
      <c r="Q1755">
        <v>1</v>
      </c>
      <c r="R1755">
        <v>0.15</v>
      </c>
      <c r="S1755" s="1" t="s">
        <v>33</v>
      </c>
      <c r="T1755">
        <v>330.02100000000002</v>
      </c>
      <c r="U1755">
        <v>199.3</v>
      </c>
      <c r="V1755">
        <v>130.721</v>
      </c>
      <c r="W1755">
        <f>retail_business_table[[#This Row],[discount]]*100</f>
        <v>15</v>
      </c>
    </row>
    <row r="1756" spans="1:23" x14ac:dyDescent="0.25">
      <c r="A1756" s="1" t="s">
        <v>2313</v>
      </c>
      <c r="B1756" s="2">
        <v>45209</v>
      </c>
      <c r="C1756" s="1" t="s">
        <v>90</v>
      </c>
      <c r="D1756" s="1" t="s">
        <v>62</v>
      </c>
      <c r="E1756" s="2">
        <v>25513</v>
      </c>
      <c r="F1756" s="1" t="s">
        <v>91</v>
      </c>
      <c r="G1756" s="2">
        <v>44173</v>
      </c>
      <c r="H1756" s="1" t="s">
        <v>412</v>
      </c>
      <c r="I1756" s="1" t="s">
        <v>413</v>
      </c>
      <c r="J1756" s="1" t="s">
        <v>48</v>
      </c>
      <c r="K1756" s="1" t="s">
        <v>147</v>
      </c>
      <c r="L1756">
        <v>1246.1099999999999</v>
      </c>
      <c r="M1756">
        <v>833.52</v>
      </c>
      <c r="N1756" s="1" t="s">
        <v>66</v>
      </c>
      <c r="O1756" s="1" t="s">
        <v>67</v>
      </c>
      <c r="P1756" s="1" t="s">
        <v>68</v>
      </c>
      <c r="Q1756">
        <v>2</v>
      </c>
      <c r="R1756">
        <v>0.1</v>
      </c>
      <c r="S1756" s="1" t="s">
        <v>33</v>
      </c>
      <c r="T1756">
        <v>2242.998</v>
      </c>
      <c r="U1756">
        <v>1667.04</v>
      </c>
      <c r="V1756">
        <v>575.95799999999997</v>
      </c>
      <c r="W1756">
        <f>retail_business_table[[#This Row],[discount]]*100</f>
        <v>10</v>
      </c>
    </row>
    <row r="1757" spans="1:23" x14ac:dyDescent="0.25">
      <c r="A1757" s="1" t="s">
        <v>2314</v>
      </c>
      <c r="B1757" s="2">
        <v>45569</v>
      </c>
      <c r="C1757" s="1" t="s">
        <v>770</v>
      </c>
      <c r="D1757" s="1" t="s">
        <v>24</v>
      </c>
      <c r="E1757" s="2">
        <v>26671</v>
      </c>
      <c r="F1757" s="1" t="s">
        <v>771</v>
      </c>
      <c r="G1757" s="2">
        <v>45075</v>
      </c>
      <c r="H1757" s="1" t="s">
        <v>113</v>
      </c>
      <c r="I1757" s="1" t="s">
        <v>114</v>
      </c>
      <c r="J1757" s="1" t="s">
        <v>28</v>
      </c>
      <c r="K1757" s="1" t="s">
        <v>87</v>
      </c>
      <c r="L1757">
        <v>1216.3599999999999</v>
      </c>
      <c r="M1757">
        <v>794.8</v>
      </c>
      <c r="N1757" s="1" t="s">
        <v>50</v>
      </c>
      <c r="O1757" s="1" t="s">
        <v>51</v>
      </c>
      <c r="P1757" s="1" t="s">
        <v>52</v>
      </c>
      <c r="Q1757">
        <v>5</v>
      </c>
      <c r="R1757">
        <v>0</v>
      </c>
      <c r="S1757" s="1" t="s">
        <v>69</v>
      </c>
      <c r="T1757">
        <v>6081.8</v>
      </c>
      <c r="U1757">
        <v>3974</v>
      </c>
      <c r="V1757">
        <v>2107.8000000000002</v>
      </c>
      <c r="W1757">
        <f>retail_business_table[[#This Row],[discount]]*100</f>
        <v>0</v>
      </c>
    </row>
    <row r="1758" spans="1:23" x14ac:dyDescent="0.25">
      <c r="A1758" s="1" t="s">
        <v>2315</v>
      </c>
      <c r="B1758" s="2">
        <v>45650</v>
      </c>
      <c r="C1758" s="1" t="s">
        <v>244</v>
      </c>
      <c r="D1758" s="1" t="s">
        <v>24</v>
      </c>
      <c r="E1758" s="2">
        <v>29135</v>
      </c>
      <c r="F1758" s="1" t="s">
        <v>245</v>
      </c>
      <c r="G1758" s="2">
        <v>44399</v>
      </c>
      <c r="H1758" s="1" t="s">
        <v>474</v>
      </c>
      <c r="I1758" s="1" t="s">
        <v>475</v>
      </c>
      <c r="J1758" s="1" t="s">
        <v>28</v>
      </c>
      <c r="K1758" s="1" t="s">
        <v>59</v>
      </c>
      <c r="L1758">
        <v>337.63</v>
      </c>
      <c r="M1758">
        <v>169.03</v>
      </c>
      <c r="N1758" s="1" t="s">
        <v>50</v>
      </c>
      <c r="O1758" s="1" t="s">
        <v>51</v>
      </c>
      <c r="P1758" s="1" t="s">
        <v>52</v>
      </c>
      <c r="Q1758">
        <v>5</v>
      </c>
      <c r="R1758">
        <v>0.15</v>
      </c>
      <c r="S1758" s="1" t="s">
        <v>33</v>
      </c>
      <c r="T1758">
        <v>1434.9275</v>
      </c>
      <c r="U1758">
        <v>845.15</v>
      </c>
      <c r="V1758">
        <v>589.77750000000003</v>
      </c>
      <c r="W1758">
        <f>retail_business_table[[#This Row],[discount]]*100</f>
        <v>15</v>
      </c>
    </row>
    <row r="1759" spans="1:23" x14ac:dyDescent="0.25">
      <c r="A1759" s="1" t="s">
        <v>2316</v>
      </c>
      <c r="B1759" s="2">
        <v>45739</v>
      </c>
      <c r="C1759" s="1" t="s">
        <v>655</v>
      </c>
      <c r="D1759" s="1" t="s">
        <v>62</v>
      </c>
      <c r="E1759" s="2">
        <v>38901</v>
      </c>
      <c r="F1759" s="1" t="s">
        <v>656</v>
      </c>
      <c r="G1759" s="2">
        <v>45713</v>
      </c>
      <c r="H1759" s="1" t="s">
        <v>217</v>
      </c>
      <c r="I1759" s="1" t="s">
        <v>218</v>
      </c>
      <c r="J1759" s="1" t="s">
        <v>48</v>
      </c>
      <c r="K1759" s="1" t="s">
        <v>131</v>
      </c>
      <c r="L1759">
        <v>1197.18</v>
      </c>
      <c r="M1759">
        <v>722.74</v>
      </c>
      <c r="N1759" s="1" t="s">
        <v>40</v>
      </c>
      <c r="O1759" s="1" t="s">
        <v>41</v>
      </c>
      <c r="P1759" s="1" t="s">
        <v>42</v>
      </c>
      <c r="Q1759">
        <v>1</v>
      </c>
      <c r="R1759">
        <v>0</v>
      </c>
      <c r="S1759" s="1" t="s">
        <v>53</v>
      </c>
      <c r="T1759">
        <v>1197.18</v>
      </c>
      <c r="U1759">
        <v>722.74</v>
      </c>
      <c r="V1759">
        <v>474.44</v>
      </c>
      <c r="W1759">
        <f>retail_business_table[[#This Row],[discount]]*100</f>
        <v>0</v>
      </c>
    </row>
    <row r="1760" spans="1:23" x14ac:dyDescent="0.25">
      <c r="A1760" s="1" t="s">
        <v>2317</v>
      </c>
      <c r="B1760" s="2">
        <v>45230</v>
      </c>
      <c r="C1760" s="1" t="s">
        <v>565</v>
      </c>
      <c r="D1760" s="1" t="s">
        <v>24</v>
      </c>
      <c r="E1760" s="2">
        <v>34565</v>
      </c>
      <c r="F1760" s="1" t="s">
        <v>566</v>
      </c>
      <c r="G1760" s="2">
        <v>45608</v>
      </c>
      <c r="H1760" s="1" t="s">
        <v>135</v>
      </c>
      <c r="I1760" s="1" t="s">
        <v>136</v>
      </c>
      <c r="J1760" s="1" t="s">
        <v>80</v>
      </c>
      <c r="K1760" s="1" t="s">
        <v>100</v>
      </c>
      <c r="L1760">
        <v>1015.76</v>
      </c>
      <c r="M1760">
        <v>584.4</v>
      </c>
      <c r="N1760" s="1" t="s">
        <v>50</v>
      </c>
      <c r="O1760" s="1" t="s">
        <v>51</v>
      </c>
      <c r="P1760" s="1" t="s">
        <v>52</v>
      </c>
      <c r="Q1760">
        <v>1</v>
      </c>
      <c r="R1760">
        <v>0.05</v>
      </c>
      <c r="S1760" s="1" t="s">
        <v>69</v>
      </c>
      <c r="T1760">
        <v>964.97199999999998</v>
      </c>
      <c r="U1760">
        <v>584.4</v>
      </c>
      <c r="V1760">
        <v>380.572</v>
      </c>
      <c r="W1760">
        <f>retail_business_table[[#This Row],[discount]]*100</f>
        <v>5</v>
      </c>
    </row>
    <row r="1761" spans="1:23" x14ac:dyDescent="0.25">
      <c r="A1761" s="1" t="s">
        <v>2318</v>
      </c>
      <c r="B1761" s="2">
        <v>45476</v>
      </c>
      <c r="C1761" s="1" t="s">
        <v>191</v>
      </c>
      <c r="D1761" s="1" t="s">
        <v>62</v>
      </c>
      <c r="E1761" s="2">
        <v>28698</v>
      </c>
      <c r="F1761" s="1" t="s">
        <v>192</v>
      </c>
      <c r="G1761" s="2">
        <v>45733</v>
      </c>
      <c r="H1761" s="1" t="s">
        <v>233</v>
      </c>
      <c r="I1761" s="1" t="s">
        <v>234</v>
      </c>
      <c r="J1761" s="1" t="s">
        <v>48</v>
      </c>
      <c r="K1761" s="1" t="s">
        <v>153</v>
      </c>
      <c r="L1761">
        <v>1673.69</v>
      </c>
      <c r="M1761">
        <v>1323.38</v>
      </c>
      <c r="N1761" s="1" t="s">
        <v>66</v>
      </c>
      <c r="O1761" s="1" t="s">
        <v>67</v>
      </c>
      <c r="P1761" s="1" t="s">
        <v>68</v>
      </c>
      <c r="Q1761">
        <v>2</v>
      </c>
      <c r="R1761">
        <v>0.05</v>
      </c>
      <c r="S1761" s="1" t="s">
        <v>69</v>
      </c>
      <c r="T1761">
        <v>3180.011</v>
      </c>
      <c r="U1761">
        <v>2646.76</v>
      </c>
      <c r="V1761">
        <v>533.25099999999998</v>
      </c>
      <c r="W1761">
        <f>retail_business_table[[#This Row],[discount]]*100</f>
        <v>5</v>
      </c>
    </row>
    <row r="1762" spans="1:23" x14ac:dyDescent="0.25">
      <c r="A1762" s="1" t="s">
        <v>2319</v>
      </c>
      <c r="B1762" s="2">
        <v>45777</v>
      </c>
      <c r="C1762" s="1" t="s">
        <v>840</v>
      </c>
      <c r="D1762" s="1" t="s">
        <v>24</v>
      </c>
      <c r="E1762" s="2">
        <v>29985</v>
      </c>
      <c r="F1762" s="1" t="s">
        <v>841</v>
      </c>
      <c r="G1762" s="2">
        <v>45488</v>
      </c>
      <c r="H1762" s="1" t="s">
        <v>145</v>
      </c>
      <c r="I1762" s="1" t="s">
        <v>146</v>
      </c>
      <c r="J1762" s="1" t="s">
        <v>48</v>
      </c>
      <c r="K1762" s="1" t="s">
        <v>147</v>
      </c>
      <c r="L1762">
        <v>248.57</v>
      </c>
      <c r="M1762">
        <v>190.67</v>
      </c>
      <c r="N1762" s="1" t="s">
        <v>66</v>
      </c>
      <c r="O1762" s="1" t="s">
        <v>67</v>
      </c>
      <c r="P1762" s="1" t="s">
        <v>68</v>
      </c>
      <c r="Q1762">
        <v>4</v>
      </c>
      <c r="R1762">
        <v>0.15</v>
      </c>
      <c r="S1762" s="1" t="s">
        <v>33</v>
      </c>
      <c r="T1762">
        <v>845.13800000000003</v>
      </c>
      <c r="U1762">
        <v>762.68</v>
      </c>
      <c r="V1762">
        <v>82.457999999999998</v>
      </c>
      <c r="W1762">
        <f>retail_business_table[[#This Row],[discount]]*100</f>
        <v>15</v>
      </c>
    </row>
    <row r="1763" spans="1:23" x14ac:dyDescent="0.25">
      <c r="A1763" s="1" t="s">
        <v>2320</v>
      </c>
      <c r="B1763" s="2">
        <v>45556</v>
      </c>
      <c r="C1763" s="1" t="s">
        <v>721</v>
      </c>
      <c r="D1763" s="1" t="s">
        <v>24</v>
      </c>
      <c r="E1763" s="2">
        <v>32400</v>
      </c>
      <c r="F1763" s="1" t="s">
        <v>722</v>
      </c>
      <c r="G1763" s="2">
        <v>45213</v>
      </c>
      <c r="H1763" s="1" t="s">
        <v>170</v>
      </c>
      <c r="I1763" s="1" t="s">
        <v>171</v>
      </c>
      <c r="J1763" s="1" t="s">
        <v>28</v>
      </c>
      <c r="K1763" s="1" t="s">
        <v>39</v>
      </c>
      <c r="L1763">
        <v>1134.8</v>
      </c>
      <c r="M1763">
        <v>675.1</v>
      </c>
      <c r="N1763" s="1" t="s">
        <v>50</v>
      </c>
      <c r="O1763" s="1" t="s">
        <v>51</v>
      </c>
      <c r="P1763" s="1" t="s">
        <v>52</v>
      </c>
      <c r="Q1763">
        <v>2</v>
      </c>
      <c r="R1763">
        <v>0.15</v>
      </c>
      <c r="S1763" s="1" t="s">
        <v>69</v>
      </c>
      <c r="T1763">
        <v>1929.16</v>
      </c>
      <c r="U1763">
        <v>1350.2</v>
      </c>
      <c r="V1763">
        <v>578.96</v>
      </c>
      <c r="W1763">
        <f>retail_business_table[[#This Row],[discount]]*100</f>
        <v>15</v>
      </c>
    </row>
    <row r="1764" spans="1:23" x14ac:dyDescent="0.25">
      <c r="A1764" s="1" t="s">
        <v>2321</v>
      </c>
      <c r="B1764" s="2">
        <v>45592</v>
      </c>
      <c r="C1764" s="1" t="s">
        <v>480</v>
      </c>
      <c r="D1764" s="1" t="s">
        <v>24</v>
      </c>
      <c r="E1764" s="2">
        <v>20787</v>
      </c>
      <c r="F1764" s="1" t="s">
        <v>481</v>
      </c>
      <c r="G1764" s="2">
        <v>45295</v>
      </c>
      <c r="H1764" s="1" t="s">
        <v>260</v>
      </c>
      <c r="I1764" s="1" t="s">
        <v>261</v>
      </c>
      <c r="J1764" s="1" t="s">
        <v>48</v>
      </c>
      <c r="K1764" s="1" t="s">
        <v>131</v>
      </c>
      <c r="L1764">
        <v>1272.23</v>
      </c>
      <c r="M1764">
        <v>952.65</v>
      </c>
      <c r="N1764" s="1" t="s">
        <v>50</v>
      </c>
      <c r="O1764" s="1" t="s">
        <v>51</v>
      </c>
      <c r="P1764" s="1" t="s">
        <v>52</v>
      </c>
      <c r="Q1764">
        <v>3</v>
      </c>
      <c r="R1764">
        <v>0.1</v>
      </c>
      <c r="S1764" s="1" t="s">
        <v>53</v>
      </c>
      <c r="T1764">
        <v>3435.0210000000002</v>
      </c>
      <c r="U1764">
        <v>2857.95</v>
      </c>
      <c r="V1764">
        <v>577.07100000000003</v>
      </c>
      <c r="W1764">
        <f>retail_business_table[[#This Row],[discount]]*100</f>
        <v>10</v>
      </c>
    </row>
    <row r="1765" spans="1:23" x14ac:dyDescent="0.25">
      <c r="A1765" s="1" t="s">
        <v>2322</v>
      </c>
      <c r="B1765" s="2">
        <v>45804</v>
      </c>
      <c r="C1765" s="1" t="s">
        <v>1038</v>
      </c>
      <c r="D1765" s="1" t="s">
        <v>62</v>
      </c>
      <c r="E1765" s="2">
        <v>31328</v>
      </c>
      <c r="F1765" s="1" t="s">
        <v>1039</v>
      </c>
      <c r="G1765" s="2">
        <v>45889</v>
      </c>
      <c r="H1765" s="1" t="s">
        <v>541</v>
      </c>
      <c r="I1765" s="1" t="s">
        <v>542</v>
      </c>
      <c r="J1765" s="1" t="s">
        <v>28</v>
      </c>
      <c r="K1765" s="1" t="s">
        <v>59</v>
      </c>
      <c r="L1765">
        <v>109.78</v>
      </c>
      <c r="M1765">
        <v>70.59</v>
      </c>
      <c r="N1765" s="1" t="s">
        <v>50</v>
      </c>
      <c r="O1765" s="1" t="s">
        <v>51</v>
      </c>
      <c r="P1765" s="1" t="s">
        <v>52</v>
      </c>
      <c r="Q1765">
        <v>3</v>
      </c>
      <c r="R1765">
        <v>0.15</v>
      </c>
      <c r="S1765" s="1" t="s">
        <v>88</v>
      </c>
      <c r="T1765">
        <v>279.93900000000002</v>
      </c>
      <c r="U1765">
        <v>211.77</v>
      </c>
      <c r="V1765">
        <v>68.168999999999997</v>
      </c>
      <c r="W1765">
        <f>retail_business_table[[#This Row],[discount]]*100</f>
        <v>15</v>
      </c>
    </row>
    <row r="1766" spans="1:23" x14ac:dyDescent="0.25">
      <c r="A1766" s="1" t="s">
        <v>2323</v>
      </c>
      <c r="B1766" s="2">
        <v>45790</v>
      </c>
      <c r="C1766" s="1" t="s">
        <v>255</v>
      </c>
      <c r="D1766" s="1" t="s">
        <v>24</v>
      </c>
      <c r="E1766" s="2">
        <v>28594</v>
      </c>
      <c r="F1766" s="1" t="s">
        <v>256</v>
      </c>
      <c r="G1766" s="2">
        <v>44617</v>
      </c>
      <c r="H1766" s="1" t="s">
        <v>140</v>
      </c>
      <c r="I1766" s="1" t="s">
        <v>141</v>
      </c>
      <c r="J1766" s="1" t="s">
        <v>28</v>
      </c>
      <c r="K1766" s="1" t="s">
        <v>125</v>
      </c>
      <c r="L1766">
        <v>1798.97</v>
      </c>
      <c r="M1766">
        <v>1329.15</v>
      </c>
      <c r="N1766" s="1" t="s">
        <v>40</v>
      </c>
      <c r="O1766" s="1" t="s">
        <v>41</v>
      </c>
      <c r="P1766" s="1" t="s">
        <v>42</v>
      </c>
      <c r="Q1766">
        <v>4</v>
      </c>
      <c r="R1766">
        <v>0.05</v>
      </c>
      <c r="S1766" s="1" t="s">
        <v>53</v>
      </c>
      <c r="T1766">
        <v>6836.0860000000002</v>
      </c>
      <c r="U1766">
        <v>5316.6</v>
      </c>
      <c r="V1766">
        <v>1519.4860000000001</v>
      </c>
      <c r="W1766">
        <f>retail_business_table[[#This Row],[discount]]*100</f>
        <v>5</v>
      </c>
    </row>
    <row r="1767" spans="1:23" x14ac:dyDescent="0.25">
      <c r="A1767" s="1" t="s">
        <v>2324</v>
      </c>
      <c r="B1767" s="2">
        <v>45369</v>
      </c>
      <c r="C1767" s="1" t="s">
        <v>366</v>
      </c>
      <c r="D1767" s="1" t="s">
        <v>24</v>
      </c>
      <c r="E1767" s="2">
        <v>28268</v>
      </c>
      <c r="F1767" s="1" t="s">
        <v>367</v>
      </c>
      <c r="G1767" s="2">
        <v>44926</v>
      </c>
      <c r="H1767" s="1" t="s">
        <v>26</v>
      </c>
      <c r="I1767" s="1" t="s">
        <v>27</v>
      </c>
      <c r="J1767" s="1" t="s">
        <v>28</v>
      </c>
      <c r="K1767" s="1" t="s">
        <v>29</v>
      </c>
      <c r="L1767">
        <v>1342.75</v>
      </c>
      <c r="M1767">
        <v>797.94</v>
      </c>
      <c r="N1767" s="1" t="s">
        <v>40</v>
      </c>
      <c r="O1767" s="1" t="s">
        <v>41</v>
      </c>
      <c r="P1767" s="1" t="s">
        <v>42</v>
      </c>
      <c r="Q1767">
        <v>5</v>
      </c>
      <c r="R1767">
        <v>0.15</v>
      </c>
      <c r="S1767" s="1" t="s">
        <v>69</v>
      </c>
      <c r="T1767">
        <v>5706.6875</v>
      </c>
      <c r="U1767">
        <v>3989.7</v>
      </c>
      <c r="V1767">
        <v>1716.9875</v>
      </c>
      <c r="W1767">
        <f>retail_business_table[[#This Row],[discount]]*100</f>
        <v>15</v>
      </c>
    </row>
    <row r="1768" spans="1:23" x14ac:dyDescent="0.25">
      <c r="A1768" s="1" t="s">
        <v>2325</v>
      </c>
      <c r="B1768" s="2">
        <v>45419</v>
      </c>
      <c r="C1768" s="1" t="s">
        <v>407</v>
      </c>
      <c r="D1768" s="1" t="s">
        <v>62</v>
      </c>
      <c r="E1768" s="2">
        <v>22804</v>
      </c>
      <c r="F1768" s="1" t="s">
        <v>408</v>
      </c>
      <c r="G1768" s="2">
        <v>44237</v>
      </c>
      <c r="H1768" s="1" t="s">
        <v>118</v>
      </c>
      <c r="I1768" s="1" t="s">
        <v>119</v>
      </c>
      <c r="J1768" s="1" t="s">
        <v>48</v>
      </c>
      <c r="K1768" s="1" t="s">
        <v>94</v>
      </c>
      <c r="L1768">
        <v>428.05</v>
      </c>
      <c r="M1768">
        <v>246.07</v>
      </c>
      <c r="N1768" s="1" t="s">
        <v>66</v>
      </c>
      <c r="O1768" s="1" t="s">
        <v>67</v>
      </c>
      <c r="P1768" s="1" t="s">
        <v>68</v>
      </c>
      <c r="Q1768">
        <v>4</v>
      </c>
      <c r="R1768">
        <v>0.15</v>
      </c>
      <c r="S1768" s="1" t="s">
        <v>88</v>
      </c>
      <c r="T1768">
        <v>1455.37</v>
      </c>
      <c r="U1768">
        <v>984.28</v>
      </c>
      <c r="V1768">
        <v>471.09</v>
      </c>
      <c r="W1768">
        <f>retail_business_table[[#This Row],[discount]]*100</f>
        <v>15</v>
      </c>
    </row>
    <row r="1769" spans="1:23" x14ac:dyDescent="0.25">
      <c r="A1769" s="1" t="s">
        <v>2326</v>
      </c>
      <c r="B1769" s="2">
        <v>45212</v>
      </c>
      <c r="C1769" s="1" t="s">
        <v>776</v>
      </c>
      <c r="D1769" s="1" t="s">
        <v>62</v>
      </c>
      <c r="E1769" s="2">
        <v>27995</v>
      </c>
      <c r="F1769" s="1" t="s">
        <v>777</v>
      </c>
      <c r="G1769" s="2">
        <v>45827</v>
      </c>
      <c r="H1769" s="1" t="s">
        <v>201</v>
      </c>
      <c r="I1769" s="1" t="s">
        <v>202</v>
      </c>
      <c r="J1769" s="1" t="s">
        <v>48</v>
      </c>
      <c r="K1769" s="1" t="s">
        <v>94</v>
      </c>
      <c r="L1769">
        <v>1762.92</v>
      </c>
      <c r="M1769">
        <v>1346.48</v>
      </c>
      <c r="N1769" s="1" t="s">
        <v>30</v>
      </c>
      <c r="O1769" s="1" t="s">
        <v>31</v>
      </c>
      <c r="P1769" s="1" t="s">
        <v>32</v>
      </c>
      <c r="Q1769">
        <v>5</v>
      </c>
      <c r="R1769">
        <v>0.05</v>
      </c>
      <c r="S1769" s="1" t="s">
        <v>69</v>
      </c>
      <c r="T1769">
        <v>8373.8700000000008</v>
      </c>
      <c r="U1769">
        <v>6732.4</v>
      </c>
      <c r="V1769">
        <v>1641.47</v>
      </c>
      <c r="W1769">
        <f>retail_business_table[[#This Row],[discount]]*100</f>
        <v>5</v>
      </c>
    </row>
    <row r="1770" spans="1:23" x14ac:dyDescent="0.25">
      <c r="A1770" s="1" t="s">
        <v>2327</v>
      </c>
      <c r="B1770" s="2">
        <v>45909</v>
      </c>
      <c r="C1770" s="1" t="s">
        <v>492</v>
      </c>
      <c r="D1770" s="1" t="s">
        <v>62</v>
      </c>
      <c r="E1770" s="2">
        <v>31304</v>
      </c>
      <c r="F1770" s="1" t="s">
        <v>493</v>
      </c>
      <c r="G1770" s="2">
        <v>44186</v>
      </c>
      <c r="H1770" s="1" t="s">
        <v>104</v>
      </c>
      <c r="I1770" s="1" t="s">
        <v>105</v>
      </c>
      <c r="J1770" s="1" t="s">
        <v>80</v>
      </c>
      <c r="K1770" s="1" t="s">
        <v>106</v>
      </c>
      <c r="L1770">
        <v>25.57</v>
      </c>
      <c r="M1770">
        <v>19.05</v>
      </c>
      <c r="N1770" s="1" t="s">
        <v>40</v>
      </c>
      <c r="O1770" s="1" t="s">
        <v>41</v>
      </c>
      <c r="P1770" s="1" t="s">
        <v>42</v>
      </c>
      <c r="Q1770">
        <v>4</v>
      </c>
      <c r="R1770">
        <v>0.1</v>
      </c>
      <c r="S1770" s="1" t="s">
        <v>53</v>
      </c>
      <c r="T1770">
        <v>92.052000000000007</v>
      </c>
      <c r="U1770">
        <v>76.2</v>
      </c>
      <c r="V1770">
        <v>15.852</v>
      </c>
      <c r="W1770">
        <f>retail_business_table[[#This Row],[discount]]*100</f>
        <v>10</v>
      </c>
    </row>
    <row r="1771" spans="1:23" x14ac:dyDescent="0.25">
      <c r="A1771" s="1" t="s">
        <v>2328</v>
      </c>
      <c r="B1771" s="2">
        <v>45826</v>
      </c>
      <c r="C1771" s="1" t="s">
        <v>416</v>
      </c>
      <c r="D1771" s="1" t="s">
        <v>62</v>
      </c>
      <c r="E1771" s="2">
        <v>23715</v>
      </c>
      <c r="F1771" s="1" t="s">
        <v>417</v>
      </c>
      <c r="G1771" s="2">
        <v>44601</v>
      </c>
      <c r="H1771" s="1" t="s">
        <v>196</v>
      </c>
      <c r="I1771" s="1" t="s">
        <v>197</v>
      </c>
      <c r="J1771" s="1" t="s">
        <v>48</v>
      </c>
      <c r="K1771" s="1" t="s">
        <v>131</v>
      </c>
      <c r="L1771">
        <v>673.78</v>
      </c>
      <c r="M1771">
        <v>363.33</v>
      </c>
      <c r="N1771" s="1" t="s">
        <v>40</v>
      </c>
      <c r="O1771" s="1" t="s">
        <v>41</v>
      </c>
      <c r="P1771" s="1" t="s">
        <v>42</v>
      </c>
      <c r="Q1771">
        <v>5</v>
      </c>
      <c r="R1771">
        <v>0.15</v>
      </c>
      <c r="S1771" s="1" t="s">
        <v>88</v>
      </c>
      <c r="T1771">
        <v>2863.5650000000001</v>
      </c>
      <c r="U1771">
        <v>1816.65</v>
      </c>
      <c r="V1771">
        <v>1046.915</v>
      </c>
      <c r="W1771">
        <f>retail_business_table[[#This Row],[discount]]*100</f>
        <v>15</v>
      </c>
    </row>
    <row r="1772" spans="1:23" x14ac:dyDescent="0.25">
      <c r="A1772" s="1" t="s">
        <v>2329</v>
      </c>
      <c r="B1772" s="2">
        <v>45304</v>
      </c>
      <c r="C1772" s="1" t="s">
        <v>526</v>
      </c>
      <c r="D1772" s="1" t="s">
        <v>62</v>
      </c>
      <c r="E1772" s="2">
        <v>27663</v>
      </c>
      <c r="F1772" s="1" t="s">
        <v>527</v>
      </c>
      <c r="G1772" s="2">
        <v>45133</v>
      </c>
      <c r="H1772" s="1" t="s">
        <v>123</v>
      </c>
      <c r="I1772" s="1" t="s">
        <v>124</v>
      </c>
      <c r="J1772" s="1" t="s">
        <v>28</v>
      </c>
      <c r="K1772" s="1" t="s">
        <v>125</v>
      </c>
      <c r="L1772">
        <v>1858.75</v>
      </c>
      <c r="M1772">
        <v>1451.16</v>
      </c>
      <c r="N1772" s="1" t="s">
        <v>50</v>
      </c>
      <c r="O1772" s="1" t="s">
        <v>51</v>
      </c>
      <c r="P1772" s="1" t="s">
        <v>52</v>
      </c>
      <c r="Q1772">
        <v>4</v>
      </c>
      <c r="R1772">
        <v>0.05</v>
      </c>
      <c r="S1772" s="1" t="s">
        <v>69</v>
      </c>
      <c r="T1772">
        <v>7063.25</v>
      </c>
      <c r="U1772">
        <v>5804.64</v>
      </c>
      <c r="V1772">
        <v>1258.6099999999999</v>
      </c>
      <c r="W1772">
        <f>retail_business_table[[#This Row],[discount]]*100</f>
        <v>5</v>
      </c>
    </row>
    <row r="1773" spans="1:23" x14ac:dyDescent="0.25">
      <c r="A1773" s="1" t="s">
        <v>2330</v>
      </c>
      <c r="B1773" s="2">
        <v>45209</v>
      </c>
      <c r="C1773" s="1" t="s">
        <v>423</v>
      </c>
      <c r="D1773" s="1" t="s">
        <v>24</v>
      </c>
      <c r="E1773" s="2">
        <v>35433</v>
      </c>
      <c r="F1773" s="1" t="s">
        <v>424</v>
      </c>
      <c r="G1773" s="2">
        <v>44735</v>
      </c>
      <c r="H1773" s="1" t="s">
        <v>92</v>
      </c>
      <c r="I1773" s="1" t="s">
        <v>93</v>
      </c>
      <c r="J1773" s="1" t="s">
        <v>48</v>
      </c>
      <c r="K1773" s="1" t="s">
        <v>94</v>
      </c>
      <c r="L1773">
        <v>1562.43</v>
      </c>
      <c r="M1773">
        <v>1195.6300000000001</v>
      </c>
      <c r="N1773" s="1" t="s">
        <v>66</v>
      </c>
      <c r="O1773" s="1" t="s">
        <v>67</v>
      </c>
      <c r="P1773" s="1" t="s">
        <v>68</v>
      </c>
      <c r="Q1773">
        <v>1</v>
      </c>
      <c r="R1773">
        <v>0.1</v>
      </c>
      <c r="S1773" s="1" t="s">
        <v>53</v>
      </c>
      <c r="T1773">
        <v>1406.1869999999999</v>
      </c>
      <c r="U1773">
        <v>1195.6300000000001</v>
      </c>
      <c r="V1773">
        <v>210.55699999999999</v>
      </c>
      <c r="W1773">
        <f>retail_business_table[[#This Row],[discount]]*100</f>
        <v>10</v>
      </c>
    </row>
    <row r="1774" spans="1:23" x14ac:dyDescent="0.25">
      <c r="A1774" s="1" t="s">
        <v>2331</v>
      </c>
      <c r="B1774" s="2">
        <v>45886</v>
      </c>
      <c r="C1774" s="1" t="s">
        <v>928</v>
      </c>
      <c r="D1774" s="1" t="s">
        <v>24</v>
      </c>
      <c r="E1774" s="2">
        <v>23821</v>
      </c>
      <c r="F1774" s="1" t="s">
        <v>929</v>
      </c>
      <c r="G1774" s="2">
        <v>45308</v>
      </c>
      <c r="H1774" s="1" t="s">
        <v>442</v>
      </c>
      <c r="I1774" s="1" t="s">
        <v>443</v>
      </c>
      <c r="J1774" s="1" t="s">
        <v>28</v>
      </c>
      <c r="K1774" s="1" t="s">
        <v>125</v>
      </c>
      <c r="L1774">
        <v>564.41999999999996</v>
      </c>
      <c r="M1774">
        <v>293.95999999999998</v>
      </c>
      <c r="N1774" s="1" t="s">
        <v>40</v>
      </c>
      <c r="O1774" s="1" t="s">
        <v>41</v>
      </c>
      <c r="P1774" s="1" t="s">
        <v>42</v>
      </c>
      <c r="Q1774">
        <v>4</v>
      </c>
      <c r="R1774">
        <v>0.1</v>
      </c>
      <c r="S1774" s="1" t="s">
        <v>53</v>
      </c>
      <c r="T1774">
        <v>2031.912</v>
      </c>
      <c r="U1774">
        <v>1175.8399999999999</v>
      </c>
      <c r="V1774">
        <v>856.072</v>
      </c>
      <c r="W1774">
        <f>retail_business_table[[#This Row],[discount]]*100</f>
        <v>10</v>
      </c>
    </row>
    <row r="1775" spans="1:23" x14ac:dyDescent="0.25">
      <c r="A1775" s="1" t="s">
        <v>2332</v>
      </c>
      <c r="B1775" s="2">
        <v>45534</v>
      </c>
      <c r="C1775" s="1" t="s">
        <v>1013</v>
      </c>
      <c r="D1775" s="1" t="s">
        <v>24</v>
      </c>
      <c r="E1775" s="2">
        <v>29315</v>
      </c>
      <c r="F1775" s="1" t="s">
        <v>1014</v>
      </c>
      <c r="G1775" s="2">
        <v>45654</v>
      </c>
      <c r="H1775" s="1" t="s">
        <v>483</v>
      </c>
      <c r="I1775" s="1" t="s">
        <v>484</v>
      </c>
      <c r="J1775" s="1" t="s">
        <v>28</v>
      </c>
      <c r="K1775" s="1" t="s">
        <v>29</v>
      </c>
      <c r="L1775">
        <v>1485.05</v>
      </c>
      <c r="M1775">
        <v>988.31</v>
      </c>
      <c r="N1775" s="1" t="s">
        <v>30</v>
      </c>
      <c r="O1775" s="1" t="s">
        <v>31</v>
      </c>
      <c r="P1775" s="1" t="s">
        <v>32</v>
      </c>
      <c r="Q1775">
        <v>5</v>
      </c>
      <c r="R1775">
        <v>0</v>
      </c>
      <c r="S1775" s="1" t="s">
        <v>53</v>
      </c>
      <c r="T1775">
        <v>7425.25</v>
      </c>
      <c r="U1775">
        <v>4941.55</v>
      </c>
      <c r="V1775">
        <v>2483.6999999999998</v>
      </c>
      <c r="W1775">
        <f>retail_business_table[[#This Row],[discount]]*100</f>
        <v>0</v>
      </c>
    </row>
    <row r="1776" spans="1:23" x14ac:dyDescent="0.25">
      <c r="A1776" s="1" t="s">
        <v>2333</v>
      </c>
      <c r="B1776" s="2">
        <v>45725</v>
      </c>
      <c r="C1776" s="1" t="s">
        <v>434</v>
      </c>
      <c r="D1776" s="1" t="s">
        <v>24</v>
      </c>
      <c r="E1776" s="2">
        <v>28106</v>
      </c>
      <c r="F1776" s="1" t="s">
        <v>435</v>
      </c>
      <c r="G1776" s="2">
        <v>45861</v>
      </c>
      <c r="H1776" s="1" t="s">
        <v>37</v>
      </c>
      <c r="I1776" s="1" t="s">
        <v>38</v>
      </c>
      <c r="J1776" s="1" t="s">
        <v>28</v>
      </c>
      <c r="K1776" s="1" t="s">
        <v>39</v>
      </c>
      <c r="L1776">
        <v>29.24</v>
      </c>
      <c r="M1776">
        <v>15.28</v>
      </c>
      <c r="N1776" s="1" t="s">
        <v>66</v>
      </c>
      <c r="O1776" s="1" t="s">
        <v>67</v>
      </c>
      <c r="P1776" s="1" t="s">
        <v>68</v>
      </c>
      <c r="Q1776">
        <v>4</v>
      </c>
      <c r="R1776">
        <v>0.05</v>
      </c>
      <c r="S1776" s="1" t="s">
        <v>69</v>
      </c>
      <c r="T1776">
        <v>111.11199999999999</v>
      </c>
      <c r="U1776">
        <v>61.12</v>
      </c>
      <c r="V1776">
        <v>49.991999999999997</v>
      </c>
      <c r="W1776">
        <f>retail_business_table[[#This Row],[discount]]*100</f>
        <v>5</v>
      </c>
    </row>
    <row r="1777" spans="1:23" x14ac:dyDescent="0.25">
      <c r="A1777" s="1" t="s">
        <v>2334</v>
      </c>
      <c r="B1777" s="2">
        <v>45769</v>
      </c>
      <c r="C1777" s="1" t="s">
        <v>529</v>
      </c>
      <c r="D1777" s="1" t="s">
        <v>62</v>
      </c>
      <c r="E1777" s="2">
        <v>23491</v>
      </c>
      <c r="F1777" s="1" t="s">
        <v>530</v>
      </c>
      <c r="G1777" s="2">
        <v>45707</v>
      </c>
      <c r="H1777" s="1" t="s">
        <v>135</v>
      </c>
      <c r="I1777" s="1" t="s">
        <v>136</v>
      </c>
      <c r="J1777" s="1" t="s">
        <v>80</v>
      </c>
      <c r="K1777" s="1" t="s">
        <v>100</v>
      </c>
      <c r="L1777">
        <v>1015.76</v>
      </c>
      <c r="M1777">
        <v>584.4</v>
      </c>
      <c r="N1777" s="1" t="s">
        <v>40</v>
      </c>
      <c r="O1777" s="1" t="s">
        <v>41</v>
      </c>
      <c r="P1777" s="1" t="s">
        <v>42</v>
      </c>
      <c r="Q1777">
        <v>3</v>
      </c>
      <c r="R1777">
        <v>0.1</v>
      </c>
      <c r="S1777" s="1" t="s">
        <v>53</v>
      </c>
      <c r="T1777">
        <v>2742.5520000000001</v>
      </c>
      <c r="U1777">
        <v>1753.2</v>
      </c>
      <c r="V1777">
        <v>989.35199999999998</v>
      </c>
      <c r="W1777">
        <f>retail_business_table[[#This Row],[discount]]*100</f>
        <v>10</v>
      </c>
    </row>
    <row r="1778" spans="1:23" x14ac:dyDescent="0.25">
      <c r="A1778" s="1" t="s">
        <v>2335</v>
      </c>
      <c r="B1778" s="2">
        <v>45782</v>
      </c>
      <c r="C1778" s="1" t="s">
        <v>1038</v>
      </c>
      <c r="D1778" s="1" t="s">
        <v>62</v>
      </c>
      <c r="E1778" s="2">
        <v>31328</v>
      </c>
      <c r="F1778" s="1" t="s">
        <v>1039</v>
      </c>
      <c r="G1778" s="2">
        <v>45889</v>
      </c>
      <c r="H1778" s="1" t="s">
        <v>319</v>
      </c>
      <c r="I1778" s="1" t="s">
        <v>320</v>
      </c>
      <c r="J1778" s="1" t="s">
        <v>48</v>
      </c>
      <c r="K1778" s="1" t="s">
        <v>131</v>
      </c>
      <c r="L1778">
        <v>1194.1199999999999</v>
      </c>
      <c r="M1778">
        <v>838.95</v>
      </c>
      <c r="N1778" s="1" t="s">
        <v>30</v>
      </c>
      <c r="O1778" s="1" t="s">
        <v>31</v>
      </c>
      <c r="P1778" s="1" t="s">
        <v>32</v>
      </c>
      <c r="Q1778">
        <v>1</v>
      </c>
      <c r="R1778">
        <v>0.15</v>
      </c>
      <c r="S1778" s="1" t="s">
        <v>53</v>
      </c>
      <c r="T1778">
        <v>1015.002</v>
      </c>
      <c r="U1778">
        <v>838.95</v>
      </c>
      <c r="V1778">
        <v>176.05199999999999</v>
      </c>
      <c r="W1778">
        <f>retail_business_table[[#This Row],[discount]]*100</f>
        <v>15</v>
      </c>
    </row>
    <row r="1779" spans="1:23" x14ac:dyDescent="0.25">
      <c r="A1779" s="1" t="s">
        <v>2336</v>
      </c>
      <c r="B1779" s="2">
        <v>45873</v>
      </c>
      <c r="C1779" s="1" t="s">
        <v>369</v>
      </c>
      <c r="D1779" s="1" t="s">
        <v>24</v>
      </c>
      <c r="E1779" s="2">
        <v>24326</v>
      </c>
      <c r="F1779" s="1" t="s">
        <v>370</v>
      </c>
      <c r="G1779" s="2">
        <v>44260</v>
      </c>
      <c r="H1779" s="1" t="s">
        <v>140</v>
      </c>
      <c r="I1779" s="1" t="s">
        <v>141</v>
      </c>
      <c r="J1779" s="1" t="s">
        <v>28</v>
      </c>
      <c r="K1779" s="1" t="s">
        <v>125</v>
      </c>
      <c r="L1779">
        <v>1798.97</v>
      </c>
      <c r="M1779">
        <v>1329.15</v>
      </c>
      <c r="N1779" s="1" t="s">
        <v>50</v>
      </c>
      <c r="O1779" s="1" t="s">
        <v>51</v>
      </c>
      <c r="P1779" s="1" t="s">
        <v>52</v>
      </c>
      <c r="Q1779">
        <v>2</v>
      </c>
      <c r="R1779">
        <v>0.15</v>
      </c>
      <c r="S1779" s="1" t="s">
        <v>88</v>
      </c>
      <c r="T1779">
        <v>3058.2489999999998</v>
      </c>
      <c r="U1779">
        <v>2658.3</v>
      </c>
      <c r="V1779">
        <v>399.94900000000001</v>
      </c>
      <c r="W1779">
        <f>retail_business_table[[#This Row],[discount]]*100</f>
        <v>15</v>
      </c>
    </row>
    <row r="1780" spans="1:23" x14ac:dyDescent="0.25">
      <c r="A1780" s="1" t="s">
        <v>2337</v>
      </c>
      <c r="B1780" s="2">
        <v>45402</v>
      </c>
      <c r="C1780" s="1" t="s">
        <v>255</v>
      </c>
      <c r="D1780" s="1" t="s">
        <v>24</v>
      </c>
      <c r="E1780" s="2">
        <v>28594</v>
      </c>
      <c r="F1780" s="1" t="s">
        <v>256</v>
      </c>
      <c r="G1780" s="2">
        <v>44617</v>
      </c>
      <c r="H1780" s="1" t="s">
        <v>104</v>
      </c>
      <c r="I1780" s="1" t="s">
        <v>105</v>
      </c>
      <c r="J1780" s="1" t="s">
        <v>80</v>
      </c>
      <c r="K1780" s="1" t="s">
        <v>106</v>
      </c>
      <c r="L1780">
        <v>25.57</v>
      </c>
      <c r="M1780">
        <v>19.05</v>
      </c>
      <c r="N1780" s="1" t="s">
        <v>66</v>
      </c>
      <c r="O1780" s="1" t="s">
        <v>67</v>
      </c>
      <c r="P1780" s="1" t="s">
        <v>68</v>
      </c>
      <c r="Q1780">
        <v>2</v>
      </c>
      <c r="R1780">
        <v>0.1</v>
      </c>
      <c r="S1780" s="1" t="s">
        <v>53</v>
      </c>
      <c r="T1780">
        <v>46.026000000000003</v>
      </c>
      <c r="U1780">
        <v>38.1</v>
      </c>
      <c r="V1780">
        <v>7.9260000000000002</v>
      </c>
      <c r="W1780">
        <f>retail_business_table[[#This Row],[discount]]*100</f>
        <v>10</v>
      </c>
    </row>
    <row r="1781" spans="1:23" x14ac:dyDescent="0.25">
      <c r="A1781" s="1" t="s">
        <v>2338</v>
      </c>
      <c r="B1781" s="2">
        <v>45690</v>
      </c>
      <c r="C1781" s="1" t="s">
        <v>740</v>
      </c>
      <c r="D1781" s="1" t="s">
        <v>24</v>
      </c>
      <c r="E1781" s="2">
        <v>35802</v>
      </c>
      <c r="F1781" s="1" t="s">
        <v>741</v>
      </c>
      <c r="G1781" s="2">
        <v>44252</v>
      </c>
      <c r="H1781" s="1" t="s">
        <v>377</v>
      </c>
      <c r="I1781" s="1" t="s">
        <v>378</v>
      </c>
      <c r="J1781" s="1" t="s">
        <v>28</v>
      </c>
      <c r="K1781" s="1" t="s">
        <v>59</v>
      </c>
      <c r="L1781">
        <v>366.93</v>
      </c>
      <c r="M1781">
        <v>285.23</v>
      </c>
      <c r="N1781" s="1" t="s">
        <v>50</v>
      </c>
      <c r="O1781" s="1" t="s">
        <v>51</v>
      </c>
      <c r="P1781" s="1" t="s">
        <v>52</v>
      </c>
      <c r="Q1781">
        <v>3</v>
      </c>
      <c r="R1781">
        <v>0.05</v>
      </c>
      <c r="S1781" s="1" t="s">
        <v>69</v>
      </c>
      <c r="T1781">
        <v>1045.7505000000001</v>
      </c>
      <c r="U1781">
        <v>855.69</v>
      </c>
      <c r="V1781">
        <v>190.06049999999999</v>
      </c>
      <c r="W1781">
        <f>retail_business_table[[#This Row],[discount]]*100</f>
        <v>5</v>
      </c>
    </row>
    <row r="1782" spans="1:23" x14ac:dyDescent="0.25">
      <c r="A1782" s="1" t="s">
        <v>2339</v>
      </c>
      <c r="B1782" s="2">
        <v>45860</v>
      </c>
      <c r="C1782" s="1" t="s">
        <v>252</v>
      </c>
      <c r="D1782" s="1" t="s">
        <v>24</v>
      </c>
      <c r="E1782" s="2">
        <v>33771</v>
      </c>
      <c r="F1782" s="1" t="s">
        <v>253</v>
      </c>
      <c r="G1782" s="2">
        <v>45544</v>
      </c>
      <c r="H1782" s="1" t="s">
        <v>92</v>
      </c>
      <c r="I1782" s="1" t="s">
        <v>93</v>
      </c>
      <c r="J1782" s="1" t="s">
        <v>48</v>
      </c>
      <c r="K1782" s="1" t="s">
        <v>94</v>
      </c>
      <c r="L1782">
        <v>1562.43</v>
      </c>
      <c r="M1782">
        <v>1195.6300000000001</v>
      </c>
      <c r="N1782" s="1" t="s">
        <v>66</v>
      </c>
      <c r="O1782" s="1" t="s">
        <v>67</v>
      </c>
      <c r="P1782" s="1" t="s">
        <v>68</v>
      </c>
      <c r="Q1782">
        <v>1</v>
      </c>
      <c r="R1782">
        <v>0.15</v>
      </c>
      <c r="S1782" s="1" t="s">
        <v>53</v>
      </c>
      <c r="T1782">
        <v>1328.0654999999999</v>
      </c>
      <c r="U1782">
        <v>1195.6300000000001</v>
      </c>
      <c r="V1782">
        <v>132.43549999999999</v>
      </c>
      <c r="W1782">
        <f>retail_business_table[[#This Row],[discount]]*100</f>
        <v>15</v>
      </c>
    </row>
    <row r="1783" spans="1:23" x14ac:dyDescent="0.25">
      <c r="A1783" s="1" t="s">
        <v>2340</v>
      </c>
      <c r="B1783" s="2">
        <v>45191</v>
      </c>
      <c r="C1783" s="1" t="s">
        <v>431</v>
      </c>
      <c r="D1783" s="1" t="s">
        <v>62</v>
      </c>
      <c r="E1783" s="2">
        <v>26631</v>
      </c>
      <c r="F1783" s="1" t="s">
        <v>432</v>
      </c>
      <c r="G1783" s="2">
        <v>45638</v>
      </c>
      <c r="H1783" s="1" t="s">
        <v>196</v>
      </c>
      <c r="I1783" s="1" t="s">
        <v>197</v>
      </c>
      <c r="J1783" s="1" t="s">
        <v>48</v>
      </c>
      <c r="K1783" s="1" t="s">
        <v>131</v>
      </c>
      <c r="L1783">
        <v>673.78</v>
      </c>
      <c r="M1783">
        <v>363.33</v>
      </c>
      <c r="N1783" s="1" t="s">
        <v>73</v>
      </c>
      <c r="O1783" s="1" t="s">
        <v>74</v>
      </c>
      <c r="P1783" s="1" t="s">
        <v>52</v>
      </c>
      <c r="Q1783">
        <v>1</v>
      </c>
      <c r="R1783">
        <v>0.05</v>
      </c>
      <c r="S1783" s="1" t="s">
        <v>53</v>
      </c>
      <c r="T1783">
        <v>640.09100000000001</v>
      </c>
      <c r="U1783">
        <v>363.33</v>
      </c>
      <c r="V1783">
        <v>276.76100000000002</v>
      </c>
      <c r="W1783">
        <f>retail_business_table[[#This Row],[discount]]*100</f>
        <v>5</v>
      </c>
    </row>
    <row r="1784" spans="1:23" x14ac:dyDescent="0.25">
      <c r="A1784" s="1" t="s">
        <v>2341</v>
      </c>
      <c r="B1784" s="2">
        <v>45370</v>
      </c>
      <c r="C1784" s="1" t="s">
        <v>721</v>
      </c>
      <c r="D1784" s="1" t="s">
        <v>24</v>
      </c>
      <c r="E1784" s="2">
        <v>32400</v>
      </c>
      <c r="F1784" s="1" t="s">
        <v>722</v>
      </c>
      <c r="G1784" s="2">
        <v>45213</v>
      </c>
      <c r="H1784" s="1" t="s">
        <v>135</v>
      </c>
      <c r="I1784" s="1" t="s">
        <v>136</v>
      </c>
      <c r="J1784" s="1" t="s">
        <v>80</v>
      </c>
      <c r="K1784" s="1" t="s">
        <v>100</v>
      </c>
      <c r="L1784">
        <v>1015.76</v>
      </c>
      <c r="M1784">
        <v>584.4</v>
      </c>
      <c r="N1784" s="1" t="s">
        <v>40</v>
      </c>
      <c r="O1784" s="1" t="s">
        <v>41</v>
      </c>
      <c r="P1784" s="1" t="s">
        <v>42</v>
      </c>
      <c r="Q1784">
        <v>3</v>
      </c>
      <c r="R1784">
        <v>0.1</v>
      </c>
      <c r="S1784" s="1" t="s">
        <v>53</v>
      </c>
      <c r="T1784">
        <v>2742.5520000000001</v>
      </c>
      <c r="U1784">
        <v>1753.2</v>
      </c>
      <c r="V1784">
        <v>989.35199999999998</v>
      </c>
      <c r="W1784">
        <f>retail_business_table[[#This Row],[discount]]*100</f>
        <v>10</v>
      </c>
    </row>
    <row r="1785" spans="1:23" x14ac:dyDescent="0.25">
      <c r="A1785" s="1" t="s">
        <v>2342</v>
      </c>
      <c r="B1785" s="2">
        <v>45577</v>
      </c>
      <c r="C1785" s="1" t="s">
        <v>616</v>
      </c>
      <c r="D1785" s="1" t="s">
        <v>24</v>
      </c>
      <c r="E1785" s="2">
        <v>38959</v>
      </c>
      <c r="F1785" s="1" t="s">
        <v>617</v>
      </c>
      <c r="G1785" s="2">
        <v>44587</v>
      </c>
      <c r="H1785" s="1" t="s">
        <v>135</v>
      </c>
      <c r="I1785" s="1" t="s">
        <v>136</v>
      </c>
      <c r="J1785" s="1" t="s">
        <v>80</v>
      </c>
      <c r="K1785" s="1" t="s">
        <v>100</v>
      </c>
      <c r="L1785">
        <v>1015.76</v>
      </c>
      <c r="M1785">
        <v>584.4</v>
      </c>
      <c r="N1785" s="1" t="s">
        <v>30</v>
      </c>
      <c r="O1785" s="1" t="s">
        <v>31</v>
      </c>
      <c r="P1785" s="1" t="s">
        <v>32</v>
      </c>
      <c r="Q1785">
        <v>4</v>
      </c>
      <c r="R1785">
        <v>0</v>
      </c>
      <c r="S1785" s="1" t="s">
        <v>88</v>
      </c>
      <c r="T1785">
        <v>4063.04</v>
      </c>
      <c r="U1785">
        <v>2337.6</v>
      </c>
      <c r="V1785">
        <v>1725.44</v>
      </c>
      <c r="W1785">
        <f>retail_business_table[[#This Row],[discount]]*100</f>
        <v>0</v>
      </c>
    </row>
    <row r="1786" spans="1:23" x14ac:dyDescent="0.25">
      <c r="A1786" s="1" t="s">
        <v>2343</v>
      </c>
      <c r="B1786" s="2">
        <v>45234</v>
      </c>
      <c r="C1786" s="1" t="s">
        <v>1038</v>
      </c>
      <c r="D1786" s="1" t="s">
        <v>62</v>
      </c>
      <c r="E1786" s="2">
        <v>31328</v>
      </c>
      <c r="F1786" s="1" t="s">
        <v>1039</v>
      </c>
      <c r="G1786" s="2">
        <v>45889</v>
      </c>
      <c r="H1786" s="1" t="s">
        <v>104</v>
      </c>
      <c r="I1786" s="1" t="s">
        <v>105</v>
      </c>
      <c r="J1786" s="1" t="s">
        <v>80</v>
      </c>
      <c r="K1786" s="1" t="s">
        <v>106</v>
      </c>
      <c r="L1786">
        <v>25.57</v>
      </c>
      <c r="M1786">
        <v>19.05</v>
      </c>
      <c r="N1786" s="1" t="s">
        <v>73</v>
      </c>
      <c r="O1786" s="1" t="s">
        <v>74</v>
      </c>
      <c r="P1786" s="1" t="s">
        <v>52</v>
      </c>
      <c r="Q1786">
        <v>3</v>
      </c>
      <c r="R1786">
        <v>0.05</v>
      </c>
      <c r="S1786" s="1" t="s">
        <v>33</v>
      </c>
      <c r="T1786">
        <v>72.874499999999998</v>
      </c>
      <c r="U1786">
        <v>57.15</v>
      </c>
      <c r="V1786">
        <v>15.724500000000001</v>
      </c>
      <c r="W1786">
        <f>retail_business_table[[#This Row],[discount]]*100</f>
        <v>5</v>
      </c>
    </row>
    <row r="1787" spans="1:23" x14ac:dyDescent="0.25">
      <c r="A1787" s="1" t="s">
        <v>2344</v>
      </c>
      <c r="B1787" s="2">
        <v>45865</v>
      </c>
      <c r="C1787" s="1" t="s">
        <v>603</v>
      </c>
      <c r="D1787" s="1" t="s">
        <v>24</v>
      </c>
      <c r="E1787" s="2">
        <v>38926</v>
      </c>
      <c r="F1787" s="1" t="s">
        <v>604</v>
      </c>
      <c r="G1787" s="2">
        <v>45195</v>
      </c>
      <c r="H1787" s="1" t="s">
        <v>541</v>
      </c>
      <c r="I1787" s="1" t="s">
        <v>542</v>
      </c>
      <c r="J1787" s="1" t="s">
        <v>28</v>
      </c>
      <c r="K1787" s="1" t="s">
        <v>59</v>
      </c>
      <c r="L1787">
        <v>109.78</v>
      </c>
      <c r="M1787">
        <v>70.59</v>
      </c>
      <c r="N1787" s="1" t="s">
        <v>50</v>
      </c>
      <c r="O1787" s="1" t="s">
        <v>51</v>
      </c>
      <c r="P1787" s="1" t="s">
        <v>52</v>
      </c>
      <c r="Q1787">
        <v>4</v>
      </c>
      <c r="R1787">
        <v>0.1</v>
      </c>
      <c r="S1787" s="1" t="s">
        <v>88</v>
      </c>
      <c r="T1787">
        <v>395.20800000000003</v>
      </c>
      <c r="U1787">
        <v>282.36</v>
      </c>
      <c r="V1787">
        <v>112.848</v>
      </c>
      <c r="W1787">
        <f>retail_business_table[[#This Row],[discount]]*100</f>
        <v>10</v>
      </c>
    </row>
    <row r="1788" spans="1:23" x14ac:dyDescent="0.25">
      <c r="A1788" s="1" t="s">
        <v>2345</v>
      </c>
      <c r="B1788" s="2">
        <v>45201</v>
      </c>
      <c r="C1788" s="1" t="s">
        <v>764</v>
      </c>
      <c r="D1788" s="1" t="s">
        <v>24</v>
      </c>
      <c r="E1788" s="2">
        <v>22326</v>
      </c>
      <c r="F1788" s="1" t="s">
        <v>765</v>
      </c>
      <c r="G1788" s="2">
        <v>45653</v>
      </c>
      <c r="H1788" s="1" t="s">
        <v>180</v>
      </c>
      <c r="I1788" s="1" t="s">
        <v>181</v>
      </c>
      <c r="J1788" s="1" t="s">
        <v>80</v>
      </c>
      <c r="K1788" s="1" t="s">
        <v>100</v>
      </c>
      <c r="L1788">
        <v>1227.24</v>
      </c>
      <c r="M1788">
        <v>977.09</v>
      </c>
      <c r="N1788" s="1" t="s">
        <v>40</v>
      </c>
      <c r="O1788" s="1" t="s">
        <v>41</v>
      </c>
      <c r="P1788" s="1" t="s">
        <v>42</v>
      </c>
      <c r="Q1788">
        <v>1</v>
      </c>
      <c r="R1788">
        <v>0</v>
      </c>
      <c r="S1788" s="1" t="s">
        <v>88</v>
      </c>
      <c r="T1788">
        <v>1227.24</v>
      </c>
      <c r="U1788">
        <v>977.09</v>
      </c>
      <c r="V1788">
        <v>250.15</v>
      </c>
      <c r="W1788">
        <f>retail_business_table[[#This Row],[discount]]*100</f>
        <v>0</v>
      </c>
    </row>
    <row r="1789" spans="1:23" x14ac:dyDescent="0.25">
      <c r="A1789" s="1" t="s">
        <v>2346</v>
      </c>
      <c r="B1789" s="2">
        <v>45390</v>
      </c>
      <c r="C1789" s="1" t="s">
        <v>428</v>
      </c>
      <c r="D1789" s="1" t="s">
        <v>62</v>
      </c>
      <c r="E1789" s="2">
        <v>25706</v>
      </c>
      <c r="F1789" s="1" t="s">
        <v>429</v>
      </c>
      <c r="G1789" s="2">
        <v>44405</v>
      </c>
      <c r="H1789" s="1" t="s">
        <v>377</v>
      </c>
      <c r="I1789" s="1" t="s">
        <v>378</v>
      </c>
      <c r="J1789" s="1" t="s">
        <v>28</v>
      </c>
      <c r="K1789" s="1" t="s">
        <v>59</v>
      </c>
      <c r="L1789">
        <v>366.93</v>
      </c>
      <c r="M1789">
        <v>285.23</v>
      </c>
      <c r="N1789" s="1" t="s">
        <v>40</v>
      </c>
      <c r="O1789" s="1" t="s">
        <v>41</v>
      </c>
      <c r="P1789" s="1" t="s">
        <v>42</v>
      </c>
      <c r="Q1789">
        <v>5</v>
      </c>
      <c r="R1789">
        <v>0.15</v>
      </c>
      <c r="S1789" s="1" t="s">
        <v>33</v>
      </c>
      <c r="T1789">
        <v>1559.4525000000001</v>
      </c>
      <c r="U1789">
        <v>1426.15</v>
      </c>
      <c r="V1789">
        <v>133.30250000000001</v>
      </c>
      <c r="W1789">
        <f>retail_business_table[[#This Row],[discount]]*100</f>
        <v>15</v>
      </c>
    </row>
    <row r="1790" spans="1:23" x14ac:dyDescent="0.25">
      <c r="A1790" s="1" t="s">
        <v>2347</v>
      </c>
      <c r="B1790" s="2">
        <v>45446</v>
      </c>
      <c r="C1790" s="1" t="s">
        <v>258</v>
      </c>
      <c r="D1790" s="1" t="s">
        <v>24</v>
      </c>
      <c r="E1790" s="2">
        <v>22243</v>
      </c>
      <c r="F1790" s="1" t="s">
        <v>259</v>
      </c>
      <c r="G1790" s="2">
        <v>45065</v>
      </c>
      <c r="H1790" s="1" t="s">
        <v>222</v>
      </c>
      <c r="I1790" s="1" t="s">
        <v>223</v>
      </c>
      <c r="J1790" s="1" t="s">
        <v>28</v>
      </c>
      <c r="K1790" s="1" t="s">
        <v>39</v>
      </c>
      <c r="L1790">
        <v>388.26</v>
      </c>
      <c r="M1790">
        <v>199.3</v>
      </c>
      <c r="N1790" s="1" t="s">
        <v>40</v>
      </c>
      <c r="O1790" s="1" t="s">
        <v>41</v>
      </c>
      <c r="P1790" s="1" t="s">
        <v>42</v>
      </c>
      <c r="Q1790">
        <v>2</v>
      </c>
      <c r="R1790">
        <v>0.05</v>
      </c>
      <c r="S1790" s="1" t="s">
        <v>33</v>
      </c>
      <c r="T1790">
        <v>737.69399999999996</v>
      </c>
      <c r="U1790">
        <v>398.6</v>
      </c>
      <c r="V1790">
        <v>339.09399999999999</v>
      </c>
      <c r="W1790">
        <f>retail_business_table[[#This Row],[discount]]*100</f>
        <v>5</v>
      </c>
    </row>
    <row r="1791" spans="1:23" x14ac:dyDescent="0.25">
      <c r="A1791" s="1" t="s">
        <v>2348</v>
      </c>
      <c r="B1791" s="2">
        <v>45196</v>
      </c>
      <c r="C1791" s="1" t="s">
        <v>709</v>
      </c>
      <c r="D1791" s="1" t="s">
        <v>24</v>
      </c>
      <c r="E1791" s="2">
        <v>38351</v>
      </c>
      <c r="F1791" s="1" t="s">
        <v>710</v>
      </c>
      <c r="G1791" s="2">
        <v>44661</v>
      </c>
      <c r="H1791" s="1" t="s">
        <v>113</v>
      </c>
      <c r="I1791" s="1" t="s">
        <v>114</v>
      </c>
      <c r="J1791" s="1" t="s">
        <v>28</v>
      </c>
      <c r="K1791" s="1" t="s">
        <v>87</v>
      </c>
      <c r="L1791">
        <v>1216.3599999999999</v>
      </c>
      <c r="M1791">
        <v>794.8</v>
      </c>
      <c r="N1791" s="1" t="s">
        <v>50</v>
      </c>
      <c r="O1791" s="1" t="s">
        <v>51</v>
      </c>
      <c r="P1791" s="1" t="s">
        <v>52</v>
      </c>
      <c r="Q1791">
        <v>2</v>
      </c>
      <c r="R1791">
        <v>0.15</v>
      </c>
      <c r="S1791" s="1" t="s">
        <v>69</v>
      </c>
      <c r="T1791">
        <v>2067.8119999999999</v>
      </c>
      <c r="U1791">
        <v>1589.6</v>
      </c>
      <c r="V1791">
        <v>478.21199999999999</v>
      </c>
      <c r="W1791">
        <f>retail_business_table[[#This Row],[discount]]*100</f>
        <v>15</v>
      </c>
    </row>
    <row r="1792" spans="1:23" x14ac:dyDescent="0.25">
      <c r="A1792" s="1" t="s">
        <v>2349</v>
      </c>
      <c r="B1792" s="2">
        <v>45826</v>
      </c>
      <c r="C1792" s="1" t="s">
        <v>923</v>
      </c>
      <c r="D1792" s="1" t="s">
        <v>24</v>
      </c>
      <c r="E1792" s="2">
        <v>21466</v>
      </c>
      <c r="F1792" s="1" t="s">
        <v>924</v>
      </c>
      <c r="G1792" s="2">
        <v>45636</v>
      </c>
      <c r="H1792" s="1" t="s">
        <v>328</v>
      </c>
      <c r="I1792" s="1" t="s">
        <v>329</v>
      </c>
      <c r="J1792" s="1" t="s">
        <v>48</v>
      </c>
      <c r="K1792" s="1" t="s">
        <v>147</v>
      </c>
      <c r="L1792">
        <v>1745.61</v>
      </c>
      <c r="M1792">
        <v>1322.44</v>
      </c>
      <c r="N1792" s="1" t="s">
        <v>66</v>
      </c>
      <c r="O1792" s="1" t="s">
        <v>67</v>
      </c>
      <c r="P1792" s="1" t="s">
        <v>68</v>
      </c>
      <c r="Q1792">
        <v>4</v>
      </c>
      <c r="R1792">
        <v>0.05</v>
      </c>
      <c r="S1792" s="1" t="s">
        <v>69</v>
      </c>
      <c r="T1792">
        <v>6633.3180000000002</v>
      </c>
      <c r="U1792">
        <v>5289.76</v>
      </c>
      <c r="V1792">
        <v>1343.558</v>
      </c>
      <c r="W1792">
        <f>retail_business_table[[#This Row],[discount]]*100</f>
        <v>5</v>
      </c>
    </row>
    <row r="1793" spans="1:23" x14ac:dyDescent="0.25">
      <c r="A1793" s="1" t="s">
        <v>2350</v>
      </c>
      <c r="B1793" s="2">
        <v>45668</v>
      </c>
      <c r="C1793" s="1" t="s">
        <v>220</v>
      </c>
      <c r="D1793" s="1" t="s">
        <v>62</v>
      </c>
      <c r="E1793" s="2">
        <v>33492</v>
      </c>
      <c r="F1793" s="1" t="s">
        <v>221</v>
      </c>
      <c r="G1793" s="2">
        <v>45407</v>
      </c>
      <c r="H1793" s="1" t="s">
        <v>151</v>
      </c>
      <c r="I1793" s="1" t="s">
        <v>152</v>
      </c>
      <c r="J1793" s="1" t="s">
        <v>48</v>
      </c>
      <c r="K1793" s="1" t="s">
        <v>153</v>
      </c>
      <c r="L1793">
        <v>1474.12</v>
      </c>
      <c r="M1793">
        <v>764.02</v>
      </c>
      <c r="N1793" s="1" t="s">
        <v>66</v>
      </c>
      <c r="O1793" s="1" t="s">
        <v>67</v>
      </c>
      <c r="P1793" s="1" t="s">
        <v>68</v>
      </c>
      <c r="Q1793">
        <v>2</v>
      </c>
      <c r="R1793">
        <v>0.05</v>
      </c>
      <c r="S1793" s="1" t="s">
        <v>33</v>
      </c>
      <c r="T1793">
        <v>2800.828</v>
      </c>
      <c r="U1793">
        <v>1528.04</v>
      </c>
      <c r="V1793">
        <v>1272.788</v>
      </c>
      <c r="W1793">
        <f>retail_business_table[[#This Row],[discount]]*100</f>
        <v>5</v>
      </c>
    </row>
    <row r="1794" spans="1:23" x14ac:dyDescent="0.25">
      <c r="A1794" s="1" t="s">
        <v>2351</v>
      </c>
      <c r="B1794" s="2">
        <v>45617</v>
      </c>
      <c r="C1794" s="1" t="s">
        <v>1020</v>
      </c>
      <c r="D1794" s="1" t="s">
        <v>24</v>
      </c>
      <c r="E1794" s="2">
        <v>25566</v>
      </c>
      <c r="F1794" s="1" t="s">
        <v>1021</v>
      </c>
      <c r="G1794" s="2">
        <v>45113</v>
      </c>
      <c r="H1794" s="1" t="s">
        <v>628</v>
      </c>
      <c r="I1794" s="1" t="s">
        <v>629</v>
      </c>
      <c r="J1794" s="1" t="s">
        <v>28</v>
      </c>
      <c r="K1794" s="1" t="s">
        <v>125</v>
      </c>
      <c r="L1794">
        <v>1853.77</v>
      </c>
      <c r="M1794">
        <v>1363.52</v>
      </c>
      <c r="N1794" s="1" t="s">
        <v>40</v>
      </c>
      <c r="O1794" s="1" t="s">
        <v>41</v>
      </c>
      <c r="P1794" s="1" t="s">
        <v>42</v>
      </c>
      <c r="Q1794">
        <v>5</v>
      </c>
      <c r="R1794">
        <v>0</v>
      </c>
      <c r="S1794" s="1" t="s">
        <v>69</v>
      </c>
      <c r="T1794">
        <v>9268.85</v>
      </c>
      <c r="U1794">
        <v>6817.6</v>
      </c>
      <c r="V1794">
        <v>2451.25</v>
      </c>
      <c r="W1794">
        <f>retail_business_table[[#This Row],[discount]]*100</f>
        <v>0</v>
      </c>
    </row>
    <row r="1795" spans="1:23" x14ac:dyDescent="0.25">
      <c r="A1795" s="1" t="s">
        <v>2352</v>
      </c>
      <c r="B1795" s="2">
        <v>45570</v>
      </c>
      <c r="C1795" s="1" t="s">
        <v>210</v>
      </c>
      <c r="D1795" s="1" t="s">
        <v>24</v>
      </c>
      <c r="E1795" s="2">
        <v>34290</v>
      </c>
      <c r="F1795" s="1" t="s">
        <v>211</v>
      </c>
      <c r="G1795" s="2">
        <v>44583</v>
      </c>
      <c r="H1795" s="1" t="s">
        <v>129</v>
      </c>
      <c r="I1795" s="1" t="s">
        <v>130</v>
      </c>
      <c r="J1795" s="1" t="s">
        <v>48</v>
      </c>
      <c r="K1795" s="1" t="s">
        <v>131</v>
      </c>
      <c r="L1795">
        <v>1487.41</v>
      </c>
      <c r="M1795">
        <v>813.07</v>
      </c>
      <c r="N1795" s="1" t="s">
        <v>30</v>
      </c>
      <c r="O1795" s="1" t="s">
        <v>31</v>
      </c>
      <c r="P1795" s="1" t="s">
        <v>32</v>
      </c>
      <c r="Q1795">
        <v>1</v>
      </c>
      <c r="R1795">
        <v>0.15</v>
      </c>
      <c r="S1795" s="1" t="s">
        <v>88</v>
      </c>
      <c r="T1795">
        <v>1264.2985000000001</v>
      </c>
      <c r="U1795">
        <v>813.07</v>
      </c>
      <c r="V1795">
        <v>451.2285</v>
      </c>
      <c r="W1795">
        <f>retail_business_table[[#This Row],[discount]]*100</f>
        <v>15</v>
      </c>
    </row>
    <row r="1796" spans="1:23" x14ac:dyDescent="0.25">
      <c r="A1796" s="1" t="s">
        <v>2353</v>
      </c>
      <c r="B1796" s="2">
        <v>45402</v>
      </c>
      <c r="C1796" s="1" t="s">
        <v>143</v>
      </c>
      <c r="D1796" s="1" t="s">
        <v>24</v>
      </c>
      <c r="E1796" s="2">
        <v>22815</v>
      </c>
      <c r="F1796" s="1" t="s">
        <v>144</v>
      </c>
      <c r="G1796" s="2">
        <v>44340</v>
      </c>
      <c r="H1796" s="1" t="s">
        <v>180</v>
      </c>
      <c r="I1796" s="1" t="s">
        <v>181</v>
      </c>
      <c r="J1796" s="1" t="s">
        <v>80</v>
      </c>
      <c r="K1796" s="1" t="s">
        <v>100</v>
      </c>
      <c r="L1796">
        <v>1227.24</v>
      </c>
      <c r="M1796">
        <v>977.09</v>
      </c>
      <c r="N1796" s="1" t="s">
        <v>66</v>
      </c>
      <c r="O1796" s="1" t="s">
        <v>67</v>
      </c>
      <c r="P1796" s="1" t="s">
        <v>68</v>
      </c>
      <c r="Q1796">
        <v>3</v>
      </c>
      <c r="R1796">
        <v>0</v>
      </c>
      <c r="S1796" s="1" t="s">
        <v>69</v>
      </c>
      <c r="T1796">
        <v>3681.72</v>
      </c>
      <c r="U1796">
        <v>2931.27</v>
      </c>
      <c r="V1796">
        <v>750.45</v>
      </c>
      <c r="W1796">
        <f>retail_business_table[[#This Row],[discount]]*100</f>
        <v>0</v>
      </c>
    </row>
    <row r="1797" spans="1:23" x14ac:dyDescent="0.25">
      <c r="A1797" s="1" t="s">
        <v>2354</v>
      </c>
      <c r="B1797" s="2">
        <v>45789</v>
      </c>
      <c r="C1797" s="1" t="s">
        <v>819</v>
      </c>
      <c r="D1797" s="1" t="s">
        <v>62</v>
      </c>
      <c r="E1797" s="2">
        <v>32818</v>
      </c>
      <c r="F1797" s="1" t="s">
        <v>820</v>
      </c>
      <c r="G1797" s="2">
        <v>44718</v>
      </c>
      <c r="H1797" s="1" t="s">
        <v>118</v>
      </c>
      <c r="I1797" s="1" t="s">
        <v>119</v>
      </c>
      <c r="J1797" s="1" t="s">
        <v>48</v>
      </c>
      <c r="K1797" s="1" t="s">
        <v>94</v>
      </c>
      <c r="L1797">
        <v>428.05</v>
      </c>
      <c r="M1797">
        <v>246.07</v>
      </c>
      <c r="N1797" s="1" t="s">
        <v>40</v>
      </c>
      <c r="O1797" s="1" t="s">
        <v>41</v>
      </c>
      <c r="P1797" s="1" t="s">
        <v>42</v>
      </c>
      <c r="Q1797">
        <v>1</v>
      </c>
      <c r="R1797">
        <v>0</v>
      </c>
      <c r="S1797" s="1" t="s">
        <v>88</v>
      </c>
      <c r="T1797">
        <v>428.05</v>
      </c>
      <c r="U1797">
        <v>246.07</v>
      </c>
      <c r="V1797">
        <v>181.98</v>
      </c>
      <c r="W1797">
        <f>retail_business_table[[#This Row],[discount]]*100</f>
        <v>0</v>
      </c>
    </row>
    <row r="1798" spans="1:23" x14ac:dyDescent="0.25">
      <c r="A1798" s="1" t="s">
        <v>2355</v>
      </c>
      <c r="B1798" s="2">
        <v>45404</v>
      </c>
      <c r="C1798" s="1" t="s">
        <v>894</v>
      </c>
      <c r="D1798" s="1" t="s">
        <v>24</v>
      </c>
      <c r="E1798" s="2">
        <v>24029</v>
      </c>
      <c r="F1798" s="1" t="s">
        <v>895</v>
      </c>
      <c r="G1798" s="2">
        <v>44937</v>
      </c>
      <c r="H1798" s="1" t="s">
        <v>26</v>
      </c>
      <c r="I1798" s="1" t="s">
        <v>27</v>
      </c>
      <c r="J1798" s="1" t="s">
        <v>28</v>
      </c>
      <c r="K1798" s="1" t="s">
        <v>29</v>
      </c>
      <c r="L1798">
        <v>1342.75</v>
      </c>
      <c r="M1798">
        <v>797.94</v>
      </c>
      <c r="N1798" s="1" t="s">
        <v>66</v>
      </c>
      <c r="O1798" s="1" t="s">
        <v>67</v>
      </c>
      <c r="P1798" s="1" t="s">
        <v>68</v>
      </c>
      <c r="Q1798">
        <v>5</v>
      </c>
      <c r="R1798">
        <v>0</v>
      </c>
      <c r="S1798" s="1" t="s">
        <v>88</v>
      </c>
      <c r="T1798">
        <v>6713.75</v>
      </c>
      <c r="U1798">
        <v>3989.7</v>
      </c>
      <c r="V1798">
        <v>2724.05</v>
      </c>
      <c r="W1798">
        <f>retail_business_table[[#This Row],[discount]]*100</f>
        <v>0</v>
      </c>
    </row>
    <row r="1799" spans="1:23" x14ac:dyDescent="0.25">
      <c r="A1799" s="1" t="s">
        <v>2356</v>
      </c>
      <c r="B1799" s="2">
        <v>45325</v>
      </c>
      <c r="C1799" s="1" t="s">
        <v>1380</v>
      </c>
      <c r="D1799" s="1" t="s">
        <v>24</v>
      </c>
      <c r="E1799" s="2">
        <v>27950</v>
      </c>
      <c r="F1799" s="1" t="s">
        <v>1381</v>
      </c>
      <c r="G1799" s="2">
        <v>44232</v>
      </c>
      <c r="H1799" s="1" t="s">
        <v>442</v>
      </c>
      <c r="I1799" s="1" t="s">
        <v>443</v>
      </c>
      <c r="J1799" s="1" t="s">
        <v>28</v>
      </c>
      <c r="K1799" s="1" t="s">
        <v>125</v>
      </c>
      <c r="L1799">
        <v>564.41999999999996</v>
      </c>
      <c r="M1799">
        <v>293.95999999999998</v>
      </c>
      <c r="N1799" s="1" t="s">
        <v>73</v>
      </c>
      <c r="O1799" s="1" t="s">
        <v>74</v>
      </c>
      <c r="P1799" s="1" t="s">
        <v>52</v>
      </c>
      <c r="Q1799">
        <v>1</v>
      </c>
      <c r="R1799">
        <v>0.15</v>
      </c>
      <c r="S1799" s="1" t="s">
        <v>33</v>
      </c>
      <c r="T1799">
        <v>479.75700000000001</v>
      </c>
      <c r="U1799">
        <v>293.95999999999998</v>
      </c>
      <c r="V1799">
        <v>185.797</v>
      </c>
      <c r="W1799">
        <f>retail_business_table[[#This Row],[discount]]*100</f>
        <v>15</v>
      </c>
    </row>
    <row r="1800" spans="1:23" x14ac:dyDescent="0.25">
      <c r="A1800" s="1" t="s">
        <v>2357</v>
      </c>
      <c r="B1800" s="2">
        <v>45489</v>
      </c>
      <c r="C1800" s="1" t="s">
        <v>1017</v>
      </c>
      <c r="D1800" s="1" t="s">
        <v>24</v>
      </c>
      <c r="E1800" s="2">
        <v>32966</v>
      </c>
      <c r="F1800" s="1" t="s">
        <v>1018</v>
      </c>
      <c r="G1800" s="2">
        <v>44269</v>
      </c>
      <c r="H1800" s="1" t="s">
        <v>196</v>
      </c>
      <c r="I1800" s="1" t="s">
        <v>197</v>
      </c>
      <c r="J1800" s="1" t="s">
        <v>48</v>
      </c>
      <c r="K1800" s="1" t="s">
        <v>131</v>
      </c>
      <c r="L1800">
        <v>673.78</v>
      </c>
      <c r="M1800">
        <v>363.33</v>
      </c>
      <c r="N1800" s="1" t="s">
        <v>40</v>
      </c>
      <c r="O1800" s="1" t="s">
        <v>41</v>
      </c>
      <c r="P1800" s="1" t="s">
        <v>42</v>
      </c>
      <c r="Q1800">
        <v>3</v>
      </c>
      <c r="R1800">
        <v>0.15</v>
      </c>
      <c r="S1800" s="1" t="s">
        <v>33</v>
      </c>
      <c r="T1800">
        <v>1718.1389999999999</v>
      </c>
      <c r="U1800">
        <v>1089.99</v>
      </c>
      <c r="V1800">
        <v>628.149</v>
      </c>
      <c r="W1800">
        <f>retail_business_table[[#This Row],[discount]]*100</f>
        <v>15</v>
      </c>
    </row>
    <row r="1801" spans="1:23" x14ac:dyDescent="0.25">
      <c r="A1801" s="1" t="s">
        <v>2358</v>
      </c>
      <c r="B1801" s="2">
        <v>45240</v>
      </c>
      <c r="C1801" s="1" t="s">
        <v>514</v>
      </c>
      <c r="D1801" s="1" t="s">
        <v>24</v>
      </c>
      <c r="E1801" s="2">
        <v>30183</v>
      </c>
      <c r="F1801" s="1" t="s">
        <v>515</v>
      </c>
      <c r="G1801" s="2">
        <v>44184</v>
      </c>
      <c r="H1801" s="1" t="s">
        <v>305</v>
      </c>
      <c r="I1801" s="1" t="s">
        <v>306</v>
      </c>
      <c r="J1801" s="1" t="s">
        <v>80</v>
      </c>
      <c r="K1801" s="1" t="s">
        <v>307</v>
      </c>
      <c r="L1801">
        <v>318.05</v>
      </c>
      <c r="M1801">
        <v>187.34</v>
      </c>
      <c r="N1801" s="1" t="s">
        <v>30</v>
      </c>
      <c r="O1801" s="1" t="s">
        <v>31</v>
      </c>
      <c r="P1801" s="1" t="s">
        <v>32</v>
      </c>
      <c r="Q1801">
        <v>3</v>
      </c>
      <c r="R1801">
        <v>0.05</v>
      </c>
      <c r="S1801" s="1" t="s">
        <v>33</v>
      </c>
      <c r="T1801">
        <v>906.4425</v>
      </c>
      <c r="U1801">
        <v>562.02</v>
      </c>
      <c r="V1801">
        <v>344.42250000000001</v>
      </c>
      <c r="W1801">
        <f>retail_business_table[[#This Row],[discount]]*100</f>
        <v>5</v>
      </c>
    </row>
    <row r="1802" spans="1:23" x14ac:dyDescent="0.25">
      <c r="A1802" s="1" t="s">
        <v>2359</v>
      </c>
      <c r="B1802" s="2">
        <v>45663</v>
      </c>
      <c r="C1802" s="1" t="s">
        <v>35</v>
      </c>
      <c r="D1802" s="1" t="s">
        <v>24</v>
      </c>
      <c r="E1802" s="2">
        <v>34043</v>
      </c>
      <c r="F1802" s="1" t="s">
        <v>36</v>
      </c>
      <c r="G1802" s="2">
        <v>45866</v>
      </c>
      <c r="H1802" s="1" t="s">
        <v>135</v>
      </c>
      <c r="I1802" s="1" t="s">
        <v>136</v>
      </c>
      <c r="J1802" s="1" t="s">
        <v>80</v>
      </c>
      <c r="K1802" s="1" t="s">
        <v>100</v>
      </c>
      <c r="L1802">
        <v>1015.76</v>
      </c>
      <c r="M1802">
        <v>584.4</v>
      </c>
      <c r="N1802" s="1" t="s">
        <v>40</v>
      </c>
      <c r="O1802" s="1" t="s">
        <v>41</v>
      </c>
      <c r="P1802" s="1" t="s">
        <v>42</v>
      </c>
      <c r="Q1802">
        <v>4</v>
      </c>
      <c r="R1802">
        <v>0</v>
      </c>
      <c r="S1802" s="1" t="s">
        <v>33</v>
      </c>
      <c r="T1802">
        <v>4063.04</v>
      </c>
      <c r="U1802">
        <v>2337.6</v>
      </c>
      <c r="V1802">
        <v>1725.44</v>
      </c>
      <c r="W1802">
        <f>retail_business_table[[#This Row],[discount]]*100</f>
        <v>0</v>
      </c>
    </row>
    <row r="1803" spans="1:23" x14ac:dyDescent="0.25">
      <c r="A1803" s="1" t="s">
        <v>2360</v>
      </c>
      <c r="B1803" s="2">
        <v>45465</v>
      </c>
      <c r="C1803" s="1" t="s">
        <v>440</v>
      </c>
      <c r="D1803" s="1" t="s">
        <v>24</v>
      </c>
      <c r="E1803" s="2">
        <v>28937</v>
      </c>
      <c r="F1803" s="1" t="s">
        <v>441</v>
      </c>
      <c r="G1803" s="2">
        <v>45210</v>
      </c>
      <c r="H1803" s="1" t="s">
        <v>212</v>
      </c>
      <c r="I1803" s="1" t="s">
        <v>213</v>
      </c>
      <c r="J1803" s="1" t="s">
        <v>48</v>
      </c>
      <c r="K1803" s="1" t="s">
        <v>49</v>
      </c>
      <c r="L1803">
        <v>1952.65</v>
      </c>
      <c r="M1803">
        <v>1451.27</v>
      </c>
      <c r="N1803" s="1" t="s">
        <v>66</v>
      </c>
      <c r="O1803" s="1" t="s">
        <v>67</v>
      </c>
      <c r="P1803" s="1" t="s">
        <v>68</v>
      </c>
      <c r="Q1803">
        <v>1</v>
      </c>
      <c r="R1803">
        <v>0.15</v>
      </c>
      <c r="S1803" s="1" t="s">
        <v>53</v>
      </c>
      <c r="T1803">
        <v>1659.7525000000001</v>
      </c>
      <c r="U1803">
        <v>1451.27</v>
      </c>
      <c r="V1803">
        <v>208.48249999999999</v>
      </c>
      <c r="W1803">
        <f>retail_business_table[[#This Row],[discount]]*100</f>
        <v>15</v>
      </c>
    </row>
    <row r="1804" spans="1:23" x14ac:dyDescent="0.25">
      <c r="A1804" s="1" t="s">
        <v>2361</v>
      </c>
      <c r="B1804" s="2">
        <v>45325</v>
      </c>
      <c r="C1804" s="1" t="s">
        <v>1220</v>
      </c>
      <c r="D1804" s="1" t="s">
        <v>62</v>
      </c>
      <c r="E1804" s="2">
        <v>22041</v>
      </c>
      <c r="F1804" s="1" t="s">
        <v>1221</v>
      </c>
      <c r="G1804" s="2">
        <v>45329</v>
      </c>
      <c r="H1804" s="1" t="s">
        <v>78</v>
      </c>
      <c r="I1804" s="1" t="s">
        <v>79</v>
      </c>
      <c r="J1804" s="1" t="s">
        <v>80</v>
      </c>
      <c r="K1804" s="1" t="s">
        <v>81</v>
      </c>
      <c r="L1804">
        <v>123.19</v>
      </c>
      <c r="M1804">
        <v>80.36</v>
      </c>
      <c r="N1804" s="1" t="s">
        <v>50</v>
      </c>
      <c r="O1804" s="1" t="s">
        <v>51</v>
      </c>
      <c r="P1804" s="1" t="s">
        <v>52</v>
      </c>
      <c r="Q1804">
        <v>1</v>
      </c>
      <c r="R1804">
        <v>0</v>
      </c>
      <c r="S1804" s="1" t="s">
        <v>33</v>
      </c>
      <c r="T1804">
        <v>123.19</v>
      </c>
      <c r="U1804">
        <v>80.36</v>
      </c>
      <c r="V1804">
        <v>42.83</v>
      </c>
      <c r="W1804">
        <f>retail_business_table[[#This Row],[discount]]*100</f>
        <v>0</v>
      </c>
    </row>
    <row r="1805" spans="1:23" x14ac:dyDescent="0.25">
      <c r="A1805" s="1" t="s">
        <v>2362</v>
      </c>
      <c r="B1805" s="2">
        <v>45662</v>
      </c>
      <c r="C1805" s="1" t="s">
        <v>226</v>
      </c>
      <c r="D1805" s="1" t="s">
        <v>62</v>
      </c>
      <c r="E1805" s="2">
        <v>21899</v>
      </c>
      <c r="F1805" s="1" t="s">
        <v>227</v>
      </c>
      <c r="G1805" s="2">
        <v>44853</v>
      </c>
      <c r="H1805" s="1" t="s">
        <v>175</v>
      </c>
      <c r="I1805" s="1" t="s">
        <v>176</v>
      </c>
      <c r="J1805" s="1" t="s">
        <v>28</v>
      </c>
      <c r="K1805" s="1" t="s">
        <v>29</v>
      </c>
      <c r="L1805">
        <v>540.94000000000005</v>
      </c>
      <c r="M1805">
        <v>398.25</v>
      </c>
      <c r="N1805" s="1" t="s">
        <v>50</v>
      </c>
      <c r="O1805" s="1" t="s">
        <v>51</v>
      </c>
      <c r="P1805" s="1" t="s">
        <v>52</v>
      </c>
      <c r="Q1805">
        <v>3</v>
      </c>
      <c r="R1805">
        <v>0.15</v>
      </c>
      <c r="S1805" s="1" t="s">
        <v>53</v>
      </c>
      <c r="T1805">
        <v>1379.3969999999999</v>
      </c>
      <c r="U1805">
        <v>1194.75</v>
      </c>
      <c r="V1805">
        <v>184.64699999999999</v>
      </c>
      <c r="W1805">
        <f>retail_business_table[[#This Row],[discount]]*100</f>
        <v>15</v>
      </c>
    </row>
    <row r="1806" spans="1:23" x14ac:dyDescent="0.25">
      <c r="A1806" s="1" t="s">
        <v>2363</v>
      </c>
      <c r="B1806" s="2">
        <v>45298</v>
      </c>
      <c r="C1806" s="1" t="s">
        <v>544</v>
      </c>
      <c r="D1806" s="1" t="s">
        <v>24</v>
      </c>
      <c r="E1806" s="2">
        <v>21543</v>
      </c>
      <c r="F1806" s="1" t="s">
        <v>545</v>
      </c>
      <c r="G1806" s="2">
        <v>45035</v>
      </c>
      <c r="H1806" s="1" t="s">
        <v>85</v>
      </c>
      <c r="I1806" s="1" t="s">
        <v>86</v>
      </c>
      <c r="J1806" s="1" t="s">
        <v>28</v>
      </c>
      <c r="K1806" s="1" t="s">
        <v>87</v>
      </c>
      <c r="L1806">
        <v>1396.22</v>
      </c>
      <c r="M1806">
        <v>1004.09</v>
      </c>
      <c r="N1806" s="1" t="s">
        <v>40</v>
      </c>
      <c r="O1806" s="1" t="s">
        <v>41</v>
      </c>
      <c r="P1806" s="1" t="s">
        <v>42</v>
      </c>
      <c r="Q1806">
        <v>2</v>
      </c>
      <c r="R1806">
        <v>0</v>
      </c>
      <c r="S1806" s="1" t="s">
        <v>33</v>
      </c>
      <c r="T1806">
        <v>2792.44</v>
      </c>
      <c r="U1806">
        <v>2008.18</v>
      </c>
      <c r="V1806">
        <v>784.26</v>
      </c>
      <c r="W1806">
        <f>retail_business_table[[#This Row],[discount]]*100</f>
        <v>0</v>
      </c>
    </row>
    <row r="1807" spans="1:23" x14ac:dyDescent="0.25">
      <c r="A1807" s="1" t="s">
        <v>2364</v>
      </c>
      <c r="B1807" s="2">
        <v>45786</v>
      </c>
      <c r="C1807" s="1" t="s">
        <v>809</v>
      </c>
      <c r="D1807" s="1" t="s">
        <v>24</v>
      </c>
      <c r="E1807" s="2">
        <v>33773</v>
      </c>
      <c r="F1807" s="1" t="s">
        <v>810</v>
      </c>
      <c r="G1807" s="2">
        <v>44616</v>
      </c>
      <c r="H1807" s="1" t="s">
        <v>140</v>
      </c>
      <c r="I1807" s="1" t="s">
        <v>141</v>
      </c>
      <c r="J1807" s="1" t="s">
        <v>28</v>
      </c>
      <c r="K1807" s="1" t="s">
        <v>125</v>
      </c>
      <c r="L1807">
        <v>1798.97</v>
      </c>
      <c r="M1807">
        <v>1329.15</v>
      </c>
      <c r="N1807" s="1" t="s">
        <v>30</v>
      </c>
      <c r="O1807" s="1" t="s">
        <v>31</v>
      </c>
      <c r="P1807" s="1" t="s">
        <v>32</v>
      </c>
      <c r="Q1807">
        <v>1</v>
      </c>
      <c r="R1807">
        <v>0.1</v>
      </c>
      <c r="S1807" s="1" t="s">
        <v>53</v>
      </c>
      <c r="T1807">
        <v>1619.0730000000001</v>
      </c>
      <c r="U1807">
        <v>1329.15</v>
      </c>
      <c r="V1807">
        <v>289.923</v>
      </c>
      <c r="W1807">
        <f>retail_business_table[[#This Row],[discount]]*100</f>
        <v>10</v>
      </c>
    </row>
    <row r="1808" spans="1:23" x14ac:dyDescent="0.25">
      <c r="A1808" s="1" t="s">
        <v>2365</v>
      </c>
      <c r="B1808" s="2">
        <v>45863</v>
      </c>
      <c r="C1808" s="1" t="s">
        <v>882</v>
      </c>
      <c r="D1808" s="1" t="s">
        <v>24</v>
      </c>
      <c r="E1808" s="2">
        <v>35712</v>
      </c>
      <c r="F1808" s="1" t="s">
        <v>883</v>
      </c>
      <c r="G1808" s="2">
        <v>45823</v>
      </c>
      <c r="H1808" s="1" t="s">
        <v>98</v>
      </c>
      <c r="I1808" s="1" t="s">
        <v>99</v>
      </c>
      <c r="J1808" s="1" t="s">
        <v>80</v>
      </c>
      <c r="K1808" s="1" t="s">
        <v>100</v>
      </c>
      <c r="L1808">
        <v>1879.08</v>
      </c>
      <c r="M1808">
        <v>1004.56</v>
      </c>
      <c r="N1808" s="1" t="s">
        <v>73</v>
      </c>
      <c r="O1808" s="1" t="s">
        <v>74</v>
      </c>
      <c r="P1808" s="1" t="s">
        <v>52</v>
      </c>
      <c r="Q1808">
        <v>4</v>
      </c>
      <c r="R1808">
        <v>0.15</v>
      </c>
      <c r="S1808" s="1" t="s">
        <v>88</v>
      </c>
      <c r="T1808">
        <v>6388.8720000000003</v>
      </c>
      <c r="U1808">
        <v>4018.24</v>
      </c>
      <c r="V1808">
        <v>2370.6320000000001</v>
      </c>
      <c r="W1808">
        <f>retail_business_table[[#This Row],[discount]]*100</f>
        <v>15</v>
      </c>
    </row>
    <row r="1809" spans="1:23" x14ac:dyDescent="0.25">
      <c r="A1809" s="1" t="s">
        <v>2366</v>
      </c>
      <c r="B1809" s="2">
        <v>45446</v>
      </c>
      <c r="C1809" s="1" t="s">
        <v>582</v>
      </c>
      <c r="D1809" s="1" t="s">
        <v>24</v>
      </c>
      <c r="E1809" s="2">
        <v>27624</v>
      </c>
      <c r="F1809" s="1" t="s">
        <v>583</v>
      </c>
      <c r="G1809" s="2">
        <v>44577</v>
      </c>
      <c r="H1809" s="1" t="s">
        <v>165</v>
      </c>
      <c r="I1809" s="1" t="s">
        <v>166</v>
      </c>
      <c r="J1809" s="1" t="s">
        <v>28</v>
      </c>
      <c r="K1809" s="1" t="s">
        <v>59</v>
      </c>
      <c r="L1809">
        <v>1878.47</v>
      </c>
      <c r="M1809">
        <v>1014.91</v>
      </c>
      <c r="N1809" s="1" t="s">
        <v>40</v>
      </c>
      <c r="O1809" s="1" t="s">
        <v>41</v>
      </c>
      <c r="P1809" s="1" t="s">
        <v>42</v>
      </c>
      <c r="Q1809">
        <v>4</v>
      </c>
      <c r="R1809">
        <v>0</v>
      </c>
      <c r="S1809" s="1" t="s">
        <v>53</v>
      </c>
      <c r="T1809">
        <v>7513.88</v>
      </c>
      <c r="U1809">
        <v>4059.64</v>
      </c>
      <c r="V1809">
        <v>3454.24</v>
      </c>
      <c r="W1809">
        <f>retail_business_table[[#This Row],[discount]]*100</f>
        <v>0</v>
      </c>
    </row>
    <row r="1810" spans="1:23" x14ac:dyDescent="0.25">
      <c r="A1810" s="1" t="s">
        <v>2367</v>
      </c>
      <c r="B1810" s="2">
        <v>45495</v>
      </c>
      <c r="C1810" s="1" t="s">
        <v>287</v>
      </c>
      <c r="D1810" s="1" t="s">
        <v>24</v>
      </c>
      <c r="E1810" s="2">
        <v>38700</v>
      </c>
      <c r="F1810" s="1" t="s">
        <v>288</v>
      </c>
      <c r="G1810" s="2">
        <v>44688</v>
      </c>
      <c r="H1810" s="1" t="s">
        <v>357</v>
      </c>
      <c r="I1810" s="1" t="s">
        <v>358</v>
      </c>
      <c r="J1810" s="1" t="s">
        <v>28</v>
      </c>
      <c r="K1810" s="1" t="s">
        <v>87</v>
      </c>
      <c r="L1810">
        <v>270.45</v>
      </c>
      <c r="M1810">
        <v>187.6</v>
      </c>
      <c r="N1810" s="1" t="s">
        <v>73</v>
      </c>
      <c r="O1810" s="1" t="s">
        <v>74</v>
      </c>
      <c r="P1810" s="1" t="s">
        <v>52</v>
      </c>
      <c r="Q1810">
        <v>2</v>
      </c>
      <c r="R1810">
        <v>0.05</v>
      </c>
      <c r="S1810" s="1" t="s">
        <v>88</v>
      </c>
      <c r="T1810">
        <v>513.85500000000002</v>
      </c>
      <c r="U1810">
        <v>375.2</v>
      </c>
      <c r="V1810">
        <v>138.655</v>
      </c>
      <c r="W1810">
        <f>retail_business_table[[#This Row],[discount]]*100</f>
        <v>5</v>
      </c>
    </row>
    <row r="1811" spans="1:23" x14ac:dyDescent="0.25">
      <c r="A1811" s="1" t="s">
        <v>2368</v>
      </c>
      <c r="B1811" s="2">
        <v>45217</v>
      </c>
      <c r="C1811" s="1" t="s">
        <v>191</v>
      </c>
      <c r="D1811" s="1" t="s">
        <v>62</v>
      </c>
      <c r="E1811" s="2">
        <v>28698</v>
      </c>
      <c r="F1811" s="1" t="s">
        <v>192</v>
      </c>
      <c r="G1811" s="2">
        <v>45733</v>
      </c>
      <c r="H1811" s="1" t="s">
        <v>201</v>
      </c>
      <c r="I1811" s="1" t="s">
        <v>202</v>
      </c>
      <c r="J1811" s="1" t="s">
        <v>48</v>
      </c>
      <c r="K1811" s="1" t="s">
        <v>94</v>
      </c>
      <c r="L1811">
        <v>1762.92</v>
      </c>
      <c r="M1811">
        <v>1346.48</v>
      </c>
      <c r="N1811" s="1" t="s">
        <v>40</v>
      </c>
      <c r="O1811" s="1" t="s">
        <v>41</v>
      </c>
      <c r="P1811" s="1" t="s">
        <v>42</v>
      </c>
      <c r="Q1811">
        <v>1</v>
      </c>
      <c r="R1811">
        <v>0.1</v>
      </c>
      <c r="S1811" s="1" t="s">
        <v>53</v>
      </c>
      <c r="T1811">
        <v>1586.6279999999999</v>
      </c>
      <c r="U1811">
        <v>1346.48</v>
      </c>
      <c r="V1811">
        <v>240.148</v>
      </c>
      <c r="W1811">
        <f>retail_business_table[[#This Row],[discount]]*100</f>
        <v>10</v>
      </c>
    </row>
    <row r="1812" spans="1:23" x14ac:dyDescent="0.25">
      <c r="A1812" s="1" t="s">
        <v>2369</v>
      </c>
      <c r="B1812" s="2">
        <v>45556</v>
      </c>
      <c r="C1812" s="1" t="s">
        <v>764</v>
      </c>
      <c r="D1812" s="1" t="s">
        <v>24</v>
      </c>
      <c r="E1812" s="2">
        <v>22326</v>
      </c>
      <c r="F1812" s="1" t="s">
        <v>765</v>
      </c>
      <c r="G1812" s="2">
        <v>45653</v>
      </c>
      <c r="H1812" s="1" t="s">
        <v>129</v>
      </c>
      <c r="I1812" s="1" t="s">
        <v>130</v>
      </c>
      <c r="J1812" s="1" t="s">
        <v>48</v>
      </c>
      <c r="K1812" s="1" t="s">
        <v>131</v>
      </c>
      <c r="L1812">
        <v>1487.41</v>
      </c>
      <c r="M1812">
        <v>813.07</v>
      </c>
      <c r="N1812" s="1" t="s">
        <v>40</v>
      </c>
      <c r="O1812" s="1" t="s">
        <v>41</v>
      </c>
      <c r="P1812" s="1" t="s">
        <v>42</v>
      </c>
      <c r="Q1812">
        <v>1</v>
      </c>
      <c r="R1812">
        <v>0.15</v>
      </c>
      <c r="S1812" s="1" t="s">
        <v>69</v>
      </c>
      <c r="T1812">
        <v>1264.2985000000001</v>
      </c>
      <c r="U1812">
        <v>813.07</v>
      </c>
      <c r="V1812">
        <v>451.2285</v>
      </c>
      <c r="W1812">
        <f>retail_business_table[[#This Row],[discount]]*100</f>
        <v>15</v>
      </c>
    </row>
    <row r="1813" spans="1:23" x14ac:dyDescent="0.25">
      <c r="A1813" s="1" t="s">
        <v>2370</v>
      </c>
      <c r="B1813" s="2">
        <v>45573</v>
      </c>
      <c r="C1813" s="1" t="s">
        <v>770</v>
      </c>
      <c r="D1813" s="1" t="s">
        <v>24</v>
      </c>
      <c r="E1813" s="2">
        <v>26671</v>
      </c>
      <c r="F1813" s="1" t="s">
        <v>771</v>
      </c>
      <c r="G1813" s="2">
        <v>45075</v>
      </c>
      <c r="H1813" s="1" t="s">
        <v>180</v>
      </c>
      <c r="I1813" s="1" t="s">
        <v>181</v>
      </c>
      <c r="J1813" s="1" t="s">
        <v>80</v>
      </c>
      <c r="K1813" s="1" t="s">
        <v>100</v>
      </c>
      <c r="L1813">
        <v>1227.24</v>
      </c>
      <c r="M1813">
        <v>977.09</v>
      </c>
      <c r="N1813" s="1" t="s">
        <v>50</v>
      </c>
      <c r="O1813" s="1" t="s">
        <v>51</v>
      </c>
      <c r="P1813" s="1" t="s">
        <v>52</v>
      </c>
      <c r="Q1813">
        <v>2</v>
      </c>
      <c r="R1813">
        <v>0</v>
      </c>
      <c r="S1813" s="1" t="s">
        <v>88</v>
      </c>
      <c r="T1813">
        <v>2454.48</v>
      </c>
      <c r="U1813">
        <v>1954.18</v>
      </c>
      <c r="V1813">
        <v>500.3</v>
      </c>
      <c r="W1813">
        <f>retail_business_table[[#This Row],[discount]]*100</f>
        <v>0</v>
      </c>
    </row>
    <row r="1814" spans="1:23" x14ac:dyDescent="0.25">
      <c r="A1814" s="1" t="s">
        <v>2371</v>
      </c>
      <c r="B1814" s="2">
        <v>45510</v>
      </c>
      <c r="C1814" s="1" t="s">
        <v>263</v>
      </c>
      <c r="D1814" s="1" t="s">
        <v>62</v>
      </c>
      <c r="E1814" s="2">
        <v>30679</v>
      </c>
      <c r="F1814" s="1" t="s">
        <v>264</v>
      </c>
      <c r="G1814" s="2">
        <v>45006</v>
      </c>
      <c r="H1814" s="1" t="s">
        <v>393</v>
      </c>
      <c r="I1814" s="1" t="s">
        <v>394</v>
      </c>
      <c r="J1814" s="1" t="s">
        <v>28</v>
      </c>
      <c r="K1814" s="1" t="s">
        <v>29</v>
      </c>
      <c r="L1814">
        <v>1165.3699999999999</v>
      </c>
      <c r="M1814">
        <v>926.55</v>
      </c>
      <c r="N1814" s="1" t="s">
        <v>66</v>
      </c>
      <c r="O1814" s="1" t="s">
        <v>67</v>
      </c>
      <c r="P1814" s="1" t="s">
        <v>68</v>
      </c>
      <c r="Q1814">
        <v>2</v>
      </c>
      <c r="R1814">
        <v>0.1</v>
      </c>
      <c r="S1814" s="1" t="s">
        <v>53</v>
      </c>
      <c r="T1814">
        <v>2097.6660000000002</v>
      </c>
      <c r="U1814">
        <v>1853.1</v>
      </c>
      <c r="V1814">
        <v>244.566</v>
      </c>
      <c r="W1814">
        <f>retail_business_table[[#This Row],[discount]]*100</f>
        <v>10</v>
      </c>
    </row>
    <row r="1815" spans="1:23" x14ac:dyDescent="0.25">
      <c r="A1815" s="1" t="s">
        <v>2372</v>
      </c>
      <c r="B1815" s="2">
        <v>45829</v>
      </c>
      <c r="C1815" s="1" t="s">
        <v>660</v>
      </c>
      <c r="D1815" s="1" t="s">
        <v>24</v>
      </c>
      <c r="E1815" s="2">
        <v>21086</v>
      </c>
      <c r="F1815" s="1" t="s">
        <v>661</v>
      </c>
      <c r="G1815" s="2">
        <v>44153</v>
      </c>
      <c r="H1815" s="1" t="s">
        <v>92</v>
      </c>
      <c r="I1815" s="1" t="s">
        <v>93</v>
      </c>
      <c r="J1815" s="1" t="s">
        <v>48</v>
      </c>
      <c r="K1815" s="1" t="s">
        <v>94</v>
      </c>
      <c r="L1815">
        <v>1562.43</v>
      </c>
      <c r="M1815">
        <v>1195.6300000000001</v>
      </c>
      <c r="N1815" s="1" t="s">
        <v>30</v>
      </c>
      <c r="O1815" s="1" t="s">
        <v>31</v>
      </c>
      <c r="P1815" s="1" t="s">
        <v>32</v>
      </c>
      <c r="Q1815">
        <v>2</v>
      </c>
      <c r="R1815">
        <v>0.1</v>
      </c>
      <c r="S1815" s="1" t="s">
        <v>53</v>
      </c>
      <c r="T1815">
        <v>2812.3739999999998</v>
      </c>
      <c r="U1815">
        <v>2391.2600000000002</v>
      </c>
      <c r="V1815">
        <v>421.11399999999998</v>
      </c>
      <c r="W1815">
        <f>retail_business_table[[#This Row],[discount]]*100</f>
        <v>10</v>
      </c>
    </row>
    <row r="1816" spans="1:23" x14ac:dyDescent="0.25">
      <c r="A1816" s="1" t="s">
        <v>2373</v>
      </c>
      <c r="B1816" s="2">
        <v>45291</v>
      </c>
      <c r="C1816" s="1" t="s">
        <v>571</v>
      </c>
      <c r="D1816" s="1" t="s">
        <v>62</v>
      </c>
      <c r="E1816" s="2">
        <v>28198</v>
      </c>
      <c r="F1816" s="1" t="s">
        <v>572</v>
      </c>
      <c r="G1816" s="2">
        <v>45829</v>
      </c>
      <c r="H1816" s="1" t="s">
        <v>175</v>
      </c>
      <c r="I1816" s="1" t="s">
        <v>176</v>
      </c>
      <c r="J1816" s="1" t="s">
        <v>28</v>
      </c>
      <c r="K1816" s="1" t="s">
        <v>29</v>
      </c>
      <c r="L1816">
        <v>540.94000000000005</v>
      </c>
      <c r="M1816">
        <v>398.25</v>
      </c>
      <c r="N1816" s="1" t="s">
        <v>66</v>
      </c>
      <c r="O1816" s="1" t="s">
        <v>67</v>
      </c>
      <c r="P1816" s="1" t="s">
        <v>68</v>
      </c>
      <c r="Q1816">
        <v>2</v>
      </c>
      <c r="R1816">
        <v>0.15</v>
      </c>
      <c r="S1816" s="1" t="s">
        <v>88</v>
      </c>
      <c r="T1816">
        <v>919.59799999999996</v>
      </c>
      <c r="U1816">
        <v>796.5</v>
      </c>
      <c r="V1816">
        <v>123.098</v>
      </c>
      <c r="W1816">
        <f>retail_business_table[[#This Row],[discount]]*100</f>
        <v>15</v>
      </c>
    </row>
    <row r="1817" spans="1:23" x14ac:dyDescent="0.25">
      <c r="A1817" s="1" t="s">
        <v>2374</v>
      </c>
      <c r="B1817" s="2">
        <v>45729</v>
      </c>
      <c r="C1817" s="1" t="s">
        <v>387</v>
      </c>
      <c r="D1817" s="1" t="s">
        <v>62</v>
      </c>
      <c r="E1817" s="2">
        <v>22255</v>
      </c>
      <c r="F1817" s="1" t="s">
        <v>388</v>
      </c>
      <c r="G1817" s="2">
        <v>45465</v>
      </c>
      <c r="H1817" s="1" t="s">
        <v>442</v>
      </c>
      <c r="I1817" s="1" t="s">
        <v>443</v>
      </c>
      <c r="J1817" s="1" t="s">
        <v>28</v>
      </c>
      <c r="K1817" s="1" t="s">
        <v>125</v>
      </c>
      <c r="L1817">
        <v>564.41999999999996</v>
      </c>
      <c r="M1817">
        <v>293.95999999999998</v>
      </c>
      <c r="N1817" s="1" t="s">
        <v>30</v>
      </c>
      <c r="O1817" s="1" t="s">
        <v>31</v>
      </c>
      <c r="P1817" s="1" t="s">
        <v>32</v>
      </c>
      <c r="Q1817">
        <v>2</v>
      </c>
      <c r="R1817">
        <v>0</v>
      </c>
      <c r="S1817" s="1" t="s">
        <v>33</v>
      </c>
      <c r="T1817">
        <v>1128.8399999999999</v>
      </c>
      <c r="U1817">
        <v>587.91999999999996</v>
      </c>
      <c r="V1817">
        <v>540.91999999999996</v>
      </c>
      <c r="W1817">
        <f>retail_business_table[[#This Row],[discount]]*100</f>
        <v>0</v>
      </c>
    </row>
    <row r="1818" spans="1:23" x14ac:dyDescent="0.25">
      <c r="A1818" s="1" t="s">
        <v>2375</v>
      </c>
      <c r="B1818" s="2">
        <v>45548</v>
      </c>
      <c r="C1818" s="1" t="s">
        <v>586</v>
      </c>
      <c r="D1818" s="1" t="s">
        <v>24</v>
      </c>
      <c r="E1818" s="2">
        <v>34560</v>
      </c>
      <c r="F1818" s="1" t="s">
        <v>587</v>
      </c>
      <c r="G1818" s="2">
        <v>45822</v>
      </c>
      <c r="H1818" s="1" t="s">
        <v>628</v>
      </c>
      <c r="I1818" s="1" t="s">
        <v>629</v>
      </c>
      <c r="J1818" s="1" t="s">
        <v>28</v>
      </c>
      <c r="K1818" s="1" t="s">
        <v>125</v>
      </c>
      <c r="L1818">
        <v>1853.77</v>
      </c>
      <c r="M1818">
        <v>1363.52</v>
      </c>
      <c r="N1818" s="1" t="s">
        <v>40</v>
      </c>
      <c r="O1818" s="1" t="s">
        <v>41</v>
      </c>
      <c r="P1818" s="1" t="s">
        <v>42</v>
      </c>
      <c r="Q1818">
        <v>5</v>
      </c>
      <c r="R1818">
        <v>0.15</v>
      </c>
      <c r="S1818" s="1" t="s">
        <v>69</v>
      </c>
      <c r="T1818">
        <v>7878.5225</v>
      </c>
      <c r="U1818">
        <v>6817.6</v>
      </c>
      <c r="V1818">
        <v>1060.9224999999999</v>
      </c>
      <c r="W1818">
        <f>retail_business_table[[#This Row],[discount]]*100</f>
        <v>15</v>
      </c>
    </row>
    <row r="1819" spans="1:23" x14ac:dyDescent="0.25">
      <c r="A1819" s="1" t="s">
        <v>2376</v>
      </c>
      <c r="B1819" s="2">
        <v>45531</v>
      </c>
      <c r="C1819" s="1" t="s">
        <v>215</v>
      </c>
      <c r="D1819" s="1" t="s">
        <v>24</v>
      </c>
      <c r="E1819" s="2">
        <v>38555</v>
      </c>
      <c r="F1819" s="1" t="s">
        <v>216</v>
      </c>
      <c r="G1819" s="2">
        <v>44145</v>
      </c>
      <c r="H1819" s="1" t="s">
        <v>201</v>
      </c>
      <c r="I1819" s="1" t="s">
        <v>202</v>
      </c>
      <c r="J1819" s="1" t="s">
        <v>48</v>
      </c>
      <c r="K1819" s="1" t="s">
        <v>94</v>
      </c>
      <c r="L1819">
        <v>1762.92</v>
      </c>
      <c r="M1819">
        <v>1346.48</v>
      </c>
      <c r="N1819" s="1" t="s">
        <v>30</v>
      </c>
      <c r="O1819" s="1" t="s">
        <v>31</v>
      </c>
      <c r="P1819" s="1" t="s">
        <v>32</v>
      </c>
      <c r="Q1819">
        <v>1</v>
      </c>
      <c r="R1819">
        <v>0.1</v>
      </c>
      <c r="S1819" s="1" t="s">
        <v>88</v>
      </c>
      <c r="T1819">
        <v>1586.6279999999999</v>
      </c>
      <c r="U1819">
        <v>1346.48</v>
      </c>
      <c r="V1819">
        <v>240.148</v>
      </c>
      <c r="W1819">
        <f>retail_business_table[[#This Row],[discount]]*100</f>
        <v>10</v>
      </c>
    </row>
    <row r="1820" spans="1:23" x14ac:dyDescent="0.25">
      <c r="A1820" s="1" t="s">
        <v>2377</v>
      </c>
      <c r="B1820" s="2">
        <v>45607</v>
      </c>
      <c r="C1820" s="1" t="s">
        <v>534</v>
      </c>
      <c r="D1820" s="1" t="s">
        <v>24</v>
      </c>
      <c r="E1820" s="2">
        <v>28630</v>
      </c>
      <c r="F1820" s="1" t="s">
        <v>535</v>
      </c>
      <c r="G1820" s="2">
        <v>44438</v>
      </c>
      <c r="H1820" s="1" t="s">
        <v>212</v>
      </c>
      <c r="I1820" s="1" t="s">
        <v>213</v>
      </c>
      <c r="J1820" s="1" t="s">
        <v>48</v>
      </c>
      <c r="K1820" s="1" t="s">
        <v>49</v>
      </c>
      <c r="L1820">
        <v>1952.65</v>
      </c>
      <c r="M1820">
        <v>1451.27</v>
      </c>
      <c r="N1820" s="1" t="s">
        <v>66</v>
      </c>
      <c r="O1820" s="1" t="s">
        <v>67</v>
      </c>
      <c r="P1820" s="1" t="s">
        <v>68</v>
      </c>
      <c r="Q1820">
        <v>3</v>
      </c>
      <c r="R1820">
        <v>0.05</v>
      </c>
      <c r="S1820" s="1" t="s">
        <v>88</v>
      </c>
      <c r="T1820">
        <v>5565.0524999999998</v>
      </c>
      <c r="U1820">
        <v>4353.8100000000004</v>
      </c>
      <c r="V1820">
        <v>1211.2425000000001</v>
      </c>
      <c r="W1820">
        <f>retail_business_table[[#This Row],[discount]]*100</f>
        <v>5</v>
      </c>
    </row>
    <row r="1821" spans="1:23" x14ac:dyDescent="0.25">
      <c r="A1821" s="1" t="s">
        <v>2378</v>
      </c>
      <c r="B1821" s="2">
        <v>45316</v>
      </c>
      <c r="C1821" s="1" t="s">
        <v>472</v>
      </c>
      <c r="D1821" s="1" t="s">
        <v>62</v>
      </c>
      <c r="E1821" s="2">
        <v>24506</v>
      </c>
      <c r="F1821" s="1" t="s">
        <v>473</v>
      </c>
      <c r="G1821" s="2">
        <v>45066</v>
      </c>
      <c r="H1821" s="1" t="s">
        <v>170</v>
      </c>
      <c r="I1821" s="1" t="s">
        <v>171</v>
      </c>
      <c r="J1821" s="1" t="s">
        <v>28</v>
      </c>
      <c r="K1821" s="1" t="s">
        <v>39</v>
      </c>
      <c r="L1821">
        <v>1134.8</v>
      </c>
      <c r="M1821">
        <v>675.1</v>
      </c>
      <c r="N1821" s="1" t="s">
        <v>30</v>
      </c>
      <c r="O1821" s="1" t="s">
        <v>31</v>
      </c>
      <c r="P1821" s="1" t="s">
        <v>32</v>
      </c>
      <c r="Q1821">
        <v>2</v>
      </c>
      <c r="R1821">
        <v>0.1</v>
      </c>
      <c r="S1821" s="1" t="s">
        <v>53</v>
      </c>
      <c r="T1821">
        <v>2042.64</v>
      </c>
      <c r="U1821">
        <v>1350.2</v>
      </c>
      <c r="V1821">
        <v>692.44</v>
      </c>
      <c r="W1821">
        <f>retail_business_table[[#This Row],[discount]]*100</f>
        <v>10</v>
      </c>
    </row>
    <row r="1822" spans="1:23" x14ac:dyDescent="0.25">
      <c r="A1822" s="1" t="s">
        <v>2379</v>
      </c>
      <c r="B1822" s="2">
        <v>45588</v>
      </c>
      <c r="C1822" s="1" t="s">
        <v>375</v>
      </c>
      <c r="D1822" s="1" t="s">
        <v>62</v>
      </c>
      <c r="E1822" s="2">
        <v>38541</v>
      </c>
      <c r="F1822" s="1" t="s">
        <v>376</v>
      </c>
      <c r="G1822" s="2">
        <v>45601</v>
      </c>
      <c r="H1822" s="1" t="s">
        <v>328</v>
      </c>
      <c r="I1822" s="1" t="s">
        <v>329</v>
      </c>
      <c r="J1822" s="1" t="s">
        <v>48</v>
      </c>
      <c r="K1822" s="1" t="s">
        <v>147</v>
      </c>
      <c r="L1822">
        <v>1745.61</v>
      </c>
      <c r="M1822">
        <v>1322.44</v>
      </c>
      <c r="N1822" s="1" t="s">
        <v>66</v>
      </c>
      <c r="O1822" s="1" t="s">
        <v>67</v>
      </c>
      <c r="P1822" s="1" t="s">
        <v>68</v>
      </c>
      <c r="Q1822">
        <v>3</v>
      </c>
      <c r="R1822">
        <v>0</v>
      </c>
      <c r="S1822" s="1" t="s">
        <v>69</v>
      </c>
      <c r="T1822">
        <v>5236.83</v>
      </c>
      <c r="U1822">
        <v>3967.32</v>
      </c>
      <c r="V1822">
        <v>1269.51</v>
      </c>
      <c r="W1822">
        <f>retail_business_table[[#This Row],[discount]]*100</f>
        <v>0</v>
      </c>
    </row>
    <row r="1823" spans="1:23" x14ac:dyDescent="0.25">
      <c r="A1823" s="1" t="s">
        <v>2380</v>
      </c>
      <c r="B1823" s="2">
        <v>45573</v>
      </c>
      <c r="C1823" s="1" t="s">
        <v>186</v>
      </c>
      <c r="D1823" s="1" t="s">
        <v>62</v>
      </c>
      <c r="E1823" s="2">
        <v>19995</v>
      </c>
      <c r="F1823" s="1" t="s">
        <v>187</v>
      </c>
      <c r="G1823" s="2">
        <v>45602</v>
      </c>
      <c r="H1823" s="1" t="s">
        <v>541</v>
      </c>
      <c r="I1823" s="1" t="s">
        <v>542</v>
      </c>
      <c r="J1823" s="1" t="s">
        <v>28</v>
      </c>
      <c r="K1823" s="1" t="s">
        <v>59</v>
      </c>
      <c r="L1823">
        <v>109.78</v>
      </c>
      <c r="M1823">
        <v>70.59</v>
      </c>
      <c r="N1823" s="1" t="s">
        <v>40</v>
      </c>
      <c r="O1823" s="1" t="s">
        <v>41</v>
      </c>
      <c r="P1823" s="1" t="s">
        <v>42</v>
      </c>
      <c r="Q1823">
        <v>3</v>
      </c>
      <c r="R1823">
        <v>0.1</v>
      </c>
      <c r="S1823" s="1" t="s">
        <v>69</v>
      </c>
      <c r="T1823">
        <v>296.40600000000001</v>
      </c>
      <c r="U1823">
        <v>211.77</v>
      </c>
      <c r="V1823">
        <v>84.635999999999996</v>
      </c>
      <c r="W1823">
        <f>retail_business_table[[#This Row],[discount]]*100</f>
        <v>10</v>
      </c>
    </row>
    <row r="1824" spans="1:23" x14ac:dyDescent="0.25">
      <c r="A1824" s="1" t="s">
        <v>2381</v>
      </c>
      <c r="B1824" s="2">
        <v>45544</v>
      </c>
      <c r="C1824" s="1" t="s">
        <v>860</v>
      </c>
      <c r="D1824" s="1" t="s">
        <v>62</v>
      </c>
      <c r="E1824" s="2">
        <v>31076</v>
      </c>
      <c r="F1824" s="1" t="s">
        <v>861</v>
      </c>
      <c r="G1824" s="2">
        <v>45799</v>
      </c>
      <c r="H1824" s="1" t="s">
        <v>175</v>
      </c>
      <c r="I1824" s="1" t="s">
        <v>176</v>
      </c>
      <c r="J1824" s="1" t="s">
        <v>28</v>
      </c>
      <c r="K1824" s="1" t="s">
        <v>29</v>
      </c>
      <c r="L1824">
        <v>540.94000000000005</v>
      </c>
      <c r="M1824">
        <v>398.25</v>
      </c>
      <c r="N1824" s="1" t="s">
        <v>73</v>
      </c>
      <c r="O1824" s="1" t="s">
        <v>74</v>
      </c>
      <c r="P1824" s="1" t="s">
        <v>52</v>
      </c>
      <c r="Q1824">
        <v>5</v>
      </c>
      <c r="R1824">
        <v>0.05</v>
      </c>
      <c r="S1824" s="1" t="s">
        <v>88</v>
      </c>
      <c r="T1824">
        <v>2569.4650000000001</v>
      </c>
      <c r="U1824">
        <v>1991.25</v>
      </c>
      <c r="V1824">
        <v>578.21500000000003</v>
      </c>
      <c r="W1824">
        <f>retail_business_table[[#This Row],[discount]]*100</f>
        <v>5</v>
      </c>
    </row>
    <row r="1825" spans="1:23" x14ac:dyDescent="0.25">
      <c r="A1825" s="1" t="s">
        <v>2382</v>
      </c>
      <c r="B1825" s="2">
        <v>45711</v>
      </c>
      <c r="C1825" s="1" t="s">
        <v>607</v>
      </c>
      <c r="D1825" s="1" t="s">
        <v>62</v>
      </c>
      <c r="E1825" s="2">
        <v>35236</v>
      </c>
      <c r="F1825" s="1" t="s">
        <v>608</v>
      </c>
      <c r="G1825" s="2">
        <v>45242</v>
      </c>
      <c r="H1825" s="1" t="s">
        <v>135</v>
      </c>
      <c r="I1825" s="1" t="s">
        <v>136</v>
      </c>
      <c r="J1825" s="1" t="s">
        <v>80</v>
      </c>
      <c r="K1825" s="1" t="s">
        <v>100</v>
      </c>
      <c r="L1825">
        <v>1015.76</v>
      </c>
      <c r="M1825">
        <v>584.4</v>
      </c>
      <c r="N1825" s="1" t="s">
        <v>66</v>
      </c>
      <c r="O1825" s="1" t="s">
        <v>67</v>
      </c>
      <c r="P1825" s="1" t="s">
        <v>68</v>
      </c>
      <c r="Q1825">
        <v>5</v>
      </c>
      <c r="R1825">
        <v>0.15</v>
      </c>
      <c r="S1825" s="1" t="s">
        <v>33</v>
      </c>
      <c r="T1825">
        <v>4316.9799999999996</v>
      </c>
      <c r="U1825">
        <v>2922</v>
      </c>
      <c r="V1825">
        <v>1394.98</v>
      </c>
      <c r="W1825">
        <f>retail_business_table[[#This Row],[discount]]*100</f>
        <v>15</v>
      </c>
    </row>
    <row r="1826" spans="1:23" x14ac:dyDescent="0.25">
      <c r="A1826" s="1" t="s">
        <v>2383</v>
      </c>
      <c r="B1826" s="2">
        <v>45275</v>
      </c>
      <c r="C1826" s="1" t="s">
        <v>96</v>
      </c>
      <c r="D1826" s="1" t="s">
        <v>24</v>
      </c>
      <c r="E1826" s="2">
        <v>27138</v>
      </c>
      <c r="F1826" s="1" t="s">
        <v>97</v>
      </c>
      <c r="G1826" s="2">
        <v>44326</v>
      </c>
      <c r="H1826" s="1" t="s">
        <v>78</v>
      </c>
      <c r="I1826" s="1" t="s">
        <v>79</v>
      </c>
      <c r="J1826" s="1" t="s">
        <v>80</v>
      </c>
      <c r="K1826" s="1" t="s">
        <v>81</v>
      </c>
      <c r="L1826">
        <v>123.19</v>
      </c>
      <c r="M1826">
        <v>80.36</v>
      </c>
      <c r="N1826" s="1" t="s">
        <v>30</v>
      </c>
      <c r="O1826" s="1" t="s">
        <v>31</v>
      </c>
      <c r="P1826" s="1" t="s">
        <v>32</v>
      </c>
      <c r="Q1826">
        <v>2</v>
      </c>
      <c r="R1826">
        <v>0.15</v>
      </c>
      <c r="S1826" s="1" t="s">
        <v>53</v>
      </c>
      <c r="T1826">
        <v>209.423</v>
      </c>
      <c r="U1826">
        <v>160.72</v>
      </c>
      <c r="V1826">
        <v>48.703000000000003</v>
      </c>
      <c r="W1826">
        <f>retail_business_table[[#This Row],[discount]]*100</f>
        <v>15</v>
      </c>
    </row>
    <row r="1827" spans="1:23" x14ac:dyDescent="0.25">
      <c r="A1827" s="1" t="s">
        <v>2384</v>
      </c>
      <c r="B1827" s="2">
        <v>45676</v>
      </c>
      <c r="C1827" s="1" t="s">
        <v>96</v>
      </c>
      <c r="D1827" s="1" t="s">
        <v>24</v>
      </c>
      <c r="E1827" s="2">
        <v>27138</v>
      </c>
      <c r="F1827" s="1" t="s">
        <v>97</v>
      </c>
      <c r="G1827" s="2">
        <v>44326</v>
      </c>
      <c r="H1827" s="1" t="s">
        <v>46</v>
      </c>
      <c r="I1827" s="1" t="s">
        <v>47</v>
      </c>
      <c r="J1827" s="1" t="s">
        <v>48</v>
      </c>
      <c r="K1827" s="1" t="s">
        <v>49</v>
      </c>
      <c r="L1827">
        <v>818.76</v>
      </c>
      <c r="M1827">
        <v>527.62</v>
      </c>
      <c r="N1827" s="1" t="s">
        <v>73</v>
      </c>
      <c r="O1827" s="1" t="s">
        <v>74</v>
      </c>
      <c r="P1827" s="1" t="s">
        <v>52</v>
      </c>
      <c r="Q1827">
        <v>3</v>
      </c>
      <c r="R1827">
        <v>0.05</v>
      </c>
      <c r="S1827" s="1" t="s">
        <v>88</v>
      </c>
      <c r="T1827">
        <v>2333.4659999999999</v>
      </c>
      <c r="U1827">
        <v>1582.86</v>
      </c>
      <c r="V1827">
        <v>750.60599999999999</v>
      </c>
      <c r="W1827">
        <f>retail_business_table[[#This Row],[discount]]*100</f>
        <v>5</v>
      </c>
    </row>
    <row r="1828" spans="1:23" x14ac:dyDescent="0.25">
      <c r="A1828" s="1" t="s">
        <v>2385</v>
      </c>
      <c r="B1828" s="2">
        <v>45187</v>
      </c>
      <c r="C1828" s="1" t="s">
        <v>976</v>
      </c>
      <c r="D1828" s="1" t="s">
        <v>24</v>
      </c>
      <c r="E1828" s="2">
        <v>26178</v>
      </c>
      <c r="F1828" s="1" t="s">
        <v>977</v>
      </c>
      <c r="G1828" s="2">
        <v>45251</v>
      </c>
      <c r="H1828" s="1" t="s">
        <v>104</v>
      </c>
      <c r="I1828" s="1" t="s">
        <v>105</v>
      </c>
      <c r="J1828" s="1" t="s">
        <v>80</v>
      </c>
      <c r="K1828" s="1" t="s">
        <v>106</v>
      </c>
      <c r="L1828">
        <v>25.57</v>
      </c>
      <c r="M1828">
        <v>19.05</v>
      </c>
      <c r="N1828" s="1" t="s">
        <v>30</v>
      </c>
      <c r="O1828" s="1" t="s">
        <v>31</v>
      </c>
      <c r="P1828" s="1" t="s">
        <v>32</v>
      </c>
      <c r="Q1828">
        <v>3</v>
      </c>
      <c r="R1828">
        <v>0</v>
      </c>
      <c r="S1828" s="1" t="s">
        <v>33</v>
      </c>
      <c r="T1828">
        <v>76.709999999999994</v>
      </c>
      <c r="U1828">
        <v>57.15</v>
      </c>
      <c r="V1828">
        <v>19.559999999999999</v>
      </c>
      <c r="W1828">
        <f>retail_business_table[[#This Row],[discount]]*100</f>
        <v>0</v>
      </c>
    </row>
    <row r="1829" spans="1:23" x14ac:dyDescent="0.25">
      <c r="A1829" s="1" t="s">
        <v>2386</v>
      </c>
      <c r="B1829" s="2">
        <v>45397</v>
      </c>
      <c r="C1829" s="1" t="s">
        <v>431</v>
      </c>
      <c r="D1829" s="1" t="s">
        <v>62</v>
      </c>
      <c r="E1829" s="2">
        <v>26631</v>
      </c>
      <c r="F1829" s="1" t="s">
        <v>432</v>
      </c>
      <c r="G1829" s="2">
        <v>45638</v>
      </c>
      <c r="H1829" s="1" t="s">
        <v>222</v>
      </c>
      <c r="I1829" s="1" t="s">
        <v>223</v>
      </c>
      <c r="J1829" s="1" t="s">
        <v>28</v>
      </c>
      <c r="K1829" s="1" t="s">
        <v>39</v>
      </c>
      <c r="L1829">
        <v>388.26</v>
      </c>
      <c r="M1829">
        <v>199.3</v>
      </c>
      <c r="N1829" s="1" t="s">
        <v>73</v>
      </c>
      <c r="O1829" s="1" t="s">
        <v>74</v>
      </c>
      <c r="P1829" s="1" t="s">
        <v>52</v>
      </c>
      <c r="Q1829">
        <v>4</v>
      </c>
      <c r="R1829">
        <v>0.05</v>
      </c>
      <c r="S1829" s="1" t="s">
        <v>53</v>
      </c>
      <c r="T1829">
        <v>1475.3879999999999</v>
      </c>
      <c r="U1829">
        <v>797.2</v>
      </c>
      <c r="V1829">
        <v>678.18799999999999</v>
      </c>
      <c r="W1829">
        <f>retail_business_table[[#This Row],[discount]]*100</f>
        <v>5</v>
      </c>
    </row>
    <row r="1830" spans="1:23" x14ac:dyDescent="0.25">
      <c r="A1830" s="1" t="s">
        <v>2387</v>
      </c>
      <c r="B1830" s="2">
        <v>45293</v>
      </c>
      <c r="C1830" s="1" t="s">
        <v>600</v>
      </c>
      <c r="D1830" s="1" t="s">
        <v>24</v>
      </c>
      <c r="E1830" s="2">
        <v>19984</v>
      </c>
      <c r="F1830" s="1" t="s">
        <v>601</v>
      </c>
      <c r="G1830" s="2">
        <v>44328</v>
      </c>
      <c r="H1830" s="1" t="s">
        <v>228</v>
      </c>
      <c r="I1830" s="1" t="s">
        <v>229</v>
      </c>
      <c r="J1830" s="1" t="s">
        <v>48</v>
      </c>
      <c r="K1830" s="1" t="s">
        <v>49</v>
      </c>
      <c r="L1830">
        <v>1635.01</v>
      </c>
      <c r="M1830">
        <v>1043.29</v>
      </c>
      <c r="N1830" s="1" t="s">
        <v>40</v>
      </c>
      <c r="O1830" s="1" t="s">
        <v>41</v>
      </c>
      <c r="P1830" s="1" t="s">
        <v>42</v>
      </c>
      <c r="Q1830">
        <v>1</v>
      </c>
      <c r="R1830">
        <v>0.1</v>
      </c>
      <c r="S1830" s="1" t="s">
        <v>69</v>
      </c>
      <c r="T1830">
        <v>1471.509</v>
      </c>
      <c r="U1830">
        <v>1043.29</v>
      </c>
      <c r="V1830">
        <v>428.21899999999999</v>
      </c>
      <c r="W1830">
        <f>retail_business_table[[#This Row],[discount]]*100</f>
        <v>10</v>
      </c>
    </row>
    <row r="1831" spans="1:23" x14ac:dyDescent="0.25">
      <c r="A1831" s="1" t="s">
        <v>2388</v>
      </c>
      <c r="B1831" s="2">
        <v>45347</v>
      </c>
      <c r="C1831" s="1" t="s">
        <v>108</v>
      </c>
      <c r="D1831" s="1" t="s">
        <v>24</v>
      </c>
      <c r="E1831" s="2">
        <v>37724</v>
      </c>
      <c r="F1831" s="1" t="s">
        <v>109</v>
      </c>
      <c r="G1831" s="2">
        <v>44305</v>
      </c>
      <c r="H1831" s="1" t="s">
        <v>118</v>
      </c>
      <c r="I1831" s="1" t="s">
        <v>119</v>
      </c>
      <c r="J1831" s="1" t="s">
        <v>48</v>
      </c>
      <c r="K1831" s="1" t="s">
        <v>94</v>
      </c>
      <c r="L1831">
        <v>428.05</v>
      </c>
      <c r="M1831">
        <v>246.07</v>
      </c>
      <c r="N1831" s="1" t="s">
        <v>50</v>
      </c>
      <c r="O1831" s="1" t="s">
        <v>51</v>
      </c>
      <c r="P1831" s="1" t="s">
        <v>52</v>
      </c>
      <c r="Q1831">
        <v>2</v>
      </c>
      <c r="R1831">
        <v>0</v>
      </c>
      <c r="S1831" s="1" t="s">
        <v>69</v>
      </c>
      <c r="T1831">
        <v>856.1</v>
      </c>
      <c r="U1831">
        <v>492.14</v>
      </c>
      <c r="V1831">
        <v>363.96</v>
      </c>
      <c r="W1831">
        <f>retail_business_table[[#This Row],[discount]]*100</f>
        <v>0</v>
      </c>
    </row>
    <row r="1832" spans="1:23" x14ac:dyDescent="0.25">
      <c r="A1832" s="1" t="s">
        <v>2389</v>
      </c>
      <c r="B1832" s="2">
        <v>45573</v>
      </c>
      <c r="C1832" s="1" t="s">
        <v>1017</v>
      </c>
      <c r="D1832" s="1" t="s">
        <v>24</v>
      </c>
      <c r="E1832" s="2">
        <v>32966</v>
      </c>
      <c r="F1832" s="1" t="s">
        <v>1018</v>
      </c>
      <c r="G1832" s="2">
        <v>44269</v>
      </c>
      <c r="H1832" s="1" t="s">
        <v>217</v>
      </c>
      <c r="I1832" s="1" t="s">
        <v>218</v>
      </c>
      <c r="J1832" s="1" t="s">
        <v>48</v>
      </c>
      <c r="K1832" s="1" t="s">
        <v>131</v>
      </c>
      <c r="L1832">
        <v>1197.18</v>
      </c>
      <c r="M1832">
        <v>722.74</v>
      </c>
      <c r="N1832" s="1" t="s">
        <v>40</v>
      </c>
      <c r="O1832" s="1" t="s">
        <v>41</v>
      </c>
      <c r="P1832" s="1" t="s">
        <v>42</v>
      </c>
      <c r="Q1832">
        <v>3</v>
      </c>
      <c r="R1832">
        <v>0.05</v>
      </c>
      <c r="S1832" s="1" t="s">
        <v>88</v>
      </c>
      <c r="T1832">
        <v>3411.9630000000002</v>
      </c>
      <c r="U1832">
        <v>2168.2199999999998</v>
      </c>
      <c r="V1832">
        <v>1243.7429999999999</v>
      </c>
      <c r="W1832">
        <f>retail_business_table[[#This Row],[discount]]*100</f>
        <v>5</v>
      </c>
    </row>
    <row r="1833" spans="1:23" x14ac:dyDescent="0.25">
      <c r="A1833" s="1" t="s">
        <v>2390</v>
      </c>
      <c r="B1833" s="2">
        <v>45513</v>
      </c>
      <c r="C1833" s="1" t="s">
        <v>61</v>
      </c>
      <c r="D1833" s="1" t="s">
        <v>62</v>
      </c>
      <c r="E1833" s="2">
        <v>28708</v>
      </c>
      <c r="F1833" s="1" t="s">
        <v>63</v>
      </c>
      <c r="G1833" s="2">
        <v>45298</v>
      </c>
      <c r="H1833" s="1" t="s">
        <v>222</v>
      </c>
      <c r="I1833" s="1" t="s">
        <v>223</v>
      </c>
      <c r="J1833" s="1" t="s">
        <v>28</v>
      </c>
      <c r="K1833" s="1" t="s">
        <v>39</v>
      </c>
      <c r="L1833">
        <v>388.26</v>
      </c>
      <c r="M1833">
        <v>199.3</v>
      </c>
      <c r="N1833" s="1" t="s">
        <v>40</v>
      </c>
      <c r="O1833" s="1" t="s">
        <v>41</v>
      </c>
      <c r="P1833" s="1" t="s">
        <v>42</v>
      </c>
      <c r="Q1833">
        <v>3</v>
      </c>
      <c r="R1833">
        <v>0.15</v>
      </c>
      <c r="S1833" s="1" t="s">
        <v>53</v>
      </c>
      <c r="T1833">
        <v>990.06299999999999</v>
      </c>
      <c r="U1833">
        <v>597.9</v>
      </c>
      <c r="V1833">
        <v>392.16300000000001</v>
      </c>
      <c r="W1833">
        <f>retail_business_table[[#This Row],[discount]]*100</f>
        <v>15</v>
      </c>
    </row>
    <row r="1834" spans="1:23" x14ac:dyDescent="0.25">
      <c r="A1834" s="1" t="s">
        <v>2391</v>
      </c>
      <c r="B1834" s="2">
        <v>45708</v>
      </c>
      <c r="C1834" s="1" t="s">
        <v>582</v>
      </c>
      <c r="D1834" s="1" t="s">
        <v>24</v>
      </c>
      <c r="E1834" s="2">
        <v>27624</v>
      </c>
      <c r="F1834" s="1" t="s">
        <v>583</v>
      </c>
      <c r="G1834" s="2">
        <v>44577</v>
      </c>
      <c r="H1834" s="1" t="s">
        <v>628</v>
      </c>
      <c r="I1834" s="1" t="s">
        <v>629</v>
      </c>
      <c r="J1834" s="1" t="s">
        <v>28</v>
      </c>
      <c r="K1834" s="1" t="s">
        <v>125</v>
      </c>
      <c r="L1834">
        <v>1853.77</v>
      </c>
      <c r="M1834">
        <v>1363.52</v>
      </c>
      <c r="N1834" s="1" t="s">
        <v>40</v>
      </c>
      <c r="O1834" s="1" t="s">
        <v>41</v>
      </c>
      <c r="P1834" s="1" t="s">
        <v>42</v>
      </c>
      <c r="Q1834">
        <v>4</v>
      </c>
      <c r="R1834">
        <v>0</v>
      </c>
      <c r="S1834" s="1" t="s">
        <v>33</v>
      </c>
      <c r="T1834">
        <v>7415.08</v>
      </c>
      <c r="U1834">
        <v>5454.08</v>
      </c>
      <c r="V1834">
        <v>1961</v>
      </c>
      <c r="W1834">
        <f>retail_business_table[[#This Row],[discount]]*100</f>
        <v>0</v>
      </c>
    </row>
    <row r="1835" spans="1:23" x14ac:dyDescent="0.25">
      <c r="A1835" s="1" t="s">
        <v>2392</v>
      </c>
      <c r="B1835" s="2">
        <v>45786</v>
      </c>
      <c r="C1835" s="1" t="s">
        <v>416</v>
      </c>
      <c r="D1835" s="1" t="s">
        <v>62</v>
      </c>
      <c r="E1835" s="2">
        <v>23715</v>
      </c>
      <c r="F1835" s="1" t="s">
        <v>417</v>
      </c>
      <c r="G1835" s="2">
        <v>44601</v>
      </c>
      <c r="H1835" s="1" t="s">
        <v>188</v>
      </c>
      <c r="I1835" s="1" t="s">
        <v>189</v>
      </c>
      <c r="J1835" s="1" t="s">
        <v>28</v>
      </c>
      <c r="K1835" s="1" t="s">
        <v>125</v>
      </c>
      <c r="L1835">
        <v>323.92</v>
      </c>
      <c r="M1835">
        <v>242.98</v>
      </c>
      <c r="N1835" s="1" t="s">
        <v>50</v>
      </c>
      <c r="O1835" s="1" t="s">
        <v>51</v>
      </c>
      <c r="P1835" s="1" t="s">
        <v>52</v>
      </c>
      <c r="Q1835">
        <v>5</v>
      </c>
      <c r="R1835">
        <v>0.15</v>
      </c>
      <c r="S1835" s="1" t="s">
        <v>88</v>
      </c>
      <c r="T1835">
        <v>1376.66</v>
      </c>
      <c r="U1835">
        <v>1214.9000000000001</v>
      </c>
      <c r="V1835">
        <v>161.76</v>
      </c>
      <c r="W1835">
        <f>retail_business_table[[#This Row],[discount]]*100</f>
        <v>15</v>
      </c>
    </row>
    <row r="1836" spans="1:23" x14ac:dyDescent="0.25">
      <c r="A1836" s="1" t="s">
        <v>2393</v>
      </c>
      <c r="B1836" s="2">
        <v>45861</v>
      </c>
      <c r="C1836" s="1" t="s">
        <v>489</v>
      </c>
      <c r="D1836" s="1" t="s">
        <v>62</v>
      </c>
      <c r="E1836" s="2">
        <v>23730</v>
      </c>
      <c r="F1836" s="1" t="s">
        <v>490</v>
      </c>
      <c r="G1836" s="2">
        <v>45670</v>
      </c>
      <c r="H1836" s="1" t="s">
        <v>393</v>
      </c>
      <c r="I1836" s="1" t="s">
        <v>394</v>
      </c>
      <c r="J1836" s="1" t="s">
        <v>28</v>
      </c>
      <c r="K1836" s="1" t="s">
        <v>29</v>
      </c>
      <c r="L1836">
        <v>1165.3699999999999</v>
      </c>
      <c r="M1836">
        <v>926.55</v>
      </c>
      <c r="N1836" s="1" t="s">
        <v>30</v>
      </c>
      <c r="O1836" s="1" t="s">
        <v>31</v>
      </c>
      <c r="P1836" s="1" t="s">
        <v>32</v>
      </c>
      <c r="Q1836">
        <v>5</v>
      </c>
      <c r="R1836">
        <v>0</v>
      </c>
      <c r="S1836" s="1" t="s">
        <v>33</v>
      </c>
      <c r="T1836">
        <v>5826.85</v>
      </c>
      <c r="U1836">
        <v>4632.75</v>
      </c>
      <c r="V1836">
        <v>1194.0999999999999</v>
      </c>
      <c r="W1836">
        <f>retail_business_table[[#This Row],[discount]]*100</f>
        <v>0</v>
      </c>
    </row>
    <row r="1837" spans="1:23" x14ac:dyDescent="0.25">
      <c r="A1837" s="1" t="s">
        <v>2394</v>
      </c>
      <c r="B1837" s="2">
        <v>45894</v>
      </c>
      <c r="C1837" s="1" t="s">
        <v>1335</v>
      </c>
      <c r="D1837" s="1" t="s">
        <v>24</v>
      </c>
      <c r="E1837" s="2">
        <v>27633</v>
      </c>
      <c r="F1837" s="1" t="s">
        <v>1336</v>
      </c>
      <c r="G1837" s="2">
        <v>45850</v>
      </c>
      <c r="H1837" s="1" t="s">
        <v>246</v>
      </c>
      <c r="I1837" s="1" t="s">
        <v>247</v>
      </c>
      <c r="J1837" s="1" t="s">
        <v>28</v>
      </c>
      <c r="K1837" s="1" t="s">
        <v>39</v>
      </c>
      <c r="L1837">
        <v>429.15</v>
      </c>
      <c r="M1837">
        <v>258.72000000000003</v>
      </c>
      <c r="N1837" s="1" t="s">
        <v>50</v>
      </c>
      <c r="O1837" s="1" t="s">
        <v>51</v>
      </c>
      <c r="P1837" s="1" t="s">
        <v>52</v>
      </c>
      <c r="Q1837">
        <v>5</v>
      </c>
      <c r="R1837">
        <v>0.05</v>
      </c>
      <c r="S1837" s="1" t="s">
        <v>53</v>
      </c>
      <c r="T1837">
        <v>2038.4625000000001</v>
      </c>
      <c r="U1837">
        <v>1293.5999999999999</v>
      </c>
      <c r="V1837">
        <v>744.86249999999995</v>
      </c>
      <c r="W1837">
        <f>retail_business_table[[#This Row],[discount]]*100</f>
        <v>5</v>
      </c>
    </row>
    <row r="1838" spans="1:23" x14ac:dyDescent="0.25">
      <c r="A1838" s="1" t="s">
        <v>2395</v>
      </c>
      <c r="B1838" s="2">
        <v>45679</v>
      </c>
      <c r="C1838" s="1" t="s">
        <v>1076</v>
      </c>
      <c r="D1838" s="1" t="s">
        <v>62</v>
      </c>
      <c r="E1838" s="2">
        <v>31092</v>
      </c>
      <c r="F1838" s="1" t="s">
        <v>1077</v>
      </c>
      <c r="G1838" s="2">
        <v>45888</v>
      </c>
      <c r="H1838" s="1" t="s">
        <v>222</v>
      </c>
      <c r="I1838" s="1" t="s">
        <v>223</v>
      </c>
      <c r="J1838" s="1" t="s">
        <v>28</v>
      </c>
      <c r="K1838" s="1" t="s">
        <v>39</v>
      </c>
      <c r="L1838">
        <v>388.26</v>
      </c>
      <c r="M1838">
        <v>199.3</v>
      </c>
      <c r="N1838" s="1" t="s">
        <v>40</v>
      </c>
      <c r="O1838" s="1" t="s">
        <v>41</v>
      </c>
      <c r="P1838" s="1" t="s">
        <v>42</v>
      </c>
      <c r="Q1838">
        <v>3</v>
      </c>
      <c r="R1838">
        <v>0.05</v>
      </c>
      <c r="S1838" s="1" t="s">
        <v>69</v>
      </c>
      <c r="T1838">
        <v>1106.5409999999999</v>
      </c>
      <c r="U1838">
        <v>597.9</v>
      </c>
      <c r="V1838">
        <v>508.64100000000002</v>
      </c>
      <c r="W1838">
        <f>retail_business_table[[#This Row],[discount]]*100</f>
        <v>5</v>
      </c>
    </row>
    <row r="1839" spans="1:23" x14ac:dyDescent="0.25">
      <c r="A1839" s="1" t="s">
        <v>2396</v>
      </c>
      <c r="B1839" s="2">
        <v>45528</v>
      </c>
      <c r="C1839" s="1" t="s">
        <v>684</v>
      </c>
      <c r="D1839" s="1" t="s">
        <v>62</v>
      </c>
      <c r="E1839" s="2">
        <v>38253</v>
      </c>
      <c r="F1839" s="1" t="s">
        <v>685</v>
      </c>
      <c r="G1839" s="2">
        <v>44366</v>
      </c>
      <c r="H1839" s="1" t="s">
        <v>393</v>
      </c>
      <c r="I1839" s="1" t="s">
        <v>394</v>
      </c>
      <c r="J1839" s="1" t="s">
        <v>28</v>
      </c>
      <c r="K1839" s="1" t="s">
        <v>29</v>
      </c>
      <c r="L1839">
        <v>1165.3699999999999</v>
      </c>
      <c r="M1839">
        <v>926.55</v>
      </c>
      <c r="N1839" s="1" t="s">
        <v>50</v>
      </c>
      <c r="O1839" s="1" t="s">
        <v>51</v>
      </c>
      <c r="P1839" s="1" t="s">
        <v>52</v>
      </c>
      <c r="Q1839">
        <v>1</v>
      </c>
      <c r="R1839">
        <v>0.1</v>
      </c>
      <c r="S1839" s="1" t="s">
        <v>88</v>
      </c>
      <c r="T1839">
        <v>1048.8330000000001</v>
      </c>
      <c r="U1839">
        <v>926.55</v>
      </c>
      <c r="V1839">
        <v>122.283</v>
      </c>
      <c r="W1839">
        <f>retail_business_table[[#This Row],[discount]]*100</f>
        <v>10</v>
      </c>
    </row>
    <row r="1840" spans="1:23" x14ac:dyDescent="0.25">
      <c r="A1840" s="1" t="s">
        <v>2397</v>
      </c>
      <c r="B1840" s="2">
        <v>45830</v>
      </c>
      <c r="C1840" s="1" t="s">
        <v>55</v>
      </c>
      <c r="D1840" s="1" t="s">
        <v>24</v>
      </c>
      <c r="E1840" s="2">
        <v>38540</v>
      </c>
      <c r="F1840" s="1" t="s">
        <v>56</v>
      </c>
      <c r="G1840" s="2">
        <v>45897</v>
      </c>
      <c r="H1840" s="1" t="s">
        <v>188</v>
      </c>
      <c r="I1840" s="1" t="s">
        <v>189</v>
      </c>
      <c r="J1840" s="1" t="s">
        <v>28</v>
      </c>
      <c r="K1840" s="1" t="s">
        <v>125</v>
      </c>
      <c r="L1840">
        <v>323.92</v>
      </c>
      <c r="M1840">
        <v>242.98</v>
      </c>
      <c r="N1840" s="1" t="s">
        <v>50</v>
      </c>
      <c r="O1840" s="1" t="s">
        <v>51</v>
      </c>
      <c r="P1840" s="1" t="s">
        <v>52</v>
      </c>
      <c r="Q1840">
        <v>4</v>
      </c>
      <c r="R1840">
        <v>0.15</v>
      </c>
      <c r="S1840" s="1" t="s">
        <v>69</v>
      </c>
      <c r="T1840">
        <v>1101.328</v>
      </c>
      <c r="U1840">
        <v>971.92</v>
      </c>
      <c r="V1840">
        <v>129.40799999999999</v>
      </c>
      <c r="W1840">
        <f>retail_business_table[[#This Row],[discount]]*100</f>
        <v>15</v>
      </c>
    </row>
    <row r="1841" spans="1:23" x14ac:dyDescent="0.25">
      <c r="A1841" s="1" t="s">
        <v>2398</v>
      </c>
      <c r="B1841" s="2">
        <v>45248</v>
      </c>
      <c r="C1841" s="1" t="s">
        <v>2260</v>
      </c>
      <c r="D1841" s="1" t="s">
        <v>24</v>
      </c>
      <c r="E1841" s="2">
        <v>34315</v>
      </c>
      <c r="F1841" s="1" t="s">
        <v>2261</v>
      </c>
      <c r="G1841" s="2">
        <v>44892</v>
      </c>
      <c r="H1841" s="1" t="s">
        <v>135</v>
      </c>
      <c r="I1841" s="1" t="s">
        <v>136</v>
      </c>
      <c r="J1841" s="1" t="s">
        <v>80</v>
      </c>
      <c r="K1841" s="1" t="s">
        <v>100</v>
      </c>
      <c r="L1841">
        <v>1015.76</v>
      </c>
      <c r="M1841">
        <v>584.4</v>
      </c>
      <c r="N1841" s="1" t="s">
        <v>66</v>
      </c>
      <c r="O1841" s="1" t="s">
        <v>67</v>
      </c>
      <c r="P1841" s="1" t="s">
        <v>68</v>
      </c>
      <c r="Q1841">
        <v>3</v>
      </c>
      <c r="R1841">
        <v>0.15</v>
      </c>
      <c r="S1841" s="1" t="s">
        <v>69</v>
      </c>
      <c r="T1841">
        <v>2590.1880000000001</v>
      </c>
      <c r="U1841">
        <v>1753.2</v>
      </c>
      <c r="V1841">
        <v>836.98800000000006</v>
      </c>
      <c r="W1841">
        <f>retail_business_table[[#This Row],[discount]]*100</f>
        <v>15</v>
      </c>
    </row>
    <row r="1842" spans="1:23" x14ac:dyDescent="0.25">
      <c r="A1842" s="1" t="s">
        <v>2399</v>
      </c>
      <c r="B1842" s="2">
        <v>45360</v>
      </c>
      <c r="C1842" s="1" t="s">
        <v>317</v>
      </c>
      <c r="D1842" s="1" t="s">
        <v>24</v>
      </c>
      <c r="E1842" s="2">
        <v>27205</v>
      </c>
      <c r="F1842" s="1" t="s">
        <v>318</v>
      </c>
      <c r="G1842" s="2">
        <v>44509</v>
      </c>
      <c r="H1842" s="1" t="s">
        <v>483</v>
      </c>
      <c r="I1842" s="1" t="s">
        <v>484</v>
      </c>
      <c r="J1842" s="1" t="s">
        <v>28</v>
      </c>
      <c r="K1842" s="1" t="s">
        <v>29</v>
      </c>
      <c r="L1842">
        <v>1485.05</v>
      </c>
      <c r="M1842">
        <v>988.31</v>
      </c>
      <c r="N1842" s="1" t="s">
        <v>66</v>
      </c>
      <c r="O1842" s="1" t="s">
        <v>67</v>
      </c>
      <c r="P1842" s="1" t="s">
        <v>68</v>
      </c>
      <c r="Q1842">
        <v>5</v>
      </c>
      <c r="R1842">
        <v>0.1</v>
      </c>
      <c r="S1842" s="1" t="s">
        <v>53</v>
      </c>
      <c r="T1842">
        <v>6682.7250000000004</v>
      </c>
      <c r="U1842">
        <v>4941.55</v>
      </c>
      <c r="V1842">
        <v>1741.175</v>
      </c>
      <c r="W1842">
        <f>retail_business_table[[#This Row],[discount]]*100</f>
        <v>10</v>
      </c>
    </row>
    <row r="1843" spans="1:23" x14ac:dyDescent="0.25">
      <c r="A1843" s="1" t="s">
        <v>2400</v>
      </c>
      <c r="B1843" s="2">
        <v>45387</v>
      </c>
      <c r="C1843" s="1" t="s">
        <v>155</v>
      </c>
      <c r="D1843" s="1" t="s">
        <v>62</v>
      </c>
      <c r="E1843" s="2">
        <v>35371</v>
      </c>
      <c r="F1843" s="1" t="s">
        <v>156</v>
      </c>
      <c r="G1843" s="2">
        <v>44851</v>
      </c>
      <c r="H1843" s="1" t="s">
        <v>37</v>
      </c>
      <c r="I1843" s="1" t="s">
        <v>38</v>
      </c>
      <c r="J1843" s="1" t="s">
        <v>28</v>
      </c>
      <c r="K1843" s="1" t="s">
        <v>39</v>
      </c>
      <c r="L1843">
        <v>29.24</v>
      </c>
      <c r="M1843">
        <v>15.28</v>
      </c>
      <c r="N1843" s="1" t="s">
        <v>40</v>
      </c>
      <c r="O1843" s="1" t="s">
        <v>41</v>
      </c>
      <c r="P1843" s="1" t="s">
        <v>42</v>
      </c>
      <c r="Q1843">
        <v>2</v>
      </c>
      <c r="R1843">
        <v>0</v>
      </c>
      <c r="S1843" s="1" t="s">
        <v>88</v>
      </c>
      <c r="T1843">
        <v>58.48</v>
      </c>
      <c r="U1843">
        <v>30.56</v>
      </c>
      <c r="V1843">
        <v>27.92</v>
      </c>
      <c r="W1843">
        <f>retail_business_table[[#This Row],[discount]]*100</f>
        <v>0</v>
      </c>
    </row>
    <row r="1844" spans="1:23" x14ac:dyDescent="0.25">
      <c r="A1844" s="1" t="s">
        <v>2401</v>
      </c>
      <c r="B1844" s="2">
        <v>45220</v>
      </c>
      <c r="C1844" s="1" t="s">
        <v>281</v>
      </c>
      <c r="D1844" s="1" t="s">
        <v>24</v>
      </c>
      <c r="E1844" s="2">
        <v>36698</v>
      </c>
      <c r="F1844" s="1" t="s">
        <v>282</v>
      </c>
      <c r="G1844" s="2">
        <v>44462</v>
      </c>
      <c r="H1844" s="1" t="s">
        <v>78</v>
      </c>
      <c r="I1844" s="1" t="s">
        <v>79</v>
      </c>
      <c r="J1844" s="1" t="s">
        <v>80</v>
      </c>
      <c r="K1844" s="1" t="s">
        <v>81</v>
      </c>
      <c r="L1844">
        <v>123.19</v>
      </c>
      <c r="M1844">
        <v>80.36</v>
      </c>
      <c r="N1844" s="1" t="s">
        <v>40</v>
      </c>
      <c r="O1844" s="1" t="s">
        <v>41</v>
      </c>
      <c r="P1844" s="1" t="s">
        <v>42</v>
      </c>
      <c r="Q1844">
        <v>4</v>
      </c>
      <c r="R1844">
        <v>0.1</v>
      </c>
      <c r="S1844" s="1" t="s">
        <v>69</v>
      </c>
      <c r="T1844">
        <v>443.48399999999998</v>
      </c>
      <c r="U1844">
        <v>321.44</v>
      </c>
      <c r="V1844">
        <v>122.044</v>
      </c>
      <c r="W1844">
        <f>retail_business_table[[#This Row],[discount]]*100</f>
        <v>10</v>
      </c>
    </row>
    <row r="1845" spans="1:23" x14ac:dyDescent="0.25">
      <c r="A1845" s="1" t="s">
        <v>2402</v>
      </c>
      <c r="B1845" s="2">
        <v>45616</v>
      </c>
      <c r="C1845" s="1" t="s">
        <v>517</v>
      </c>
      <c r="D1845" s="1" t="s">
        <v>24</v>
      </c>
      <c r="E1845" s="2">
        <v>25414</v>
      </c>
      <c r="F1845" s="1" t="s">
        <v>518</v>
      </c>
      <c r="G1845" s="2">
        <v>44835</v>
      </c>
      <c r="H1845" s="1" t="s">
        <v>377</v>
      </c>
      <c r="I1845" s="1" t="s">
        <v>378</v>
      </c>
      <c r="J1845" s="1" t="s">
        <v>28</v>
      </c>
      <c r="K1845" s="1" t="s">
        <v>59</v>
      </c>
      <c r="L1845">
        <v>366.93</v>
      </c>
      <c r="M1845">
        <v>285.23</v>
      </c>
      <c r="N1845" s="1" t="s">
        <v>40</v>
      </c>
      <c r="O1845" s="1" t="s">
        <v>41</v>
      </c>
      <c r="P1845" s="1" t="s">
        <v>42</v>
      </c>
      <c r="Q1845">
        <v>1</v>
      </c>
      <c r="R1845">
        <v>0.15</v>
      </c>
      <c r="S1845" s="1" t="s">
        <v>53</v>
      </c>
      <c r="T1845">
        <v>311.89049999999997</v>
      </c>
      <c r="U1845">
        <v>285.23</v>
      </c>
      <c r="V1845">
        <v>26.660499999999999</v>
      </c>
      <c r="W1845">
        <f>retail_business_table[[#This Row],[discount]]*100</f>
        <v>15</v>
      </c>
    </row>
    <row r="1846" spans="1:23" x14ac:dyDescent="0.25">
      <c r="A1846" s="1" t="s">
        <v>2403</v>
      </c>
      <c r="B1846" s="2">
        <v>45642</v>
      </c>
      <c r="C1846" s="1" t="s">
        <v>143</v>
      </c>
      <c r="D1846" s="1" t="s">
        <v>24</v>
      </c>
      <c r="E1846" s="2">
        <v>22815</v>
      </c>
      <c r="F1846" s="1" t="s">
        <v>144</v>
      </c>
      <c r="G1846" s="2">
        <v>44340</v>
      </c>
      <c r="H1846" s="1" t="s">
        <v>412</v>
      </c>
      <c r="I1846" s="1" t="s">
        <v>413</v>
      </c>
      <c r="J1846" s="1" t="s">
        <v>48</v>
      </c>
      <c r="K1846" s="1" t="s">
        <v>147</v>
      </c>
      <c r="L1846">
        <v>1246.1099999999999</v>
      </c>
      <c r="M1846">
        <v>833.52</v>
      </c>
      <c r="N1846" s="1" t="s">
        <v>40</v>
      </c>
      <c r="O1846" s="1" t="s">
        <v>41</v>
      </c>
      <c r="P1846" s="1" t="s">
        <v>42</v>
      </c>
      <c r="Q1846">
        <v>3</v>
      </c>
      <c r="R1846">
        <v>0</v>
      </c>
      <c r="S1846" s="1" t="s">
        <v>88</v>
      </c>
      <c r="T1846">
        <v>3738.33</v>
      </c>
      <c r="U1846">
        <v>2500.56</v>
      </c>
      <c r="V1846">
        <v>1237.77</v>
      </c>
      <c r="W1846">
        <f>retail_business_table[[#This Row],[discount]]*100</f>
        <v>0</v>
      </c>
    </row>
    <row r="1847" spans="1:23" x14ac:dyDescent="0.25">
      <c r="A1847" s="1" t="s">
        <v>2404</v>
      </c>
      <c r="B1847" s="2">
        <v>45236</v>
      </c>
      <c r="C1847" s="1" t="s">
        <v>350</v>
      </c>
      <c r="D1847" s="1" t="s">
        <v>24</v>
      </c>
      <c r="E1847" s="2">
        <v>37417</v>
      </c>
      <c r="F1847" s="1" t="s">
        <v>351</v>
      </c>
      <c r="G1847" s="2">
        <v>44800</v>
      </c>
      <c r="H1847" s="1" t="s">
        <v>474</v>
      </c>
      <c r="I1847" s="1" t="s">
        <v>475</v>
      </c>
      <c r="J1847" s="1" t="s">
        <v>28</v>
      </c>
      <c r="K1847" s="1" t="s">
        <v>59</v>
      </c>
      <c r="L1847">
        <v>337.63</v>
      </c>
      <c r="M1847">
        <v>169.03</v>
      </c>
      <c r="N1847" s="1" t="s">
        <v>66</v>
      </c>
      <c r="O1847" s="1" t="s">
        <v>67</v>
      </c>
      <c r="P1847" s="1" t="s">
        <v>68</v>
      </c>
      <c r="Q1847">
        <v>1</v>
      </c>
      <c r="R1847">
        <v>0.15</v>
      </c>
      <c r="S1847" s="1" t="s">
        <v>69</v>
      </c>
      <c r="T1847">
        <v>286.9855</v>
      </c>
      <c r="U1847">
        <v>169.03</v>
      </c>
      <c r="V1847">
        <v>117.9555</v>
      </c>
      <c r="W1847">
        <f>retail_business_table[[#This Row],[discount]]*100</f>
        <v>15</v>
      </c>
    </row>
    <row r="1848" spans="1:23" x14ac:dyDescent="0.25">
      <c r="A1848" s="1" t="s">
        <v>2405</v>
      </c>
      <c r="B1848" s="2">
        <v>45744</v>
      </c>
      <c r="C1848" s="1" t="s">
        <v>477</v>
      </c>
      <c r="D1848" s="1" t="s">
        <v>24</v>
      </c>
      <c r="E1848" s="2">
        <v>31688</v>
      </c>
      <c r="F1848" s="1" t="s">
        <v>478</v>
      </c>
      <c r="G1848" s="2">
        <v>44751</v>
      </c>
      <c r="H1848" s="1" t="s">
        <v>228</v>
      </c>
      <c r="I1848" s="1" t="s">
        <v>229</v>
      </c>
      <c r="J1848" s="1" t="s">
        <v>48</v>
      </c>
      <c r="K1848" s="1" t="s">
        <v>49</v>
      </c>
      <c r="L1848">
        <v>1635.01</v>
      </c>
      <c r="M1848">
        <v>1043.29</v>
      </c>
      <c r="N1848" s="1" t="s">
        <v>73</v>
      </c>
      <c r="O1848" s="1" t="s">
        <v>74</v>
      </c>
      <c r="P1848" s="1" t="s">
        <v>52</v>
      </c>
      <c r="Q1848">
        <v>5</v>
      </c>
      <c r="R1848">
        <v>0.15</v>
      </c>
      <c r="S1848" s="1" t="s">
        <v>33</v>
      </c>
      <c r="T1848">
        <v>6948.7924999999996</v>
      </c>
      <c r="U1848">
        <v>5216.45</v>
      </c>
      <c r="V1848">
        <v>1732.3425</v>
      </c>
      <c r="W1848">
        <f>retail_business_table[[#This Row],[discount]]*100</f>
        <v>15</v>
      </c>
    </row>
    <row r="1849" spans="1:23" x14ac:dyDescent="0.25">
      <c r="A1849" s="1" t="s">
        <v>2406</v>
      </c>
      <c r="B1849" s="2">
        <v>45374</v>
      </c>
      <c r="C1849" s="1" t="s">
        <v>387</v>
      </c>
      <c r="D1849" s="1" t="s">
        <v>62</v>
      </c>
      <c r="E1849" s="2">
        <v>22255</v>
      </c>
      <c r="F1849" s="1" t="s">
        <v>388</v>
      </c>
      <c r="G1849" s="2">
        <v>45465</v>
      </c>
      <c r="H1849" s="1" t="s">
        <v>474</v>
      </c>
      <c r="I1849" s="1" t="s">
        <v>475</v>
      </c>
      <c r="J1849" s="1" t="s">
        <v>28</v>
      </c>
      <c r="K1849" s="1" t="s">
        <v>59</v>
      </c>
      <c r="L1849">
        <v>337.63</v>
      </c>
      <c r="M1849">
        <v>169.03</v>
      </c>
      <c r="N1849" s="1" t="s">
        <v>66</v>
      </c>
      <c r="O1849" s="1" t="s">
        <v>67</v>
      </c>
      <c r="P1849" s="1" t="s">
        <v>68</v>
      </c>
      <c r="Q1849">
        <v>5</v>
      </c>
      <c r="R1849">
        <v>0.05</v>
      </c>
      <c r="S1849" s="1" t="s">
        <v>53</v>
      </c>
      <c r="T1849">
        <v>1603.7425000000001</v>
      </c>
      <c r="U1849">
        <v>845.15</v>
      </c>
      <c r="V1849">
        <v>758.59249999999997</v>
      </c>
      <c r="W1849">
        <f>retail_business_table[[#This Row],[discount]]*100</f>
        <v>5</v>
      </c>
    </row>
    <row r="1850" spans="1:23" x14ac:dyDescent="0.25">
      <c r="A1850" s="1" t="s">
        <v>2407</v>
      </c>
      <c r="B1850" s="2">
        <v>45460</v>
      </c>
      <c r="C1850" s="1" t="s">
        <v>407</v>
      </c>
      <c r="D1850" s="1" t="s">
        <v>62</v>
      </c>
      <c r="E1850" s="2">
        <v>22804</v>
      </c>
      <c r="F1850" s="1" t="s">
        <v>408</v>
      </c>
      <c r="G1850" s="2">
        <v>44237</v>
      </c>
      <c r="H1850" s="1" t="s">
        <v>328</v>
      </c>
      <c r="I1850" s="1" t="s">
        <v>329</v>
      </c>
      <c r="J1850" s="1" t="s">
        <v>48</v>
      </c>
      <c r="K1850" s="1" t="s">
        <v>147</v>
      </c>
      <c r="L1850">
        <v>1745.61</v>
      </c>
      <c r="M1850">
        <v>1322.44</v>
      </c>
      <c r="N1850" s="1" t="s">
        <v>40</v>
      </c>
      <c r="O1850" s="1" t="s">
        <v>41</v>
      </c>
      <c r="P1850" s="1" t="s">
        <v>42</v>
      </c>
      <c r="Q1850">
        <v>3</v>
      </c>
      <c r="R1850">
        <v>0.05</v>
      </c>
      <c r="S1850" s="1" t="s">
        <v>88</v>
      </c>
      <c r="T1850">
        <v>4974.9885000000004</v>
      </c>
      <c r="U1850">
        <v>3967.32</v>
      </c>
      <c r="V1850">
        <v>1007.6685</v>
      </c>
      <c r="W1850">
        <f>retail_business_table[[#This Row],[discount]]*100</f>
        <v>5</v>
      </c>
    </row>
    <row r="1851" spans="1:23" x14ac:dyDescent="0.25">
      <c r="A1851" s="1" t="s">
        <v>2408</v>
      </c>
      <c r="B1851" s="2">
        <v>45716</v>
      </c>
      <c r="C1851" s="1" t="s">
        <v>718</v>
      </c>
      <c r="D1851" s="1" t="s">
        <v>24</v>
      </c>
      <c r="E1851" s="2">
        <v>26377</v>
      </c>
      <c r="F1851" s="1" t="s">
        <v>719</v>
      </c>
      <c r="G1851" s="2">
        <v>45539</v>
      </c>
      <c r="H1851" s="1" t="s">
        <v>228</v>
      </c>
      <c r="I1851" s="1" t="s">
        <v>229</v>
      </c>
      <c r="J1851" s="1" t="s">
        <v>48</v>
      </c>
      <c r="K1851" s="1" t="s">
        <v>49</v>
      </c>
      <c r="L1851">
        <v>1635.01</v>
      </c>
      <c r="M1851">
        <v>1043.29</v>
      </c>
      <c r="N1851" s="1" t="s">
        <v>66</v>
      </c>
      <c r="O1851" s="1" t="s">
        <v>67</v>
      </c>
      <c r="P1851" s="1" t="s">
        <v>68</v>
      </c>
      <c r="Q1851">
        <v>5</v>
      </c>
      <c r="R1851">
        <v>0.05</v>
      </c>
      <c r="S1851" s="1" t="s">
        <v>53</v>
      </c>
      <c r="T1851">
        <v>7766.2974999999997</v>
      </c>
      <c r="U1851">
        <v>5216.45</v>
      </c>
      <c r="V1851">
        <v>2549.8474999999999</v>
      </c>
      <c r="W1851">
        <f>retail_business_table[[#This Row],[discount]]*100</f>
        <v>5</v>
      </c>
    </row>
    <row r="1852" spans="1:23" x14ac:dyDescent="0.25">
      <c r="A1852" s="1" t="s">
        <v>2409</v>
      </c>
      <c r="B1852" s="2">
        <v>45779</v>
      </c>
      <c r="C1852" s="1" t="s">
        <v>226</v>
      </c>
      <c r="D1852" s="1" t="s">
        <v>62</v>
      </c>
      <c r="E1852" s="2">
        <v>21899</v>
      </c>
      <c r="F1852" s="1" t="s">
        <v>227</v>
      </c>
      <c r="G1852" s="2">
        <v>44853</v>
      </c>
      <c r="H1852" s="1" t="s">
        <v>212</v>
      </c>
      <c r="I1852" s="1" t="s">
        <v>213</v>
      </c>
      <c r="J1852" s="1" t="s">
        <v>48</v>
      </c>
      <c r="K1852" s="1" t="s">
        <v>49</v>
      </c>
      <c r="L1852">
        <v>1952.65</v>
      </c>
      <c r="M1852">
        <v>1451.27</v>
      </c>
      <c r="N1852" s="1" t="s">
        <v>66</v>
      </c>
      <c r="O1852" s="1" t="s">
        <v>67</v>
      </c>
      <c r="P1852" s="1" t="s">
        <v>68</v>
      </c>
      <c r="Q1852">
        <v>4</v>
      </c>
      <c r="R1852">
        <v>0.15</v>
      </c>
      <c r="S1852" s="1" t="s">
        <v>88</v>
      </c>
      <c r="T1852">
        <v>6639.01</v>
      </c>
      <c r="U1852">
        <v>5805.08</v>
      </c>
      <c r="V1852">
        <v>833.93</v>
      </c>
      <c r="W1852">
        <f>retail_business_table[[#This Row],[discount]]*100</f>
        <v>15</v>
      </c>
    </row>
    <row r="1853" spans="1:23" x14ac:dyDescent="0.25">
      <c r="A1853" s="1" t="s">
        <v>2410</v>
      </c>
      <c r="B1853" s="2">
        <v>45641</v>
      </c>
      <c r="C1853" s="1" t="s">
        <v>797</v>
      </c>
      <c r="D1853" s="1" t="s">
        <v>24</v>
      </c>
      <c r="E1853" s="2">
        <v>22750</v>
      </c>
      <c r="F1853" s="1" t="s">
        <v>798</v>
      </c>
      <c r="G1853" s="2">
        <v>45831</v>
      </c>
      <c r="H1853" s="1" t="s">
        <v>170</v>
      </c>
      <c r="I1853" s="1" t="s">
        <v>171</v>
      </c>
      <c r="J1853" s="1" t="s">
        <v>28</v>
      </c>
      <c r="K1853" s="1" t="s">
        <v>39</v>
      </c>
      <c r="L1853">
        <v>1134.8</v>
      </c>
      <c r="M1853">
        <v>675.1</v>
      </c>
      <c r="N1853" s="1" t="s">
        <v>73</v>
      </c>
      <c r="O1853" s="1" t="s">
        <v>74</v>
      </c>
      <c r="P1853" s="1" t="s">
        <v>52</v>
      </c>
      <c r="Q1853">
        <v>5</v>
      </c>
      <c r="R1853">
        <v>0</v>
      </c>
      <c r="S1853" s="1" t="s">
        <v>69</v>
      </c>
      <c r="T1853">
        <v>5674</v>
      </c>
      <c r="U1853">
        <v>3375.5</v>
      </c>
      <c r="V1853">
        <v>2298.5</v>
      </c>
      <c r="W1853">
        <f>retail_business_table[[#This Row],[discount]]*100</f>
        <v>0</v>
      </c>
    </row>
    <row r="1854" spans="1:23" x14ac:dyDescent="0.25">
      <c r="A1854" s="1" t="s">
        <v>2411</v>
      </c>
      <c r="B1854" s="2">
        <v>45651</v>
      </c>
      <c r="C1854" s="1" t="s">
        <v>83</v>
      </c>
      <c r="D1854" s="1" t="s">
        <v>24</v>
      </c>
      <c r="E1854" s="2">
        <v>24638</v>
      </c>
      <c r="F1854" s="1" t="s">
        <v>84</v>
      </c>
      <c r="G1854" s="2">
        <v>44553</v>
      </c>
      <c r="H1854" s="1" t="s">
        <v>46</v>
      </c>
      <c r="I1854" s="1" t="s">
        <v>47</v>
      </c>
      <c r="J1854" s="1" t="s">
        <v>48</v>
      </c>
      <c r="K1854" s="1" t="s">
        <v>49</v>
      </c>
      <c r="L1854">
        <v>818.76</v>
      </c>
      <c r="M1854">
        <v>527.62</v>
      </c>
      <c r="N1854" s="1" t="s">
        <v>66</v>
      </c>
      <c r="O1854" s="1" t="s">
        <v>67</v>
      </c>
      <c r="P1854" s="1" t="s">
        <v>68</v>
      </c>
      <c r="Q1854">
        <v>2</v>
      </c>
      <c r="R1854">
        <v>0.05</v>
      </c>
      <c r="S1854" s="1" t="s">
        <v>88</v>
      </c>
      <c r="T1854">
        <v>1555.644</v>
      </c>
      <c r="U1854">
        <v>1055.24</v>
      </c>
      <c r="V1854">
        <v>500.404</v>
      </c>
      <c r="W1854">
        <f>retail_business_table[[#This Row],[discount]]*100</f>
        <v>5</v>
      </c>
    </row>
    <row r="1855" spans="1:23" x14ac:dyDescent="0.25">
      <c r="A1855" s="1" t="s">
        <v>2412</v>
      </c>
      <c r="B1855" s="2">
        <v>45599</v>
      </c>
      <c r="C1855" s="1" t="s">
        <v>278</v>
      </c>
      <c r="D1855" s="1" t="s">
        <v>24</v>
      </c>
      <c r="E1855" s="2">
        <v>22435</v>
      </c>
      <c r="F1855" s="1" t="s">
        <v>279</v>
      </c>
      <c r="G1855" s="2">
        <v>45087</v>
      </c>
      <c r="H1855" s="1" t="s">
        <v>85</v>
      </c>
      <c r="I1855" s="1" t="s">
        <v>86</v>
      </c>
      <c r="J1855" s="1" t="s">
        <v>28</v>
      </c>
      <c r="K1855" s="1" t="s">
        <v>87</v>
      </c>
      <c r="L1855">
        <v>1396.22</v>
      </c>
      <c r="M1855">
        <v>1004.09</v>
      </c>
      <c r="N1855" s="1" t="s">
        <v>40</v>
      </c>
      <c r="O1855" s="1" t="s">
        <v>41</v>
      </c>
      <c r="P1855" s="1" t="s">
        <v>42</v>
      </c>
      <c r="Q1855">
        <v>3</v>
      </c>
      <c r="R1855">
        <v>0</v>
      </c>
      <c r="S1855" s="1" t="s">
        <v>88</v>
      </c>
      <c r="T1855">
        <v>4188.66</v>
      </c>
      <c r="U1855">
        <v>3012.27</v>
      </c>
      <c r="V1855">
        <v>1176.3900000000001</v>
      </c>
      <c r="W1855">
        <f>retail_business_table[[#This Row],[discount]]*100</f>
        <v>0</v>
      </c>
    </row>
    <row r="1856" spans="1:23" x14ac:dyDescent="0.25">
      <c r="A1856" s="1" t="s">
        <v>2413</v>
      </c>
      <c r="B1856" s="2">
        <v>45597</v>
      </c>
      <c r="C1856" s="1" t="s">
        <v>191</v>
      </c>
      <c r="D1856" s="1" t="s">
        <v>62</v>
      </c>
      <c r="E1856" s="2">
        <v>28698</v>
      </c>
      <c r="F1856" s="1" t="s">
        <v>192</v>
      </c>
      <c r="G1856" s="2">
        <v>45733</v>
      </c>
      <c r="H1856" s="1" t="s">
        <v>628</v>
      </c>
      <c r="I1856" s="1" t="s">
        <v>629</v>
      </c>
      <c r="J1856" s="1" t="s">
        <v>28</v>
      </c>
      <c r="K1856" s="1" t="s">
        <v>125</v>
      </c>
      <c r="L1856">
        <v>1853.77</v>
      </c>
      <c r="M1856">
        <v>1363.52</v>
      </c>
      <c r="N1856" s="1" t="s">
        <v>73</v>
      </c>
      <c r="O1856" s="1" t="s">
        <v>74</v>
      </c>
      <c r="P1856" s="1" t="s">
        <v>52</v>
      </c>
      <c r="Q1856">
        <v>2</v>
      </c>
      <c r="R1856">
        <v>0.05</v>
      </c>
      <c r="S1856" s="1" t="s">
        <v>88</v>
      </c>
      <c r="T1856">
        <v>3522.163</v>
      </c>
      <c r="U1856">
        <v>2727.04</v>
      </c>
      <c r="V1856">
        <v>795.12300000000005</v>
      </c>
      <c r="W1856">
        <f>retail_business_table[[#This Row],[discount]]*100</f>
        <v>5</v>
      </c>
    </row>
    <row r="1857" spans="1:23" x14ac:dyDescent="0.25">
      <c r="A1857" s="1" t="s">
        <v>2414</v>
      </c>
      <c r="B1857" s="2">
        <v>45624</v>
      </c>
      <c r="C1857" s="1" t="s">
        <v>828</v>
      </c>
      <c r="D1857" s="1" t="s">
        <v>62</v>
      </c>
      <c r="E1857" s="2">
        <v>23256</v>
      </c>
      <c r="F1857" s="1" t="s">
        <v>829</v>
      </c>
      <c r="G1857" s="2">
        <v>44258</v>
      </c>
      <c r="H1857" s="1" t="s">
        <v>92</v>
      </c>
      <c r="I1857" s="1" t="s">
        <v>93</v>
      </c>
      <c r="J1857" s="1" t="s">
        <v>48</v>
      </c>
      <c r="K1857" s="1" t="s">
        <v>94</v>
      </c>
      <c r="L1857">
        <v>1562.43</v>
      </c>
      <c r="M1857">
        <v>1195.6300000000001</v>
      </c>
      <c r="N1857" s="1" t="s">
        <v>30</v>
      </c>
      <c r="O1857" s="1" t="s">
        <v>31</v>
      </c>
      <c r="P1857" s="1" t="s">
        <v>32</v>
      </c>
      <c r="Q1857">
        <v>1</v>
      </c>
      <c r="R1857">
        <v>0</v>
      </c>
      <c r="S1857" s="1" t="s">
        <v>88</v>
      </c>
      <c r="T1857">
        <v>1562.43</v>
      </c>
      <c r="U1857">
        <v>1195.6300000000001</v>
      </c>
      <c r="V1857">
        <v>366.8</v>
      </c>
      <c r="W1857">
        <f>retail_business_table[[#This Row],[discount]]*100</f>
        <v>0</v>
      </c>
    </row>
    <row r="1858" spans="1:23" x14ac:dyDescent="0.25">
      <c r="A1858" s="1" t="s">
        <v>2415</v>
      </c>
      <c r="B1858" s="2">
        <v>45824</v>
      </c>
      <c r="C1858" s="1" t="s">
        <v>840</v>
      </c>
      <c r="D1858" s="1" t="s">
        <v>24</v>
      </c>
      <c r="E1858" s="2">
        <v>29985</v>
      </c>
      <c r="F1858" s="1" t="s">
        <v>841</v>
      </c>
      <c r="G1858" s="2">
        <v>45488</v>
      </c>
      <c r="H1858" s="1" t="s">
        <v>175</v>
      </c>
      <c r="I1858" s="1" t="s">
        <v>176</v>
      </c>
      <c r="J1858" s="1" t="s">
        <v>28</v>
      </c>
      <c r="K1858" s="1" t="s">
        <v>29</v>
      </c>
      <c r="L1858">
        <v>540.94000000000005</v>
      </c>
      <c r="M1858">
        <v>398.25</v>
      </c>
      <c r="N1858" s="1" t="s">
        <v>30</v>
      </c>
      <c r="O1858" s="1" t="s">
        <v>31</v>
      </c>
      <c r="P1858" s="1" t="s">
        <v>32</v>
      </c>
      <c r="Q1858">
        <v>3</v>
      </c>
      <c r="R1858">
        <v>0.05</v>
      </c>
      <c r="S1858" s="1" t="s">
        <v>53</v>
      </c>
      <c r="T1858">
        <v>1541.6790000000001</v>
      </c>
      <c r="U1858">
        <v>1194.75</v>
      </c>
      <c r="V1858">
        <v>346.92899999999997</v>
      </c>
      <c r="W1858">
        <f>retail_business_table[[#This Row],[discount]]*100</f>
        <v>5</v>
      </c>
    </row>
    <row r="1859" spans="1:23" x14ac:dyDescent="0.25">
      <c r="A1859" s="1" t="s">
        <v>2416</v>
      </c>
      <c r="B1859" s="2">
        <v>45385</v>
      </c>
      <c r="C1859" s="1" t="s">
        <v>83</v>
      </c>
      <c r="D1859" s="1" t="s">
        <v>24</v>
      </c>
      <c r="E1859" s="2">
        <v>24638</v>
      </c>
      <c r="F1859" s="1" t="s">
        <v>84</v>
      </c>
      <c r="G1859" s="2">
        <v>44553</v>
      </c>
      <c r="H1859" s="1" t="s">
        <v>412</v>
      </c>
      <c r="I1859" s="1" t="s">
        <v>413</v>
      </c>
      <c r="J1859" s="1" t="s">
        <v>48</v>
      </c>
      <c r="K1859" s="1" t="s">
        <v>147</v>
      </c>
      <c r="L1859">
        <v>1246.1099999999999</v>
      </c>
      <c r="M1859">
        <v>833.52</v>
      </c>
      <c r="N1859" s="1" t="s">
        <v>66</v>
      </c>
      <c r="O1859" s="1" t="s">
        <v>67</v>
      </c>
      <c r="P1859" s="1" t="s">
        <v>68</v>
      </c>
      <c r="Q1859">
        <v>2</v>
      </c>
      <c r="R1859">
        <v>0.1</v>
      </c>
      <c r="S1859" s="1" t="s">
        <v>88</v>
      </c>
      <c r="T1859">
        <v>2242.998</v>
      </c>
      <c r="U1859">
        <v>1667.04</v>
      </c>
      <c r="V1859">
        <v>575.95799999999997</v>
      </c>
      <c r="W1859">
        <f>retail_business_table[[#This Row],[discount]]*100</f>
        <v>10</v>
      </c>
    </row>
    <row r="1860" spans="1:23" x14ac:dyDescent="0.25">
      <c r="A1860" s="1" t="s">
        <v>2417</v>
      </c>
      <c r="B1860" s="2">
        <v>45821</v>
      </c>
      <c r="C1860" s="1" t="s">
        <v>797</v>
      </c>
      <c r="D1860" s="1" t="s">
        <v>24</v>
      </c>
      <c r="E1860" s="2">
        <v>22750</v>
      </c>
      <c r="F1860" s="1" t="s">
        <v>798</v>
      </c>
      <c r="G1860" s="2">
        <v>45831</v>
      </c>
      <c r="H1860" s="1" t="s">
        <v>145</v>
      </c>
      <c r="I1860" s="1" t="s">
        <v>146</v>
      </c>
      <c r="J1860" s="1" t="s">
        <v>48</v>
      </c>
      <c r="K1860" s="1" t="s">
        <v>147</v>
      </c>
      <c r="L1860">
        <v>248.57</v>
      </c>
      <c r="M1860">
        <v>190.67</v>
      </c>
      <c r="N1860" s="1" t="s">
        <v>30</v>
      </c>
      <c r="O1860" s="1" t="s">
        <v>31</v>
      </c>
      <c r="P1860" s="1" t="s">
        <v>32</v>
      </c>
      <c r="Q1860">
        <v>5</v>
      </c>
      <c r="R1860">
        <v>0.15</v>
      </c>
      <c r="S1860" s="1" t="s">
        <v>69</v>
      </c>
      <c r="T1860">
        <v>1056.4224999999999</v>
      </c>
      <c r="U1860">
        <v>953.35</v>
      </c>
      <c r="V1860">
        <v>103.07250000000001</v>
      </c>
      <c r="W1860">
        <f>retail_business_table[[#This Row],[discount]]*100</f>
        <v>15</v>
      </c>
    </row>
    <row r="1861" spans="1:23" x14ac:dyDescent="0.25">
      <c r="A1861" s="1" t="s">
        <v>2418</v>
      </c>
      <c r="B1861" s="2">
        <v>45448</v>
      </c>
      <c r="C1861" s="1" t="s">
        <v>375</v>
      </c>
      <c r="D1861" s="1" t="s">
        <v>62</v>
      </c>
      <c r="E1861" s="2">
        <v>38541</v>
      </c>
      <c r="F1861" s="1" t="s">
        <v>376</v>
      </c>
      <c r="G1861" s="2">
        <v>45601</v>
      </c>
      <c r="H1861" s="1" t="s">
        <v>78</v>
      </c>
      <c r="I1861" s="1" t="s">
        <v>79</v>
      </c>
      <c r="J1861" s="1" t="s">
        <v>80</v>
      </c>
      <c r="K1861" s="1" t="s">
        <v>81</v>
      </c>
      <c r="L1861">
        <v>123.19</v>
      </c>
      <c r="M1861">
        <v>80.36</v>
      </c>
      <c r="N1861" s="1" t="s">
        <v>40</v>
      </c>
      <c r="O1861" s="1" t="s">
        <v>41</v>
      </c>
      <c r="P1861" s="1" t="s">
        <v>42</v>
      </c>
      <c r="Q1861">
        <v>3</v>
      </c>
      <c r="R1861">
        <v>0.1</v>
      </c>
      <c r="S1861" s="1" t="s">
        <v>69</v>
      </c>
      <c r="T1861">
        <v>332.613</v>
      </c>
      <c r="U1861">
        <v>241.08</v>
      </c>
      <c r="V1861">
        <v>91.533000000000001</v>
      </c>
      <c r="W1861">
        <f>retail_business_table[[#This Row],[discount]]*100</f>
        <v>10</v>
      </c>
    </row>
    <row r="1862" spans="1:23" x14ac:dyDescent="0.25">
      <c r="A1862" s="1" t="s">
        <v>2419</v>
      </c>
      <c r="B1862" s="2">
        <v>45357</v>
      </c>
      <c r="C1862" s="1" t="s">
        <v>468</v>
      </c>
      <c r="D1862" s="1" t="s">
        <v>62</v>
      </c>
      <c r="E1862" s="2">
        <v>31052</v>
      </c>
      <c r="F1862" s="1" t="s">
        <v>469</v>
      </c>
      <c r="G1862" s="2">
        <v>44584</v>
      </c>
      <c r="H1862" s="1" t="s">
        <v>104</v>
      </c>
      <c r="I1862" s="1" t="s">
        <v>105</v>
      </c>
      <c r="J1862" s="1" t="s">
        <v>80</v>
      </c>
      <c r="K1862" s="1" t="s">
        <v>106</v>
      </c>
      <c r="L1862">
        <v>25.57</v>
      </c>
      <c r="M1862">
        <v>19.05</v>
      </c>
      <c r="N1862" s="1" t="s">
        <v>66</v>
      </c>
      <c r="O1862" s="1" t="s">
        <v>67</v>
      </c>
      <c r="P1862" s="1" t="s">
        <v>68</v>
      </c>
      <c r="Q1862">
        <v>1</v>
      </c>
      <c r="R1862">
        <v>0.05</v>
      </c>
      <c r="S1862" s="1" t="s">
        <v>88</v>
      </c>
      <c r="T1862">
        <v>24.291499999999999</v>
      </c>
      <c r="U1862">
        <v>19.05</v>
      </c>
      <c r="V1862">
        <v>5.2415000000000003</v>
      </c>
      <c r="W1862">
        <f>retail_business_table[[#This Row],[discount]]*100</f>
        <v>5</v>
      </c>
    </row>
    <row r="1863" spans="1:23" x14ac:dyDescent="0.25">
      <c r="A1863" s="1" t="s">
        <v>2420</v>
      </c>
      <c r="B1863" s="2">
        <v>45188</v>
      </c>
      <c r="C1863" s="1" t="s">
        <v>423</v>
      </c>
      <c r="D1863" s="1" t="s">
        <v>24</v>
      </c>
      <c r="E1863" s="2">
        <v>35433</v>
      </c>
      <c r="F1863" s="1" t="s">
        <v>424</v>
      </c>
      <c r="G1863" s="2">
        <v>44735</v>
      </c>
      <c r="H1863" s="1" t="s">
        <v>228</v>
      </c>
      <c r="I1863" s="1" t="s">
        <v>229</v>
      </c>
      <c r="J1863" s="1" t="s">
        <v>48</v>
      </c>
      <c r="K1863" s="1" t="s">
        <v>49</v>
      </c>
      <c r="L1863">
        <v>1635.01</v>
      </c>
      <c r="M1863">
        <v>1043.29</v>
      </c>
      <c r="N1863" s="1" t="s">
        <v>50</v>
      </c>
      <c r="O1863" s="1" t="s">
        <v>51</v>
      </c>
      <c r="P1863" s="1" t="s">
        <v>52</v>
      </c>
      <c r="Q1863">
        <v>3</v>
      </c>
      <c r="R1863">
        <v>0.05</v>
      </c>
      <c r="S1863" s="1" t="s">
        <v>69</v>
      </c>
      <c r="T1863">
        <v>4659.7785000000003</v>
      </c>
      <c r="U1863">
        <v>3129.87</v>
      </c>
      <c r="V1863">
        <v>1529.9085</v>
      </c>
      <c r="W1863">
        <f>retail_business_table[[#This Row],[discount]]*100</f>
        <v>5</v>
      </c>
    </row>
    <row r="1864" spans="1:23" x14ac:dyDescent="0.25">
      <c r="A1864" s="1" t="s">
        <v>2421</v>
      </c>
      <c r="B1864" s="2">
        <v>45788</v>
      </c>
      <c r="C1864" s="1" t="s">
        <v>942</v>
      </c>
      <c r="D1864" s="1" t="s">
        <v>24</v>
      </c>
      <c r="E1864" s="2">
        <v>24005</v>
      </c>
      <c r="F1864" s="1" t="s">
        <v>943</v>
      </c>
      <c r="G1864" s="2">
        <v>45374</v>
      </c>
      <c r="H1864" s="1" t="s">
        <v>328</v>
      </c>
      <c r="I1864" s="1" t="s">
        <v>329</v>
      </c>
      <c r="J1864" s="1" t="s">
        <v>48</v>
      </c>
      <c r="K1864" s="1" t="s">
        <v>147</v>
      </c>
      <c r="L1864">
        <v>1745.61</v>
      </c>
      <c r="M1864">
        <v>1322.44</v>
      </c>
      <c r="N1864" s="1" t="s">
        <v>73</v>
      </c>
      <c r="O1864" s="1" t="s">
        <v>74</v>
      </c>
      <c r="P1864" s="1" t="s">
        <v>52</v>
      </c>
      <c r="Q1864">
        <v>2</v>
      </c>
      <c r="R1864">
        <v>0.1</v>
      </c>
      <c r="S1864" s="1" t="s">
        <v>33</v>
      </c>
      <c r="T1864">
        <v>3142.098</v>
      </c>
      <c r="U1864">
        <v>2644.88</v>
      </c>
      <c r="V1864">
        <v>497.21800000000002</v>
      </c>
      <c r="W1864">
        <f>retail_business_table[[#This Row],[discount]]*100</f>
        <v>10</v>
      </c>
    </row>
    <row r="1865" spans="1:23" x14ac:dyDescent="0.25">
      <c r="A1865" s="1" t="s">
        <v>2422</v>
      </c>
      <c r="B1865" s="2">
        <v>45684</v>
      </c>
      <c r="C1865" s="1" t="s">
        <v>191</v>
      </c>
      <c r="D1865" s="1" t="s">
        <v>62</v>
      </c>
      <c r="E1865" s="2">
        <v>28698</v>
      </c>
      <c r="F1865" s="1" t="s">
        <v>192</v>
      </c>
      <c r="G1865" s="2">
        <v>45733</v>
      </c>
      <c r="H1865" s="1" t="s">
        <v>328</v>
      </c>
      <c r="I1865" s="1" t="s">
        <v>329</v>
      </c>
      <c r="J1865" s="1" t="s">
        <v>48</v>
      </c>
      <c r="K1865" s="1" t="s">
        <v>147</v>
      </c>
      <c r="L1865">
        <v>1745.61</v>
      </c>
      <c r="M1865">
        <v>1322.44</v>
      </c>
      <c r="N1865" s="1" t="s">
        <v>73</v>
      </c>
      <c r="O1865" s="1" t="s">
        <v>74</v>
      </c>
      <c r="P1865" s="1" t="s">
        <v>52</v>
      </c>
      <c r="Q1865">
        <v>4</v>
      </c>
      <c r="R1865">
        <v>0</v>
      </c>
      <c r="S1865" s="1" t="s">
        <v>33</v>
      </c>
      <c r="T1865">
        <v>6982.44</v>
      </c>
      <c r="U1865">
        <v>5289.76</v>
      </c>
      <c r="V1865">
        <v>1692.68</v>
      </c>
      <c r="W1865">
        <f>retail_business_table[[#This Row],[discount]]*100</f>
        <v>0</v>
      </c>
    </row>
    <row r="1866" spans="1:23" x14ac:dyDescent="0.25">
      <c r="A1866" s="1" t="s">
        <v>2423</v>
      </c>
      <c r="B1866" s="2">
        <v>45658</v>
      </c>
      <c r="C1866" s="1" t="s">
        <v>904</v>
      </c>
      <c r="D1866" s="1" t="s">
        <v>24</v>
      </c>
      <c r="E1866" s="2">
        <v>26914</v>
      </c>
      <c r="F1866" s="1" t="s">
        <v>905</v>
      </c>
      <c r="G1866" s="2">
        <v>44266</v>
      </c>
      <c r="H1866" s="1" t="s">
        <v>412</v>
      </c>
      <c r="I1866" s="1" t="s">
        <v>413</v>
      </c>
      <c r="J1866" s="1" t="s">
        <v>48</v>
      </c>
      <c r="K1866" s="1" t="s">
        <v>147</v>
      </c>
      <c r="L1866">
        <v>1246.1099999999999</v>
      </c>
      <c r="M1866">
        <v>833.52</v>
      </c>
      <c r="N1866" s="1" t="s">
        <v>40</v>
      </c>
      <c r="O1866" s="1" t="s">
        <v>41</v>
      </c>
      <c r="P1866" s="1" t="s">
        <v>42</v>
      </c>
      <c r="Q1866">
        <v>2</v>
      </c>
      <c r="R1866">
        <v>0.15</v>
      </c>
      <c r="S1866" s="1" t="s">
        <v>53</v>
      </c>
      <c r="T1866">
        <v>2118.3870000000002</v>
      </c>
      <c r="U1866">
        <v>1667.04</v>
      </c>
      <c r="V1866">
        <v>451.34699999999998</v>
      </c>
      <c r="W1866">
        <f>retail_business_table[[#This Row],[discount]]*100</f>
        <v>15</v>
      </c>
    </row>
    <row r="1867" spans="1:23" x14ac:dyDescent="0.25">
      <c r="A1867" s="1" t="s">
        <v>2424</v>
      </c>
      <c r="B1867" s="2">
        <v>45771</v>
      </c>
      <c r="C1867" s="1" t="s">
        <v>712</v>
      </c>
      <c r="D1867" s="1" t="s">
        <v>24</v>
      </c>
      <c r="E1867" s="2">
        <v>20409</v>
      </c>
      <c r="F1867" s="1" t="s">
        <v>713</v>
      </c>
      <c r="G1867" s="2">
        <v>44106</v>
      </c>
      <c r="H1867" s="1" t="s">
        <v>129</v>
      </c>
      <c r="I1867" s="1" t="s">
        <v>130</v>
      </c>
      <c r="J1867" s="1" t="s">
        <v>48</v>
      </c>
      <c r="K1867" s="1" t="s">
        <v>131</v>
      </c>
      <c r="L1867">
        <v>1487.41</v>
      </c>
      <c r="M1867">
        <v>813.07</v>
      </c>
      <c r="N1867" s="1" t="s">
        <v>30</v>
      </c>
      <c r="O1867" s="1" t="s">
        <v>31</v>
      </c>
      <c r="P1867" s="1" t="s">
        <v>32</v>
      </c>
      <c r="Q1867">
        <v>4</v>
      </c>
      <c r="R1867">
        <v>0.05</v>
      </c>
      <c r="S1867" s="1" t="s">
        <v>69</v>
      </c>
      <c r="T1867">
        <v>5652.1580000000004</v>
      </c>
      <c r="U1867">
        <v>3252.28</v>
      </c>
      <c r="V1867">
        <v>2399.8780000000002</v>
      </c>
      <c r="W1867">
        <f>retail_business_table[[#This Row],[discount]]*100</f>
        <v>5</v>
      </c>
    </row>
    <row r="1868" spans="1:23" x14ac:dyDescent="0.25">
      <c r="A1868" s="1" t="s">
        <v>2425</v>
      </c>
      <c r="B1868" s="2">
        <v>45714</v>
      </c>
      <c r="C1868" s="1" t="s">
        <v>347</v>
      </c>
      <c r="D1868" s="1" t="s">
        <v>62</v>
      </c>
      <c r="E1868" s="2">
        <v>35931</v>
      </c>
      <c r="F1868" s="1" t="s">
        <v>348</v>
      </c>
      <c r="G1868" s="2">
        <v>45063</v>
      </c>
      <c r="H1868" s="1" t="s">
        <v>140</v>
      </c>
      <c r="I1868" s="1" t="s">
        <v>141</v>
      </c>
      <c r="J1868" s="1" t="s">
        <v>28</v>
      </c>
      <c r="K1868" s="1" t="s">
        <v>125</v>
      </c>
      <c r="L1868">
        <v>1798.97</v>
      </c>
      <c r="M1868">
        <v>1329.15</v>
      </c>
      <c r="N1868" s="1" t="s">
        <v>30</v>
      </c>
      <c r="O1868" s="1" t="s">
        <v>31</v>
      </c>
      <c r="P1868" s="1" t="s">
        <v>32</v>
      </c>
      <c r="Q1868">
        <v>2</v>
      </c>
      <c r="R1868">
        <v>0.1</v>
      </c>
      <c r="S1868" s="1" t="s">
        <v>69</v>
      </c>
      <c r="T1868">
        <v>3238.1460000000002</v>
      </c>
      <c r="U1868">
        <v>2658.3</v>
      </c>
      <c r="V1868">
        <v>579.846</v>
      </c>
      <c r="W1868">
        <f>retail_business_table[[#This Row],[discount]]*100</f>
        <v>10</v>
      </c>
    </row>
    <row r="1869" spans="1:23" x14ac:dyDescent="0.25">
      <c r="A1869" s="1" t="s">
        <v>2426</v>
      </c>
      <c r="B1869" s="2">
        <v>45744</v>
      </c>
      <c r="C1869" s="1" t="s">
        <v>1298</v>
      </c>
      <c r="D1869" s="1" t="s">
        <v>24</v>
      </c>
      <c r="E1869" s="2">
        <v>22241</v>
      </c>
      <c r="F1869" s="1" t="s">
        <v>1299</v>
      </c>
      <c r="G1869" s="2">
        <v>44720</v>
      </c>
      <c r="H1869" s="1" t="s">
        <v>228</v>
      </c>
      <c r="I1869" s="1" t="s">
        <v>229</v>
      </c>
      <c r="J1869" s="1" t="s">
        <v>48</v>
      </c>
      <c r="K1869" s="1" t="s">
        <v>49</v>
      </c>
      <c r="L1869">
        <v>1635.01</v>
      </c>
      <c r="M1869">
        <v>1043.29</v>
      </c>
      <c r="N1869" s="1" t="s">
        <v>50</v>
      </c>
      <c r="O1869" s="1" t="s">
        <v>51</v>
      </c>
      <c r="P1869" s="1" t="s">
        <v>52</v>
      </c>
      <c r="Q1869">
        <v>3</v>
      </c>
      <c r="R1869">
        <v>0.15</v>
      </c>
      <c r="S1869" s="1" t="s">
        <v>53</v>
      </c>
      <c r="T1869">
        <v>4169.2754999999997</v>
      </c>
      <c r="U1869">
        <v>3129.87</v>
      </c>
      <c r="V1869">
        <v>1039.4055000000001</v>
      </c>
      <c r="W1869">
        <f>retail_business_table[[#This Row],[discount]]*100</f>
        <v>15</v>
      </c>
    </row>
    <row r="1870" spans="1:23" x14ac:dyDescent="0.25">
      <c r="A1870" s="1" t="s">
        <v>2427</v>
      </c>
      <c r="B1870" s="2">
        <v>45729</v>
      </c>
      <c r="C1870" s="1" t="s">
        <v>734</v>
      </c>
      <c r="D1870" s="1" t="s">
        <v>24</v>
      </c>
      <c r="E1870" s="2">
        <v>31058</v>
      </c>
      <c r="F1870" s="1" t="s">
        <v>735</v>
      </c>
      <c r="G1870" s="2">
        <v>44482</v>
      </c>
      <c r="H1870" s="1" t="s">
        <v>145</v>
      </c>
      <c r="I1870" s="1" t="s">
        <v>146</v>
      </c>
      <c r="J1870" s="1" t="s">
        <v>48</v>
      </c>
      <c r="K1870" s="1" t="s">
        <v>147</v>
      </c>
      <c r="L1870">
        <v>248.57</v>
      </c>
      <c r="M1870">
        <v>190.67</v>
      </c>
      <c r="N1870" s="1" t="s">
        <v>73</v>
      </c>
      <c r="O1870" s="1" t="s">
        <v>74</v>
      </c>
      <c r="P1870" s="1" t="s">
        <v>52</v>
      </c>
      <c r="Q1870">
        <v>2</v>
      </c>
      <c r="R1870">
        <v>0</v>
      </c>
      <c r="S1870" s="1" t="s">
        <v>33</v>
      </c>
      <c r="T1870">
        <v>497.14</v>
      </c>
      <c r="U1870">
        <v>381.34</v>
      </c>
      <c r="V1870">
        <v>115.8</v>
      </c>
      <c r="W1870">
        <f>retail_business_table[[#This Row],[discount]]*100</f>
        <v>0</v>
      </c>
    </row>
    <row r="1871" spans="1:23" x14ac:dyDescent="0.25">
      <c r="A1871" s="1" t="s">
        <v>2428</v>
      </c>
      <c r="B1871" s="2">
        <v>45862</v>
      </c>
      <c r="C1871" s="1" t="s">
        <v>121</v>
      </c>
      <c r="D1871" s="1" t="s">
        <v>24</v>
      </c>
      <c r="E1871" s="2">
        <v>33917</v>
      </c>
      <c r="F1871" s="1" t="s">
        <v>122</v>
      </c>
      <c r="G1871" s="2">
        <v>44208</v>
      </c>
      <c r="H1871" s="1" t="s">
        <v>135</v>
      </c>
      <c r="I1871" s="1" t="s">
        <v>136</v>
      </c>
      <c r="J1871" s="1" t="s">
        <v>80</v>
      </c>
      <c r="K1871" s="1" t="s">
        <v>100</v>
      </c>
      <c r="L1871">
        <v>1015.76</v>
      </c>
      <c r="M1871">
        <v>584.4</v>
      </c>
      <c r="N1871" s="1" t="s">
        <v>73</v>
      </c>
      <c r="O1871" s="1" t="s">
        <v>74</v>
      </c>
      <c r="P1871" s="1" t="s">
        <v>52</v>
      </c>
      <c r="Q1871">
        <v>1</v>
      </c>
      <c r="R1871">
        <v>0.15</v>
      </c>
      <c r="S1871" s="1" t="s">
        <v>88</v>
      </c>
      <c r="T1871">
        <v>863.39599999999996</v>
      </c>
      <c r="U1871">
        <v>584.4</v>
      </c>
      <c r="V1871">
        <v>278.99599999999998</v>
      </c>
      <c r="W1871">
        <f>retail_business_table[[#This Row],[discount]]*100</f>
        <v>15</v>
      </c>
    </row>
    <row r="1872" spans="1:23" x14ac:dyDescent="0.25">
      <c r="A1872" s="1" t="s">
        <v>2429</v>
      </c>
      <c r="B1872" s="2">
        <v>45558</v>
      </c>
      <c r="C1872" s="1" t="s">
        <v>440</v>
      </c>
      <c r="D1872" s="1" t="s">
        <v>24</v>
      </c>
      <c r="E1872" s="2">
        <v>28937</v>
      </c>
      <c r="F1872" s="1" t="s">
        <v>441</v>
      </c>
      <c r="G1872" s="2">
        <v>45210</v>
      </c>
      <c r="H1872" s="1" t="s">
        <v>110</v>
      </c>
      <c r="I1872" s="1" t="s">
        <v>111</v>
      </c>
      <c r="J1872" s="1" t="s">
        <v>28</v>
      </c>
      <c r="K1872" s="1" t="s">
        <v>29</v>
      </c>
      <c r="L1872">
        <v>453.62</v>
      </c>
      <c r="M1872">
        <v>316.63</v>
      </c>
      <c r="N1872" s="1" t="s">
        <v>66</v>
      </c>
      <c r="O1872" s="1" t="s">
        <v>67</v>
      </c>
      <c r="P1872" s="1" t="s">
        <v>68</v>
      </c>
      <c r="Q1872">
        <v>3</v>
      </c>
      <c r="R1872">
        <v>0.1</v>
      </c>
      <c r="S1872" s="1" t="s">
        <v>33</v>
      </c>
      <c r="T1872">
        <v>1224.7739999999999</v>
      </c>
      <c r="U1872">
        <v>949.89</v>
      </c>
      <c r="V1872">
        <v>274.88400000000001</v>
      </c>
      <c r="W1872">
        <f>retail_business_table[[#This Row],[discount]]*100</f>
        <v>10</v>
      </c>
    </row>
    <row r="1873" spans="1:23" x14ac:dyDescent="0.25">
      <c r="A1873" s="1" t="s">
        <v>2430</v>
      </c>
      <c r="B1873" s="2">
        <v>45744</v>
      </c>
      <c r="C1873" s="1" t="s">
        <v>96</v>
      </c>
      <c r="D1873" s="1" t="s">
        <v>24</v>
      </c>
      <c r="E1873" s="2">
        <v>27138</v>
      </c>
      <c r="F1873" s="1" t="s">
        <v>97</v>
      </c>
      <c r="G1873" s="2">
        <v>44326</v>
      </c>
      <c r="H1873" s="1" t="s">
        <v>541</v>
      </c>
      <c r="I1873" s="1" t="s">
        <v>542</v>
      </c>
      <c r="J1873" s="1" t="s">
        <v>28</v>
      </c>
      <c r="K1873" s="1" t="s">
        <v>59</v>
      </c>
      <c r="L1873">
        <v>109.78</v>
      </c>
      <c r="M1873">
        <v>70.59</v>
      </c>
      <c r="N1873" s="1" t="s">
        <v>50</v>
      </c>
      <c r="O1873" s="1" t="s">
        <v>51</v>
      </c>
      <c r="P1873" s="1" t="s">
        <v>52</v>
      </c>
      <c r="Q1873">
        <v>3</v>
      </c>
      <c r="R1873">
        <v>0</v>
      </c>
      <c r="S1873" s="1" t="s">
        <v>88</v>
      </c>
      <c r="T1873">
        <v>329.34</v>
      </c>
      <c r="U1873">
        <v>211.77</v>
      </c>
      <c r="V1873">
        <v>117.57</v>
      </c>
      <c r="W1873">
        <f>retail_business_table[[#This Row],[discount]]*100</f>
        <v>0</v>
      </c>
    </row>
    <row r="1874" spans="1:23" x14ac:dyDescent="0.25">
      <c r="A1874" s="1" t="s">
        <v>2431</v>
      </c>
      <c r="B1874" s="2">
        <v>45767</v>
      </c>
      <c r="C1874" s="1" t="s">
        <v>586</v>
      </c>
      <c r="D1874" s="1" t="s">
        <v>24</v>
      </c>
      <c r="E1874" s="2">
        <v>34560</v>
      </c>
      <c r="F1874" s="1" t="s">
        <v>587</v>
      </c>
      <c r="G1874" s="2">
        <v>45822</v>
      </c>
      <c r="H1874" s="1" t="s">
        <v>628</v>
      </c>
      <c r="I1874" s="1" t="s">
        <v>629</v>
      </c>
      <c r="J1874" s="1" t="s">
        <v>28</v>
      </c>
      <c r="K1874" s="1" t="s">
        <v>125</v>
      </c>
      <c r="L1874">
        <v>1853.77</v>
      </c>
      <c r="M1874">
        <v>1363.52</v>
      </c>
      <c r="N1874" s="1" t="s">
        <v>50</v>
      </c>
      <c r="O1874" s="1" t="s">
        <v>51</v>
      </c>
      <c r="P1874" s="1" t="s">
        <v>52</v>
      </c>
      <c r="Q1874">
        <v>4</v>
      </c>
      <c r="R1874">
        <v>0</v>
      </c>
      <c r="S1874" s="1" t="s">
        <v>88</v>
      </c>
      <c r="T1874">
        <v>7415.08</v>
      </c>
      <c r="U1874">
        <v>5454.08</v>
      </c>
      <c r="V1874">
        <v>1961</v>
      </c>
      <c r="W1874">
        <f>retail_business_table[[#This Row],[discount]]*100</f>
        <v>0</v>
      </c>
    </row>
    <row r="1875" spans="1:23" x14ac:dyDescent="0.25">
      <c r="A1875" s="1" t="s">
        <v>2432</v>
      </c>
      <c r="B1875" s="2">
        <v>45303</v>
      </c>
      <c r="C1875" s="1" t="s">
        <v>461</v>
      </c>
      <c r="D1875" s="1" t="s">
        <v>24</v>
      </c>
      <c r="E1875" s="2">
        <v>27756</v>
      </c>
      <c r="F1875" s="1" t="s">
        <v>462</v>
      </c>
      <c r="G1875" s="2">
        <v>45208</v>
      </c>
      <c r="H1875" s="1" t="s">
        <v>212</v>
      </c>
      <c r="I1875" s="1" t="s">
        <v>213</v>
      </c>
      <c r="J1875" s="1" t="s">
        <v>48</v>
      </c>
      <c r="K1875" s="1" t="s">
        <v>49</v>
      </c>
      <c r="L1875">
        <v>1952.65</v>
      </c>
      <c r="M1875">
        <v>1451.27</v>
      </c>
      <c r="N1875" s="1" t="s">
        <v>73</v>
      </c>
      <c r="O1875" s="1" t="s">
        <v>74</v>
      </c>
      <c r="P1875" s="1" t="s">
        <v>52</v>
      </c>
      <c r="Q1875">
        <v>3</v>
      </c>
      <c r="R1875">
        <v>0.15</v>
      </c>
      <c r="S1875" s="1" t="s">
        <v>88</v>
      </c>
      <c r="T1875">
        <v>4979.2574999999997</v>
      </c>
      <c r="U1875">
        <v>4353.8100000000004</v>
      </c>
      <c r="V1875">
        <v>625.44749999999999</v>
      </c>
      <c r="W1875">
        <f>retail_business_table[[#This Row],[discount]]*100</f>
        <v>15</v>
      </c>
    </row>
    <row r="1876" spans="1:23" x14ac:dyDescent="0.25">
      <c r="A1876" s="1" t="s">
        <v>2433</v>
      </c>
      <c r="B1876" s="2">
        <v>45864</v>
      </c>
      <c r="C1876" s="1" t="s">
        <v>458</v>
      </c>
      <c r="D1876" s="1" t="s">
        <v>24</v>
      </c>
      <c r="E1876" s="2">
        <v>39260</v>
      </c>
      <c r="F1876" s="1" t="s">
        <v>459</v>
      </c>
      <c r="G1876" s="2">
        <v>45038</v>
      </c>
      <c r="H1876" s="1" t="s">
        <v>165</v>
      </c>
      <c r="I1876" s="1" t="s">
        <v>166</v>
      </c>
      <c r="J1876" s="1" t="s">
        <v>28</v>
      </c>
      <c r="K1876" s="1" t="s">
        <v>59</v>
      </c>
      <c r="L1876">
        <v>1878.47</v>
      </c>
      <c r="M1876">
        <v>1014.91</v>
      </c>
      <c r="N1876" s="1" t="s">
        <v>30</v>
      </c>
      <c r="O1876" s="1" t="s">
        <v>31</v>
      </c>
      <c r="P1876" s="1" t="s">
        <v>32</v>
      </c>
      <c r="Q1876">
        <v>5</v>
      </c>
      <c r="R1876">
        <v>0.1</v>
      </c>
      <c r="S1876" s="1" t="s">
        <v>33</v>
      </c>
      <c r="T1876">
        <v>8453.1149999999998</v>
      </c>
      <c r="U1876">
        <v>5074.55</v>
      </c>
      <c r="V1876">
        <v>3378.5650000000001</v>
      </c>
      <c r="W1876">
        <f>retail_business_table[[#This Row],[discount]]*100</f>
        <v>10</v>
      </c>
    </row>
    <row r="1877" spans="1:23" x14ac:dyDescent="0.25">
      <c r="A1877" s="1" t="s">
        <v>2434</v>
      </c>
      <c r="B1877" s="2">
        <v>45621</v>
      </c>
      <c r="C1877" s="1" t="s">
        <v>480</v>
      </c>
      <c r="D1877" s="1" t="s">
        <v>24</v>
      </c>
      <c r="E1877" s="2">
        <v>20787</v>
      </c>
      <c r="F1877" s="1" t="s">
        <v>481</v>
      </c>
      <c r="G1877" s="2">
        <v>45295</v>
      </c>
      <c r="H1877" s="1" t="s">
        <v>474</v>
      </c>
      <c r="I1877" s="1" t="s">
        <v>475</v>
      </c>
      <c r="J1877" s="1" t="s">
        <v>28</v>
      </c>
      <c r="K1877" s="1" t="s">
        <v>59</v>
      </c>
      <c r="L1877">
        <v>337.63</v>
      </c>
      <c r="M1877">
        <v>169.03</v>
      </c>
      <c r="N1877" s="1" t="s">
        <v>66</v>
      </c>
      <c r="O1877" s="1" t="s">
        <v>67</v>
      </c>
      <c r="P1877" s="1" t="s">
        <v>68</v>
      </c>
      <c r="Q1877">
        <v>1</v>
      </c>
      <c r="R1877">
        <v>0.05</v>
      </c>
      <c r="S1877" s="1" t="s">
        <v>33</v>
      </c>
      <c r="T1877">
        <v>320.74849999999998</v>
      </c>
      <c r="U1877">
        <v>169.03</v>
      </c>
      <c r="V1877">
        <v>151.71850000000001</v>
      </c>
      <c r="W1877">
        <f>retail_business_table[[#This Row],[discount]]*100</f>
        <v>5</v>
      </c>
    </row>
    <row r="1878" spans="1:23" x14ac:dyDescent="0.25">
      <c r="A1878" s="1" t="s">
        <v>2435</v>
      </c>
      <c r="B1878" s="2">
        <v>45305</v>
      </c>
      <c r="C1878" s="1" t="s">
        <v>90</v>
      </c>
      <c r="D1878" s="1" t="s">
        <v>62</v>
      </c>
      <c r="E1878" s="2">
        <v>25513</v>
      </c>
      <c r="F1878" s="1" t="s">
        <v>91</v>
      </c>
      <c r="G1878" s="2">
        <v>44173</v>
      </c>
      <c r="H1878" s="1" t="s">
        <v>46</v>
      </c>
      <c r="I1878" s="1" t="s">
        <v>47</v>
      </c>
      <c r="J1878" s="1" t="s">
        <v>48</v>
      </c>
      <c r="K1878" s="1" t="s">
        <v>49</v>
      </c>
      <c r="L1878">
        <v>818.76</v>
      </c>
      <c r="M1878">
        <v>527.62</v>
      </c>
      <c r="N1878" s="1" t="s">
        <v>40</v>
      </c>
      <c r="O1878" s="1" t="s">
        <v>41</v>
      </c>
      <c r="P1878" s="1" t="s">
        <v>42</v>
      </c>
      <c r="Q1878">
        <v>2</v>
      </c>
      <c r="R1878">
        <v>0.1</v>
      </c>
      <c r="S1878" s="1" t="s">
        <v>53</v>
      </c>
      <c r="T1878">
        <v>1473.768</v>
      </c>
      <c r="U1878">
        <v>1055.24</v>
      </c>
      <c r="V1878">
        <v>418.52800000000002</v>
      </c>
      <c r="W1878">
        <f>retail_business_table[[#This Row],[discount]]*100</f>
        <v>10</v>
      </c>
    </row>
    <row r="1879" spans="1:23" x14ac:dyDescent="0.25">
      <c r="A1879" s="1" t="s">
        <v>2436</v>
      </c>
      <c r="B1879" s="2">
        <v>45620</v>
      </c>
      <c r="C1879" s="1" t="s">
        <v>819</v>
      </c>
      <c r="D1879" s="1" t="s">
        <v>62</v>
      </c>
      <c r="E1879" s="2">
        <v>32818</v>
      </c>
      <c r="F1879" s="1" t="s">
        <v>820</v>
      </c>
      <c r="G1879" s="2">
        <v>44718</v>
      </c>
      <c r="H1879" s="1" t="s">
        <v>145</v>
      </c>
      <c r="I1879" s="1" t="s">
        <v>146</v>
      </c>
      <c r="J1879" s="1" t="s">
        <v>48</v>
      </c>
      <c r="K1879" s="1" t="s">
        <v>147</v>
      </c>
      <c r="L1879">
        <v>248.57</v>
      </c>
      <c r="M1879">
        <v>190.67</v>
      </c>
      <c r="N1879" s="1" t="s">
        <v>73</v>
      </c>
      <c r="O1879" s="1" t="s">
        <v>74</v>
      </c>
      <c r="P1879" s="1" t="s">
        <v>52</v>
      </c>
      <c r="Q1879">
        <v>2</v>
      </c>
      <c r="R1879">
        <v>0.1</v>
      </c>
      <c r="S1879" s="1" t="s">
        <v>88</v>
      </c>
      <c r="T1879">
        <v>447.42599999999999</v>
      </c>
      <c r="U1879">
        <v>381.34</v>
      </c>
      <c r="V1879">
        <v>66.085999999999999</v>
      </c>
      <c r="W1879">
        <f>retail_business_table[[#This Row],[discount]]*100</f>
        <v>10</v>
      </c>
    </row>
    <row r="1880" spans="1:23" x14ac:dyDescent="0.25">
      <c r="A1880" s="1" t="s">
        <v>2437</v>
      </c>
      <c r="B1880" s="2">
        <v>45902</v>
      </c>
      <c r="C1880" s="1" t="s">
        <v>244</v>
      </c>
      <c r="D1880" s="1" t="s">
        <v>24</v>
      </c>
      <c r="E1880" s="2">
        <v>29135</v>
      </c>
      <c r="F1880" s="1" t="s">
        <v>245</v>
      </c>
      <c r="G1880" s="2">
        <v>44399</v>
      </c>
      <c r="H1880" s="1" t="s">
        <v>474</v>
      </c>
      <c r="I1880" s="1" t="s">
        <v>475</v>
      </c>
      <c r="J1880" s="1" t="s">
        <v>28</v>
      </c>
      <c r="K1880" s="1" t="s">
        <v>59</v>
      </c>
      <c r="L1880">
        <v>337.63</v>
      </c>
      <c r="M1880">
        <v>169.03</v>
      </c>
      <c r="N1880" s="1" t="s">
        <v>73</v>
      </c>
      <c r="O1880" s="1" t="s">
        <v>74</v>
      </c>
      <c r="P1880" s="1" t="s">
        <v>52</v>
      </c>
      <c r="Q1880">
        <v>2</v>
      </c>
      <c r="R1880">
        <v>0.05</v>
      </c>
      <c r="S1880" s="1" t="s">
        <v>69</v>
      </c>
      <c r="T1880">
        <v>641.49699999999996</v>
      </c>
      <c r="U1880">
        <v>338.06</v>
      </c>
      <c r="V1880">
        <v>303.43700000000001</v>
      </c>
      <c r="W1880">
        <f>retail_business_table[[#This Row],[discount]]*100</f>
        <v>5</v>
      </c>
    </row>
    <row r="1881" spans="1:23" x14ac:dyDescent="0.25">
      <c r="A1881" s="1" t="s">
        <v>2438</v>
      </c>
      <c r="B1881" s="2">
        <v>45376</v>
      </c>
      <c r="C1881" s="1" t="s">
        <v>586</v>
      </c>
      <c r="D1881" s="1" t="s">
        <v>24</v>
      </c>
      <c r="E1881" s="2">
        <v>34560</v>
      </c>
      <c r="F1881" s="1" t="s">
        <v>587</v>
      </c>
      <c r="G1881" s="2">
        <v>45822</v>
      </c>
      <c r="H1881" s="1" t="s">
        <v>188</v>
      </c>
      <c r="I1881" s="1" t="s">
        <v>189</v>
      </c>
      <c r="J1881" s="1" t="s">
        <v>28</v>
      </c>
      <c r="K1881" s="1" t="s">
        <v>125</v>
      </c>
      <c r="L1881">
        <v>323.92</v>
      </c>
      <c r="M1881">
        <v>242.98</v>
      </c>
      <c r="N1881" s="1" t="s">
        <v>73</v>
      </c>
      <c r="O1881" s="1" t="s">
        <v>74</v>
      </c>
      <c r="P1881" s="1" t="s">
        <v>52</v>
      </c>
      <c r="Q1881">
        <v>3</v>
      </c>
      <c r="R1881">
        <v>0</v>
      </c>
      <c r="S1881" s="1" t="s">
        <v>33</v>
      </c>
      <c r="T1881">
        <v>971.76</v>
      </c>
      <c r="U1881">
        <v>728.94</v>
      </c>
      <c r="V1881">
        <v>242.82</v>
      </c>
      <c r="W1881">
        <f>retail_business_table[[#This Row],[discount]]*100</f>
        <v>0</v>
      </c>
    </row>
    <row r="1882" spans="1:23" x14ac:dyDescent="0.25">
      <c r="A1882" s="1" t="s">
        <v>2439</v>
      </c>
      <c r="B1882" s="2">
        <v>45280</v>
      </c>
      <c r="C1882" s="1" t="s">
        <v>611</v>
      </c>
      <c r="D1882" s="1" t="s">
        <v>24</v>
      </c>
      <c r="E1882" s="2">
        <v>38193</v>
      </c>
      <c r="F1882" s="1" t="s">
        <v>612</v>
      </c>
      <c r="G1882" s="2">
        <v>44302</v>
      </c>
      <c r="H1882" s="1" t="s">
        <v>425</v>
      </c>
      <c r="I1882" s="1" t="s">
        <v>426</v>
      </c>
      <c r="J1882" s="1" t="s">
        <v>80</v>
      </c>
      <c r="K1882" s="1" t="s">
        <v>106</v>
      </c>
      <c r="L1882">
        <v>304.70999999999998</v>
      </c>
      <c r="M1882">
        <v>164.01</v>
      </c>
      <c r="N1882" s="1" t="s">
        <v>50</v>
      </c>
      <c r="O1882" s="1" t="s">
        <v>51</v>
      </c>
      <c r="P1882" s="1" t="s">
        <v>52</v>
      </c>
      <c r="Q1882">
        <v>5</v>
      </c>
      <c r="R1882">
        <v>0.15</v>
      </c>
      <c r="S1882" s="1" t="s">
        <v>53</v>
      </c>
      <c r="T1882">
        <v>1295.0174999999999</v>
      </c>
      <c r="U1882">
        <v>820.05</v>
      </c>
      <c r="V1882">
        <v>474.96749999999997</v>
      </c>
      <c r="W1882">
        <f>retail_business_table[[#This Row],[discount]]*100</f>
        <v>15</v>
      </c>
    </row>
    <row r="1883" spans="1:23" x14ac:dyDescent="0.25">
      <c r="A1883" s="1" t="s">
        <v>2440</v>
      </c>
      <c r="B1883" s="2">
        <v>45803</v>
      </c>
      <c r="C1883" s="1" t="s">
        <v>655</v>
      </c>
      <c r="D1883" s="1" t="s">
        <v>62</v>
      </c>
      <c r="E1883" s="2">
        <v>38901</v>
      </c>
      <c r="F1883" s="1" t="s">
        <v>656</v>
      </c>
      <c r="G1883" s="2">
        <v>45713</v>
      </c>
      <c r="H1883" s="1" t="s">
        <v>628</v>
      </c>
      <c r="I1883" s="1" t="s">
        <v>629</v>
      </c>
      <c r="J1883" s="1" t="s">
        <v>28</v>
      </c>
      <c r="K1883" s="1" t="s">
        <v>125</v>
      </c>
      <c r="L1883">
        <v>1853.77</v>
      </c>
      <c r="M1883">
        <v>1363.52</v>
      </c>
      <c r="N1883" s="1" t="s">
        <v>40</v>
      </c>
      <c r="O1883" s="1" t="s">
        <v>41</v>
      </c>
      <c r="P1883" s="1" t="s">
        <v>42</v>
      </c>
      <c r="Q1883">
        <v>3</v>
      </c>
      <c r="R1883">
        <v>0.15</v>
      </c>
      <c r="S1883" s="1" t="s">
        <v>33</v>
      </c>
      <c r="T1883">
        <v>4727.1135000000004</v>
      </c>
      <c r="U1883">
        <v>4090.56</v>
      </c>
      <c r="V1883">
        <v>636.55349999999999</v>
      </c>
      <c r="W1883">
        <f>retail_business_table[[#This Row],[discount]]*100</f>
        <v>15</v>
      </c>
    </row>
    <row r="1884" spans="1:23" x14ac:dyDescent="0.25">
      <c r="A1884" s="1" t="s">
        <v>2441</v>
      </c>
      <c r="B1884" s="2">
        <v>45865</v>
      </c>
      <c r="C1884" s="1" t="s">
        <v>143</v>
      </c>
      <c r="D1884" s="1" t="s">
        <v>24</v>
      </c>
      <c r="E1884" s="2">
        <v>22815</v>
      </c>
      <c r="F1884" s="1" t="s">
        <v>144</v>
      </c>
      <c r="G1884" s="2">
        <v>44340</v>
      </c>
      <c r="H1884" s="1" t="s">
        <v>140</v>
      </c>
      <c r="I1884" s="1" t="s">
        <v>141</v>
      </c>
      <c r="J1884" s="1" t="s">
        <v>28</v>
      </c>
      <c r="K1884" s="1" t="s">
        <v>125</v>
      </c>
      <c r="L1884">
        <v>1798.97</v>
      </c>
      <c r="M1884">
        <v>1329.15</v>
      </c>
      <c r="N1884" s="1" t="s">
        <v>40</v>
      </c>
      <c r="O1884" s="1" t="s">
        <v>41</v>
      </c>
      <c r="P1884" s="1" t="s">
        <v>42</v>
      </c>
      <c r="Q1884">
        <v>5</v>
      </c>
      <c r="R1884">
        <v>0.05</v>
      </c>
      <c r="S1884" s="1" t="s">
        <v>33</v>
      </c>
      <c r="T1884">
        <v>8545.1075000000001</v>
      </c>
      <c r="U1884">
        <v>6645.75</v>
      </c>
      <c r="V1884">
        <v>1899.3575000000001</v>
      </c>
      <c r="W1884">
        <f>retail_business_table[[#This Row],[discount]]*100</f>
        <v>5</v>
      </c>
    </row>
    <row r="1885" spans="1:23" x14ac:dyDescent="0.25">
      <c r="A1885" s="1" t="s">
        <v>2442</v>
      </c>
      <c r="B1885" s="2">
        <v>45728</v>
      </c>
      <c r="C1885" s="1" t="s">
        <v>1038</v>
      </c>
      <c r="D1885" s="1" t="s">
        <v>62</v>
      </c>
      <c r="E1885" s="2">
        <v>31328</v>
      </c>
      <c r="F1885" s="1" t="s">
        <v>1039</v>
      </c>
      <c r="G1885" s="2">
        <v>45889</v>
      </c>
      <c r="H1885" s="1" t="s">
        <v>260</v>
      </c>
      <c r="I1885" s="1" t="s">
        <v>261</v>
      </c>
      <c r="J1885" s="1" t="s">
        <v>48</v>
      </c>
      <c r="K1885" s="1" t="s">
        <v>131</v>
      </c>
      <c r="L1885">
        <v>1272.23</v>
      </c>
      <c r="M1885">
        <v>952.65</v>
      </c>
      <c r="N1885" s="1" t="s">
        <v>66</v>
      </c>
      <c r="O1885" s="1" t="s">
        <v>67</v>
      </c>
      <c r="P1885" s="1" t="s">
        <v>68</v>
      </c>
      <c r="Q1885">
        <v>3</v>
      </c>
      <c r="R1885">
        <v>0.15</v>
      </c>
      <c r="S1885" s="1" t="s">
        <v>33</v>
      </c>
      <c r="T1885">
        <v>3244.1864999999998</v>
      </c>
      <c r="U1885">
        <v>2857.95</v>
      </c>
      <c r="V1885">
        <v>386.23649999999998</v>
      </c>
      <c r="W1885">
        <f>retail_business_table[[#This Row],[discount]]*100</f>
        <v>15</v>
      </c>
    </row>
    <row r="1886" spans="1:23" x14ac:dyDescent="0.25">
      <c r="A1886" s="1" t="s">
        <v>2443</v>
      </c>
      <c r="B1886" s="2">
        <v>45239</v>
      </c>
      <c r="C1886" s="1" t="s">
        <v>372</v>
      </c>
      <c r="D1886" s="1" t="s">
        <v>62</v>
      </c>
      <c r="E1886" s="2">
        <v>22610</v>
      </c>
      <c r="F1886" s="1" t="s">
        <v>373</v>
      </c>
      <c r="G1886" s="2">
        <v>45036</v>
      </c>
      <c r="H1886" s="1" t="s">
        <v>180</v>
      </c>
      <c r="I1886" s="1" t="s">
        <v>181</v>
      </c>
      <c r="J1886" s="1" t="s">
        <v>80</v>
      </c>
      <c r="K1886" s="1" t="s">
        <v>100</v>
      </c>
      <c r="L1886">
        <v>1227.24</v>
      </c>
      <c r="M1886">
        <v>977.09</v>
      </c>
      <c r="N1886" s="1" t="s">
        <v>66</v>
      </c>
      <c r="O1886" s="1" t="s">
        <v>67</v>
      </c>
      <c r="P1886" s="1" t="s">
        <v>68</v>
      </c>
      <c r="Q1886">
        <v>1</v>
      </c>
      <c r="R1886">
        <v>0.05</v>
      </c>
      <c r="S1886" s="1" t="s">
        <v>88</v>
      </c>
      <c r="T1886">
        <v>1165.8779999999999</v>
      </c>
      <c r="U1886">
        <v>977.09</v>
      </c>
      <c r="V1886">
        <v>188.78800000000001</v>
      </c>
      <c r="W1886">
        <f>retail_business_table[[#This Row],[discount]]*100</f>
        <v>5</v>
      </c>
    </row>
    <row r="1887" spans="1:23" x14ac:dyDescent="0.25">
      <c r="A1887" s="1" t="s">
        <v>2444</v>
      </c>
      <c r="B1887" s="2">
        <v>45890</v>
      </c>
      <c r="C1887" s="1" t="s">
        <v>721</v>
      </c>
      <c r="D1887" s="1" t="s">
        <v>24</v>
      </c>
      <c r="E1887" s="2">
        <v>32400</v>
      </c>
      <c r="F1887" s="1" t="s">
        <v>722</v>
      </c>
      <c r="G1887" s="2">
        <v>45213</v>
      </c>
      <c r="H1887" s="1" t="s">
        <v>393</v>
      </c>
      <c r="I1887" s="1" t="s">
        <v>394</v>
      </c>
      <c r="J1887" s="1" t="s">
        <v>28</v>
      </c>
      <c r="K1887" s="1" t="s">
        <v>29</v>
      </c>
      <c r="L1887">
        <v>1165.3699999999999</v>
      </c>
      <c r="M1887">
        <v>926.55</v>
      </c>
      <c r="N1887" s="1" t="s">
        <v>73</v>
      </c>
      <c r="O1887" s="1" t="s">
        <v>74</v>
      </c>
      <c r="P1887" s="1" t="s">
        <v>52</v>
      </c>
      <c r="Q1887">
        <v>1</v>
      </c>
      <c r="R1887">
        <v>0</v>
      </c>
      <c r="S1887" s="1" t="s">
        <v>33</v>
      </c>
      <c r="T1887">
        <v>1165.3699999999999</v>
      </c>
      <c r="U1887">
        <v>926.55</v>
      </c>
      <c r="V1887">
        <v>238.82</v>
      </c>
      <c r="W1887">
        <f>retail_business_table[[#This Row],[discount]]*100</f>
        <v>0</v>
      </c>
    </row>
    <row r="1888" spans="1:23" x14ac:dyDescent="0.25">
      <c r="A1888" s="1" t="s">
        <v>2445</v>
      </c>
      <c r="B1888" s="2">
        <v>45635</v>
      </c>
      <c r="C1888" s="1" t="s">
        <v>44</v>
      </c>
      <c r="D1888" s="1" t="s">
        <v>24</v>
      </c>
      <c r="E1888" s="2">
        <v>38558</v>
      </c>
      <c r="F1888" s="1" t="s">
        <v>45</v>
      </c>
      <c r="G1888" s="2">
        <v>44192</v>
      </c>
      <c r="H1888" s="1" t="s">
        <v>140</v>
      </c>
      <c r="I1888" s="1" t="s">
        <v>141</v>
      </c>
      <c r="J1888" s="1" t="s">
        <v>28</v>
      </c>
      <c r="K1888" s="1" t="s">
        <v>125</v>
      </c>
      <c r="L1888">
        <v>1798.97</v>
      </c>
      <c r="M1888">
        <v>1329.15</v>
      </c>
      <c r="N1888" s="1" t="s">
        <v>40</v>
      </c>
      <c r="O1888" s="1" t="s">
        <v>41</v>
      </c>
      <c r="P1888" s="1" t="s">
        <v>42</v>
      </c>
      <c r="Q1888">
        <v>1</v>
      </c>
      <c r="R1888">
        <v>0.15</v>
      </c>
      <c r="S1888" s="1" t="s">
        <v>69</v>
      </c>
      <c r="T1888">
        <v>1529.1244999999999</v>
      </c>
      <c r="U1888">
        <v>1329.15</v>
      </c>
      <c r="V1888">
        <v>199.97450000000001</v>
      </c>
      <c r="W1888">
        <f>retail_business_table[[#This Row],[discount]]*100</f>
        <v>15</v>
      </c>
    </row>
    <row r="1889" spans="1:23" x14ac:dyDescent="0.25">
      <c r="A1889" s="1" t="s">
        <v>2446</v>
      </c>
      <c r="B1889" s="2">
        <v>45555</v>
      </c>
      <c r="C1889" s="1" t="s">
        <v>819</v>
      </c>
      <c r="D1889" s="1" t="s">
        <v>62</v>
      </c>
      <c r="E1889" s="2">
        <v>32818</v>
      </c>
      <c r="F1889" s="1" t="s">
        <v>820</v>
      </c>
      <c r="G1889" s="2">
        <v>44718</v>
      </c>
      <c r="H1889" s="1" t="s">
        <v>26</v>
      </c>
      <c r="I1889" s="1" t="s">
        <v>27</v>
      </c>
      <c r="J1889" s="1" t="s">
        <v>28</v>
      </c>
      <c r="K1889" s="1" t="s">
        <v>29</v>
      </c>
      <c r="L1889">
        <v>1342.75</v>
      </c>
      <c r="M1889">
        <v>797.94</v>
      </c>
      <c r="N1889" s="1" t="s">
        <v>40</v>
      </c>
      <c r="O1889" s="1" t="s">
        <v>41</v>
      </c>
      <c r="P1889" s="1" t="s">
        <v>42</v>
      </c>
      <c r="Q1889">
        <v>5</v>
      </c>
      <c r="R1889">
        <v>0</v>
      </c>
      <c r="S1889" s="1" t="s">
        <v>53</v>
      </c>
      <c r="T1889">
        <v>6713.75</v>
      </c>
      <c r="U1889">
        <v>3989.7</v>
      </c>
      <c r="V1889">
        <v>2724.05</v>
      </c>
      <c r="W1889">
        <f>retail_business_table[[#This Row],[discount]]*100</f>
        <v>0</v>
      </c>
    </row>
    <row r="1890" spans="1:23" x14ac:dyDescent="0.25">
      <c r="A1890" s="1" t="s">
        <v>2447</v>
      </c>
      <c r="B1890" s="2">
        <v>45181</v>
      </c>
      <c r="C1890" s="1" t="s">
        <v>252</v>
      </c>
      <c r="D1890" s="1" t="s">
        <v>24</v>
      </c>
      <c r="E1890" s="2">
        <v>33771</v>
      </c>
      <c r="F1890" s="1" t="s">
        <v>253</v>
      </c>
      <c r="G1890" s="2">
        <v>45544</v>
      </c>
      <c r="H1890" s="1" t="s">
        <v>37</v>
      </c>
      <c r="I1890" s="1" t="s">
        <v>38</v>
      </c>
      <c r="J1890" s="1" t="s">
        <v>28</v>
      </c>
      <c r="K1890" s="1" t="s">
        <v>39</v>
      </c>
      <c r="L1890">
        <v>29.24</v>
      </c>
      <c r="M1890">
        <v>15.28</v>
      </c>
      <c r="N1890" s="1" t="s">
        <v>73</v>
      </c>
      <c r="O1890" s="1" t="s">
        <v>74</v>
      </c>
      <c r="P1890" s="1" t="s">
        <v>52</v>
      </c>
      <c r="Q1890">
        <v>2</v>
      </c>
      <c r="R1890">
        <v>0</v>
      </c>
      <c r="S1890" s="1" t="s">
        <v>53</v>
      </c>
      <c r="T1890">
        <v>58.48</v>
      </c>
      <c r="U1890">
        <v>30.56</v>
      </c>
      <c r="V1890">
        <v>27.92</v>
      </c>
      <c r="W1890">
        <f>retail_business_table[[#This Row],[discount]]*100</f>
        <v>0</v>
      </c>
    </row>
    <row r="1891" spans="1:23" x14ac:dyDescent="0.25">
      <c r="A1891" s="1" t="s">
        <v>2448</v>
      </c>
      <c r="B1891" s="2">
        <v>45558</v>
      </c>
      <c r="C1891" s="1" t="s">
        <v>226</v>
      </c>
      <c r="D1891" s="1" t="s">
        <v>62</v>
      </c>
      <c r="E1891" s="2">
        <v>21899</v>
      </c>
      <c r="F1891" s="1" t="s">
        <v>227</v>
      </c>
      <c r="G1891" s="2">
        <v>44853</v>
      </c>
      <c r="H1891" s="1" t="s">
        <v>442</v>
      </c>
      <c r="I1891" s="1" t="s">
        <v>443</v>
      </c>
      <c r="J1891" s="1" t="s">
        <v>28</v>
      </c>
      <c r="K1891" s="1" t="s">
        <v>125</v>
      </c>
      <c r="L1891">
        <v>564.41999999999996</v>
      </c>
      <c r="M1891">
        <v>293.95999999999998</v>
      </c>
      <c r="N1891" s="1" t="s">
        <v>73</v>
      </c>
      <c r="O1891" s="1" t="s">
        <v>74</v>
      </c>
      <c r="P1891" s="1" t="s">
        <v>52</v>
      </c>
      <c r="Q1891">
        <v>3</v>
      </c>
      <c r="R1891">
        <v>0.05</v>
      </c>
      <c r="S1891" s="1" t="s">
        <v>88</v>
      </c>
      <c r="T1891">
        <v>1608.597</v>
      </c>
      <c r="U1891">
        <v>881.88</v>
      </c>
      <c r="V1891">
        <v>726.71699999999998</v>
      </c>
      <c r="W1891">
        <f>retail_business_table[[#This Row],[discount]]*100</f>
        <v>5</v>
      </c>
    </row>
    <row r="1892" spans="1:23" x14ac:dyDescent="0.25">
      <c r="A1892" s="1" t="s">
        <v>2449</v>
      </c>
      <c r="B1892" s="2">
        <v>45725</v>
      </c>
      <c r="C1892" s="1" t="s">
        <v>480</v>
      </c>
      <c r="D1892" s="1" t="s">
        <v>24</v>
      </c>
      <c r="E1892" s="2">
        <v>20787</v>
      </c>
      <c r="F1892" s="1" t="s">
        <v>481</v>
      </c>
      <c r="G1892" s="2">
        <v>45295</v>
      </c>
      <c r="H1892" s="1" t="s">
        <v>78</v>
      </c>
      <c r="I1892" s="1" t="s">
        <v>79</v>
      </c>
      <c r="J1892" s="1" t="s">
        <v>80</v>
      </c>
      <c r="K1892" s="1" t="s">
        <v>81</v>
      </c>
      <c r="L1892">
        <v>123.19</v>
      </c>
      <c r="M1892">
        <v>80.36</v>
      </c>
      <c r="N1892" s="1" t="s">
        <v>40</v>
      </c>
      <c r="O1892" s="1" t="s">
        <v>41</v>
      </c>
      <c r="P1892" s="1" t="s">
        <v>42</v>
      </c>
      <c r="Q1892">
        <v>2</v>
      </c>
      <c r="R1892">
        <v>0.05</v>
      </c>
      <c r="S1892" s="1" t="s">
        <v>69</v>
      </c>
      <c r="T1892">
        <v>234.06100000000001</v>
      </c>
      <c r="U1892">
        <v>160.72</v>
      </c>
      <c r="V1892">
        <v>73.340999999999994</v>
      </c>
      <c r="W1892">
        <f>retail_business_table[[#This Row],[discount]]*100</f>
        <v>5</v>
      </c>
    </row>
    <row r="1893" spans="1:23" x14ac:dyDescent="0.25">
      <c r="A1893" s="1" t="s">
        <v>2450</v>
      </c>
      <c r="B1893" s="2">
        <v>45403</v>
      </c>
      <c r="C1893" s="1" t="s">
        <v>239</v>
      </c>
      <c r="D1893" s="1" t="s">
        <v>62</v>
      </c>
      <c r="E1893" s="2">
        <v>30128</v>
      </c>
      <c r="F1893" s="1" t="s">
        <v>240</v>
      </c>
      <c r="G1893" s="2">
        <v>45401</v>
      </c>
      <c r="H1893" s="1" t="s">
        <v>319</v>
      </c>
      <c r="I1893" s="1" t="s">
        <v>320</v>
      </c>
      <c r="J1893" s="1" t="s">
        <v>48</v>
      </c>
      <c r="K1893" s="1" t="s">
        <v>131</v>
      </c>
      <c r="L1893">
        <v>1194.1199999999999</v>
      </c>
      <c r="M1893">
        <v>838.95</v>
      </c>
      <c r="N1893" s="1" t="s">
        <v>30</v>
      </c>
      <c r="O1893" s="1" t="s">
        <v>31</v>
      </c>
      <c r="P1893" s="1" t="s">
        <v>32</v>
      </c>
      <c r="Q1893">
        <v>2</v>
      </c>
      <c r="R1893">
        <v>0.1</v>
      </c>
      <c r="S1893" s="1" t="s">
        <v>88</v>
      </c>
      <c r="T1893">
        <v>2149.4160000000002</v>
      </c>
      <c r="U1893">
        <v>1677.9</v>
      </c>
      <c r="V1893">
        <v>471.51600000000002</v>
      </c>
      <c r="W1893">
        <f>retail_business_table[[#This Row],[discount]]*100</f>
        <v>10</v>
      </c>
    </row>
    <row r="1894" spans="1:23" x14ac:dyDescent="0.25">
      <c r="A1894" s="1" t="s">
        <v>2451</v>
      </c>
      <c r="B1894" s="2">
        <v>45445</v>
      </c>
      <c r="C1894" s="1" t="s">
        <v>293</v>
      </c>
      <c r="D1894" s="1" t="s">
        <v>62</v>
      </c>
      <c r="E1894" s="2">
        <v>38779</v>
      </c>
      <c r="F1894" s="1" t="s">
        <v>294</v>
      </c>
      <c r="G1894" s="2">
        <v>44406</v>
      </c>
      <c r="H1894" s="1" t="s">
        <v>46</v>
      </c>
      <c r="I1894" s="1" t="s">
        <v>47</v>
      </c>
      <c r="J1894" s="1" t="s">
        <v>48</v>
      </c>
      <c r="K1894" s="1" t="s">
        <v>49</v>
      </c>
      <c r="L1894">
        <v>818.76</v>
      </c>
      <c r="M1894">
        <v>527.62</v>
      </c>
      <c r="N1894" s="1" t="s">
        <v>40</v>
      </c>
      <c r="O1894" s="1" t="s">
        <v>41</v>
      </c>
      <c r="P1894" s="1" t="s">
        <v>42</v>
      </c>
      <c r="Q1894">
        <v>4</v>
      </c>
      <c r="R1894">
        <v>0.05</v>
      </c>
      <c r="S1894" s="1" t="s">
        <v>33</v>
      </c>
      <c r="T1894">
        <v>3111.288</v>
      </c>
      <c r="U1894">
        <v>2110.48</v>
      </c>
      <c r="V1894">
        <v>1000.808</v>
      </c>
      <c r="W1894">
        <f>retail_business_table[[#This Row],[discount]]*100</f>
        <v>5</v>
      </c>
    </row>
    <row r="1895" spans="1:23" x14ac:dyDescent="0.25">
      <c r="A1895" s="1" t="s">
        <v>2452</v>
      </c>
      <c r="B1895" s="2">
        <v>45897</v>
      </c>
      <c r="C1895" s="1" t="s">
        <v>534</v>
      </c>
      <c r="D1895" s="1" t="s">
        <v>24</v>
      </c>
      <c r="E1895" s="2">
        <v>28630</v>
      </c>
      <c r="F1895" s="1" t="s">
        <v>535</v>
      </c>
      <c r="G1895" s="2">
        <v>44438</v>
      </c>
      <c r="H1895" s="1" t="s">
        <v>328</v>
      </c>
      <c r="I1895" s="1" t="s">
        <v>329</v>
      </c>
      <c r="J1895" s="1" t="s">
        <v>48</v>
      </c>
      <c r="K1895" s="1" t="s">
        <v>147</v>
      </c>
      <c r="L1895">
        <v>1745.61</v>
      </c>
      <c r="M1895">
        <v>1322.44</v>
      </c>
      <c r="N1895" s="1" t="s">
        <v>30</v>
      </c>
      <c r="O1895" s="1" t="s">
        <v>31</v>
      </c>
      <c r="P1895" s="1" t="s">
        <v>32</v>
      </c>
      <c r="Q1895">
        <v>2</v>
      </c>
      <c r="R1895">
        <v>0</v>
      </c>
      <c r="S1895" s="1" t="s">
        <v>33</v>
      </c>
      <c r="T1895">
        <v>3491.22</v>
      </c>
      <c r="U1895">
        <v>2644.88</v>
      </c>
      <c r="V1895">
        <v>846.34</v>
      </c>
      <c r="W1895">
        <f>retail_business_table[[#This Row],[discount]]*100</f>
        <v>0</v>
      </c>
    </row>
    <row r="1896" spans="1:23" x14ac:dyDescent="0.25">
      <c r="A1896" s="1" t="s">
        <v>2453</v>
      </c>
      <c r="B1896" s="2">
        <v>45711</v>
      </c>
      <c r="C1896" s="1" t="s">
        <v>743</v>
      </c>
      <c r="D1896" s="1" t="s">
        <v>62</v>
      </c>
      <c r="E1896" s="2">
        <v>37614</v>
      </c>
      <c r="F1896" s="1" t="s">
        <v>744</v>
      </c>
      <c r="G1896" s="2">
        <v>44855</v>
      </c>
      <c r="H1896" s="1" t="s">
        <v>196</v>
      </c>
      <c r="I1896" s="1" t="s">
        <v>197</v>
      </c>
      <c r="J1896" s="1" t="s">
        <v>48</v>
      </c>
      <c r="K1896" s="1" t="s">
        <v>131</v>
      </c>
      <c r="L1896">
        <v>673.78</v>
      </c>
      <c r="M1896">
        <v>363.33</v>
      </c>
      <c r="N1896" s="1" t="s">
        <v>40</v>
      </c>
      <c r="O1896" s="1" t="s">
        <v>41</v>
      </c>
      <c r="P1896" s="1" t="s">
        <v>42</v>
      </c>
      <c r="Q1896">
        <v>3</v>
      </c>
      <c r="R1896">
        <v>0.1</v>
      </c>
      <c r="S1896" s="1" t="s">
        <v>69</v>
      </c>
      <c r="T1896">
        <v>1819.2059999999999</v>
      </c>
      <c r="U1896">
        <v>1089.99</v>
      </c>
      <c r="V1896">
        <v>729.21600000000001</v>
      </c>
      <c r="W1896">
        <f>retail_business_table[[#This Row],[discount]]*100</f>
        <v>10</v>
      </c>
    </row>
    <row r="1897" spans="1:23" x14ac:dyDescent="0.25">
      <c r="A1897" s="1" t="s">
        <v>2454</v>
      </c>
      <c r="B1897" s="2">
        <v>45807</v>
      </c>
      <c r="C1897" s="1" t="s">
        <v>341</v>
      </c>
      <c r="D1897" s="1" t="s">
        <v>24</v>
      </c>
      <c r="E1897" s="2">
        <v>35319</v>
      </c>
      <c r="F1897" s="1" t="s">
        <v>342</v>
      </c>
      <c r="G1897" s="2">
        <v>44829</v>
      </c>
      <c r="H1897" s="1" t="s">
        <v>78</v>
      </c>
      <c r="I1897" s="1" t="s">
        <v>79</v>
      </c>
      <c r="J1897" s="1" t="s">
        <v>80</v>
      </c>
      <c r="K1897" s="1" t="s">
        <v>81</v>
      </c>
      <c r="L1897">
        <v>123.19</v>
      </c>
      <c r="M1897">
        <v>80.36</v>
      </c>
      <c r="N1897" s="1" t="s">
        <v>73</v>
      </c>
      <c r="O1897" s="1" t="s">
        <v>74</v>
      </c>
      <c r="P1897" s="1" t="s">
        <v>52</v>
      </c>
      <c r="Q1897">
        <v>4</v>
      </c>
      <c r="R1897">
        <v>0.05</v>
      </c>
      <c r="S1897" s="1" t="s">
        <v>33</v>
      </c>
      <c r="T1897">
        <v>468.12200000000001</v>
      </c>
      <c r="U1897">
        <v>321.44</v>
      </c>
      <c r="V1897">
        <v>146.68199999999999</v>
      </c>
      <c r="W1897">
        <f>retail_business_table[[#This Row],[discount]]*100</f>
        <v>5</v>
      </c>
    </row>
    <row r="1898" spans="1:23" x14ac:dyDescent="0.25">
      <c r="A1898" s="1" t="s">
        <v>2455</v>
      </c>
      <c r="B1898" s="2">
        <v>45294</v>
      </c>
      <c r="C1898" s="1" t="s">
        <v>550</v>
      </c>
      <c r="D1898" s="1" t="s">
        <v>24</v>
      </c>
      <c r="E1898" s="2">
        <v>26659</v>
      </c>
      <c r="F1898" s="1" t="s">
        <v>551</v>
      </c>
      <c r="G1898" s="2">
        <v>45265</v>
      </c>
      <c r="H1898" s="1" t="s">
        <v>217</v>
      </c>
      <c r="I1898" s="1" t="s">
        <v>218</v>
      </c>
      <c r="J1898" s="1" t="s">
        <v>48</v>
      </c>
      <c r="K1898" s="1" t="s">
        <v>131</v>
      </c>
      <c r="L1898">
        <v>1197.18</v>
      </c>
      <c r="M1898">
        <v>722.74</v>
      </c>
      <c r="N1898" s="1" t="s">
        <v>73</v>
      </c>
      <c r="O1898" s="1" t="s">
        <v>74</v>
      </c>
      <c r="P1898" s="1" t="s">
        <v>52</v>
      </c>
      <c r="Q1898">
        <v>1</v>
      </c>
      <c r="R1898">
        <v>0.15</v>
      </c>
      <c r="S1898" s="1" t="s">
        <v>53</v>
      </c>
      <c r="T1898">
        <v>1017.603</v>
      </c>
      <c r="U1898">
        <v>722.74</v>
      </c>
      <c r="V1898">
        <v>294.863</v>
      </c>
      <c r="W1898">
        <f>retail_business_table[[#This Row],[discount]]*100</f>
        <v>15</v>
      </c>
    </row>
    <row r="1899" spans="1:23" x14ac:dyDescent="0.25">
      <c r="A1899" s="1" t="s">
        <v>2456</v>
      </c>
      <c r="B1899" s="2">
        <v>45693</v>
      </c>
      <c r="C1899" s="1" t="s">
        <v>2260</v>
      </c>
      <c r="D1899" s="1" t="s">
        <v>24</v>
      </c>
      <c r="E1899" s="2">
        <v>34315</v>
      </c>
      <c r="F1899" s="1" t="s">
        <v>2261</v>
      </c>
      <c r="G1899" s="2">
        <v>44892</v>
      </c>
      <c r="H1899" s="1" t="s">
        <v>157</v>
      </c>
      <c r="I1899" s="1" t="s">
        <v>158</v>
      </c>
      <c r="J1899" s="1" t="s">
        <v>48</v>
      </c>
      <c r="K1899" s="1" t="s">
        <v>131</v>
      </c>
      <c r="L1899">
        <v>1079.8900000000001</v>
      </c>
      <c r="M1899">
        <v>703.83</v>
      </c>
      <c r="N1899" s="1" t="s">
        <v>30</v>
      </c>
      <c r="O1899" s="1" t="s">
        <v>31</v>
      </c>
      <c r="P1899" s="1" t="s">
        <v>32</v>
      </c>
      <c r="Q1899">
        <v>1</v>
      </c>
      <c r="R1899">
        <v>0.15</v>
      </c>
      <c r="S1899" s="1" t="s">
        <v>33</v>
      </c>
      <c r="T1899">
        <v>917.90650000000005</v>
      </c>
      <c r="U1899">
        <v>703.83</v>
      </c>
      <c r="V1899">
        <v>214.07650000000001</v>
      </c>
      <c r="W1899">
        <f>retail_business_table[[#This Row],[discount]]*100</f>
        <v>15</v>
      </c>
    </row>
    <row r="1900" spans="1:23" x14ac:dyDescent="0.25">
      <c r="A1900" s="1" t="s">
        <v>2457</v>
      </c>
      <c r="B1900" s="2">
        <v>45607</v>
      </c>
      <c r="C1900" s="1" t="s">
        <v>743</v>
      </c>
      <c r="D1900" s="1" t="s">
        <v>62</v>
      </c>
      <c r="E1900" s="2">
        <v>37614</v>
      </c>
      <c r="F1900" s="1" t="s">
        <v>744</v>
      </c>
      <c r="G1900" s="2">
        <v>44855</v>
      </c>
      <c r="H1900" s="1" t="s">
        <v>123</v>
      </c>
      <c r="I1900" s="1" t="s">
        <v>124</v>
      </c>
      <c r="J1900" s="1" t="s">
        <v>28</v>
      </c>
      <c r="K1900" s="1" t="s">
        <v>125</v>
      </c>
      <c r="L1900">
        <v>1858.75</v>
      </c>
      <c r="M1900">
        <v>1451.16</v>
      </c>
      <c r="N1900" s="1" t="s">
        <v>30</v>
      </c>
      <c r="O1900" s="1" t="s">
        <v>31</v>
      </c>
      <c r="P1900" s="1" t="s">
        <v>32</v>
      </c>
      <c r="Q1900">
        <v>1</v>
      </c>
      <c r="R1900">
        <v>0</v>
      </c>
      <c r="S1900" s="1" t="s">
        <v>33</v>
      </c>
      <c r="T1900">
        <v>1858.75</v>
      </c>
      <c r="U1900">
        <v>1451.16</v>
      </c>
      <c r="V1900">
        <v>407.59</v>
      </c>
      <c r="W1900">
        <f>retail_business_table[[#This Row],[discount]]*100</f>
        <v>0</v>
      </c>
    </row>
    <row r="1901" spans="1:23" x14ac:dyDescent="0.25">
      <c r="A1901" s="1" t="s">
        <v>2458</v>
      </c>
      <c r="B1901" s="2">
        <v>45811</v>
      </c>
      <c r="C1901" s="1" t="s">
        <v>297</v>
      </c>
      <c r="D1901" s="1" t="s">
        <v>62</v>
      </c>
      <c r="E1901" s="2">
        <v>27579</v>
      </c>
      <c r="F1901" s="1" t="s">
        <v>298</v>
      </c>
      <c r="G1901" s="2">
        <v>45571</v>
      </c>
      <c r="H1901" s="1" t="s">
        <v>57</v>
      </c>
      <c r="I1901" s="1" t="s">
        <v>58</v>
      </c>
      <c r="J1901" s="1" t="s">
        <v>28</v>
      </c>
      <c r="K1901" s="1" t="s">
        <v>59</v>
      </c>
      <c r="L1901">
        <v>1044.6400000000001</v>
      </c>
      <c r="M1901">
        <v>775.07</v>
      </c>
      <c r="N1901" s="1" t="s">
        <v>50</v>
      </c>
      <c r="O1901" s="1" t="s">
        <v>51</v>
      </c>
      <c r="P1901" s="1" t="s">
        <v>52</v>
      </c>
      <c r="Q1901">
        <v>4</v>
      </c>
      <c r="R1901">
        <v>0.1</v>
      </c>
      <c r="S1901" s="1" t="s">
        <v>88</v>
      </c>
      <c r="T1901">
        <v>3760.7040000000002</v>
      </c>
      <c r="U1901">
        <v>3100.28</v>
      </c>
      <c r="V1901">
        <v>660.42399999999998</v>
      </c>
      <c r="W1901">
        <f>retail_business_table[[#This Row],[discount]]*100</f>
        <v>10</v>
      </c>
    </row>
    <row r="1902" spans="1:23" x14ac:dyDescent="0.25">
      <c r="A1902" s="1" t="s">
        <v>2459</v>
      </c>
      <c r="B1902" s="2">
        <v>45586</v>
      </c>
      <c r="C1902" s="1" t="s">
        <v>303</v>
      </c>
      <c r="D1902" s="1" t="s">
        <v>24</v>
      </c>
      <c r="E1902" s="2">
        <v>37990</v>
      </c>
      <c r="F1902" s="1" t="s">
        <v>304</v>
      </c>
      <c r="G1902" s="2">
        <v>45538</v>
      </c>
      <c r="H1902" s="1" t="s">
        <v>228</v>
      </c>
      <c r="I1902" s="1" t="s">
        <v>229</v>
      </c>
      <c r="J1902" s="1" t="s">
        <v>48</v>
      </c>
      <c r="K1902" s="1" t="s">
        <v>49</v>
      </c>
      <c r="L1902">
        <v>1635.01</v>
      </c>
      <c r="M1902">
        <v>1043.29</v>
      </c>
      <c r="N1902" s="1" t="s">
        <v>40</v>
      </c>
      <c r="O1902" s="1" t="s">
        <v>41</v>
      </c>
      <c r="P1902" s="1" t="s">
        <v>42</v>
      </c>
      <c r="Q1902">
        <v>4</v>
      </c>
      <c r="R1902">
        <v>0.05</v>
      </c>
      <c r="S1902" s="1" t="s">
        <v>88</v>
      </c>
      <c r="T1902">
        <v>6213.0379999999996</v>
      </c>
      <c r="U1902">
        <v>4173.16</v>
      </c>
      <c r="V1902">
        <v>2039.8779999999999</v>
      </c>
      <c r="W1902">
        <f>retail_business_table[[#This Row],[discount]]*100</f>
        <v>5</v>
      </c>
    </row>
    <row r="1903" spans="1:23" x14ac:dyDescent="0.25">
      <c r="A1903" s="1" t="s">
        <v>2460</v>
      </c>
      <c r="B1903" s="2">
        <v>45305</v>
      </c>
      <c r="C1903" s="1" t="s">
        <v>458</v>
      </c>
      <c r="D1903" s="1" t="s">
        <v>24</v>
      </c>
      <c r="E1903" s="2">
        <v>39260</v>
      </c>
      <c r="F1903" s="1" t="s">
        <v>459</v>
      </c>
      <c r="G1903" s="2">
        <v>45038</v>
      </c>
      <c r="H1903" s="1" t="s">
        <v>246</v>
      </c>
      <c r="I1903" s="1" t="s">
        <v>247</v>
      </c>
      <c r="J1903" s="1" t="s">
        <v>28</v>
      </c>
      <c r="K1903" s="1" t="s">
        <v>39</v>
      </c>
      <c r="L1903">
        <v>429.15</v>
      </c>
      <c r="M1903">
        <v>258.72000000000003</v>
      </c>
      <c r="N1903" s="1" t="s">
        <v>73</v>
      </c>
      <c r="O1903" s="1" t="s">
        <v>74</v>
      </c>
      <c r="P1903" s="1" t="s">
        <v>52</v>
      </c>
      <c r="Q1903">
        <v>2</v>
      </c>
      <c r="R1903">
        <v>0.15</v>
      </c>
      <c r="S1903" s="1" t="s">
        <v>88</v>
      </c>
      <c r="T1903">
        <v>729.55499999999995</v>
      </c>
      <c r="U1903">
        <v>517.44000000000005</v>
      </c>
      <c r="V1903">
        <v>212.11500000000001</v>
      </c>
      <c r="W1903">
        <f>retail_business_table[[#This Row],[discount]]*100</f>
        <v>15</v>
      </c>
    </row>
    <row r="1904" spans="1:23" x14ac:dyDescent="0.25">
      <c r="A1904" s="1" t="s">
        <v>2461</v>
      </c>
      <c r="B1904" s="2">
        <v>45199</v>
      </c>
      <c r="C1904" s="1" t="s">
        <v>1017</v>
      </c>
      <c r="D1904" s="1" t="s">
        <v>24</v>
      </c>
      <c r="E1904" s="2">
        <v>32966</v>
      </c>
      <c r="F1904" s="1" t="s">
        <v>1018</v>
      </c>
      <c r="G1904" s="2">
        <v>44269</v>
      </c>
      <c r="H1904" s="1" t="s">
        <v>222</v>
      </c>
      <c r="I1904" s="1" t="s">
        <v>223</v>
      </c>
      <c r="J1904" s="1" t="s">
        <v>28</v>
      </c>
      <c r="K1904" s="1" t="s">
        <v>39</v>
      </c>
      <c r="L1904">
        <v>388.26</v>
      </c>
      <c r="M1904">
        <v>199.3</v>
      </c>
      <c r="N1904" s="1" t="s">
        <v>66</v>
      </c>
      <c r="O1904" s="1" t="s">
        <v>67</v>
      </c>
      <c r="P1904" s="1" t="s">
        <v>68</v>
      </c>
      <c r="Q1904">
        <v>2</v>
      </c>
      <c r="R1904">
        <v>0.1</v>
      </c>
      <c r="S1904" s="1" t="s">
        <v>69</v>
      </c>
      <c r="T1904">
        <v>698.86800000000005</v>
      </c>
      <c r="U1904">
        <v>398.6</v>
      </c>
      <c r="V1904">
        <v>300.26799999999997</v>
      </c>
      <c r="W1904">
        <f>retail_business_table[[#This Row],[discount]]*100</f>
        <v>10</v>
      </c>
    </row>
    <row r="1905" spans="1:23" x14ac:dyDescent="0.25">
      <c r="A1905" s="1" t="s">
        <v>2462</v>
      </c>
      <c r="B1905" s="2">
        <v>45510</v>
      </c>
      <c r="C1905" s="1" t="s">
        <v>314</v>
      </c>
      <c r="D1905" s="1" t="s">
        <v>24</v>
      </c>
      <c r="E1905" s="2">
        <v>24531</v>
      </c>
      <c r="F1905" s="1" t="s">
        <v>315</v>
      </c>
      <c r="G1905" s="2">
        <v>44480</v>
      </c>
      <c r="H1905" s="1" t="s">
        <v>170</v>
      </c>
      <c r="I1905" s="1" t="s">
        <v>171</v>
      </c>
      <c r="J1905" s="1" t="s">
        <v>28</v>
      </c>
      <c r="K1905" s="1" t="s">
        <v>39</v>
      </c>
      <c r="L1905">
        <v>1134.8</v>
      </c>
      <c r="M1905">
        <v>675.1</v>
      </c>
      <c r="N1905" s="1" t="s">
        <v>40</v>
      </c>
      <c r="O1905" s="1" t="s">
        <v>41</v>
      </c>
      <c r="P1905" s="1" t="s">
        <v>42</v>
      </c>
      <c r="Q1905">
        <v>3</v>
      </c>
      <c r="R1905">
        <v>0.1</v>
      </c>
      <c r="S1905" s="1" t="s">
        <v>33</v>
      </c>
      <c r="T1905">
        <v>3063.96</v>
      </c>
      <c r="U1905">
        <v>2025.3</v>
      </c>
      <c r="V1905">
        <v>1038.6600000000001</v>
      </c>
      <c r="W1905">
        <f>retail_business_table[[#This Row],[discount]]*100</f>
        <v>10</v>
      </c>
    </row>
    <row r="1906" spans="1:23" x14ac:dyDescent="0.25">
      <c r="A1906" s="1" t="s">
        <v>2463</v>
      </c>
      <c r="B1906" s="2">
        <v>45909</v>
      </c>
      <c r="C1906" s="1" t="s">
        <v>553</v>
      </c>
      <c r="D1906" s="1" t="s">
        <v>62</v>
      </c>
      <c r="E1906" s="2">
        <v>24112</v>
      </c>
      <c r="F1906" s="1" t="s">
        <v>554</v>
      </c>
      <c r="G1906" s="2">
        <v>44926</v>
      </c>
      <c r="H1906" s="1" t="s">
        <v>165</v>
      </c>
      <c r="I1906" s="1" t="s">
        <v>166</v>
      </c>
      <c r="J1906" s="1" t="s">
        <v>28</v>
      </c>
      <c r="K1906" s="1" t="s">
        <v>59</v>
      </c>
      <c r="L1906">
        <v>1878.47</v>
      </c>
      <c r="M1906">
        <v>1014.91</v>
      </c>
      <c r="N1906" s="1" t="s">
        <v>50</v>
      </c>
      <c r="O1906" s="1" t="s">
        <v>51</v>
      </c>
      <c r="P1906" s="1" t="s">
        <v>52</v>
      </c>
      <c r="Q1906">
        <v>5</v>
      </c>
      <c r="R1906">
        <v>0.1</v>
      </c>
      <c r="S1906" s="1" t="s">
        <v>88</v>
      </c>
      <c r="T1906">
        <v>8453.1149999999998</v>
      </c>
      <c r="U1906">
        <v>5074.55</v>
      </c>
      <c r="V1906">
        <v>3378.5650000000001</v>
      </c>
      <c r="W1906">
        <f>retail_business_table[[#This Row],[discount]]*100</f>
        <v>10</v>
      </c>
    </row>
    <row r="1907" spans="1:23" x14ac:dyDescent="0.25">
      <c r="A1907" s="1" t="s">
        <v>2464</v>
      </c>
      <c r="B1907" s="2">
        <v>45332</v>
      </c>
      <c r="C1907" s="1" t="s">
        <v>366</v>
      </c>
      <c r="D1907" s="1" t="s">
        <v>24</v>
      </c>
      <c r="E1907" s="2">
        <v>28268</v>
      </c>
      <c r="F1907" s="1" t="s">
        <v>367</v>
      </c>
      <c r="G1907" s="2">
        <v>44926</v>
      </c>
      <c r="H1907" s="1" t="s">
        <v>129</v>
      </c>
      <c r="I1907" s="1" t="s">
        <v>130</v>
      </c>
      <c r="J1907" s="1" t="s">
        <v>48</v>
      </c>
      <c r="K1907" s="1" t="s">
        <v>131</v>
      </c>
      <c r="L1907">
        <v>1487.41</v>
      </c>
      <c r="M1907">
        <v>813.07</v>
      </c>
      <c r="N1907" s="1" t="s">
        <v>40</v>
      </c>
      <c r="O1907" s="1" t="s">
        <v>41</v>
      </c>
      <c r="P1907" s="1" t="s">
        <v>42</v>
      </c>
      <c r="Q1907">
        <v>2</v>
      </c>
      <c r="R1907">
        <v>0.05</v>
      </c>
      <c r="S1907" s="1" t="s">
        <v>33</v>
      </c>
      <c r="T1907">
        <v>2826.0790000000002</v>
      </c>
      <c r="U1907">
        <v>1626.14</v>
      </c>
      <c r="V1907">
        <v>1199.9390000000001</v>
      </c>
      <c r="W1907">
        <f>retail_business_table[[#This Row],[discount]]*100</f>
        <v>5</v>
      </c>
    </row>
    <row r="1908" spans="1:23" x14ac:dyDescent="0.25">
      <c r="A1908" s="1" t="s">
        <v>2465</v>
      </c>
      <c r="B1908" s="2">
        <v>45413</v>
      </c>
      <c r="C1908" s="1" t="s">
        <v>603</v>
      </c>
      <c r="D1908" s="1" t="s">
        <v>24</v>
      </c>
      <c r="E1908" s="2">
        <v>38926</v>
      </c>
      <c r="F1908" s="1" t="s">
        <v>604</v>
      </c>
      <c r="G1908" s="2">
        <v>45195</v>
      </c>
      <c r="H1908" s="1" t="s">
        <v>260</v>
      </c>
      <c r="I1908" s="1" t="s">
        <v>261</v>
      </c>
      <c r="J1908" s="1" t="s">
        <v>48</v>
      </c>
      <c r="K1908" s="1" t="s">
        <v>131</v>
      </c>
      <c r="L1908">
        <v>1272.23</v>
      </c>
      <c r="M1908">
        <v>952.65</v>
      </c>
      <c r="N1908" s="1" t="s">
        <v>40</v>
      </c>
      <c r="O1908" s="1" t="s">
        <v>41</v>
      </c>
      <c r="P1908" s="1" t="s">
        <v>42</v>
      </c>
      <c r="Q1908">
        <v>1</v>
      </c>
      <c r="R1908">
        <v>0.1</v>
      </c>
      <c r="S1908" s="1" t="s">
        <v>69</v>
      </c>
      <c r="T1908">
        <v>1145.0070000000001</v>
      </c>
      <c r="U1908">
        <v>952.65</v>
      </c>
      <c r="V1908">
        <v>192.357</v>
      </c>
      <c r="W1908">
        <f>retail_business_table[[#This Row],[discount]]*100</f>
        <v>10</v>
      </c>
    </row>
    <row r="1909" spans="1:23" x14ac:dyDescent="0.25">
      <c r="A1909" s="1" t="s">
        <v>2466</v>
      </c>
      <c r="B1909" s="2">
        <v>45536</v>
      </c>
      <c r="C1909" s="1" t="s">
        <v>534</v>
      </c>
      <c r="D1909" s="1" t="s">
        <v>24</v>
      </c>
      <c r="E1909" s="2">
        <v>28630</v>
      </c>
      <c r="F1909" s="1" t="s">
        <v>535</v>
      </c>
      <c r="G1909" s="2">
        <v>44438</v>
      </c>
      <c r="H1909" s="1" t="s">
        <v>393</v>
      </c>
      <c r="I1909" s="1" t="s">
        <v>394</v>
      </c>
      <c r="J1909" s="1" t="s">
        <v>28</v>
      </c>
      <c r="K1909" s="1" t="s">
        <v>29</v>
      </c>
      <c r="L1909">
        <v>1165.3699999999999</v>
      </c>
      <c r="M1909">
        <v>926.55</v>
      </c>
      <c r="N1909" s="1" t="s">
        <v>50</v>
      </c>
      <c r="O1909" s="1" t="s">
        <v>51</v>
      </c>
      <c r="P1909" s="1" t="s">
        <v>52</v>
      </c>
      <c r="Q1909">
        <v>3</v>
      </c>
      <c r="R1909">
        <v>0</v>
      </c>
      <c r="S1909" s="1" t="s">
        <v>69</v>
      </c>
      <c r="T1909">
        <v>3496.11</v>
      </c>
      <c r="U1909">
        <v>2779.65</v>
      </c>
      <c r="V1909">
        <v>716.46</v>
      </c>
      <c r="W1909">
        <f>retail_business_table[[#This Row],[discount]]*100</f>
        <v>0</v>
      </c>
    </row>
    <row r="1910" spans="1:23" x14ac:dyDescent="0.25">
      <c r="A1910" s="1" t="s">
        <v>2467</v>
      </c>
      <c r="B1910" s="2">
        <v>45565</v>
      </c>
      <c r="C1910" s="1" t="s">
        <v>607</v>
      </c>
      <c r="D1910" s="1" t="s">
        <v>62</v>
      </c>
      <c r="E1910" s="2">
        <v>35236</v>
      </c>
      <c r="F1910" s="1" t="s">
        <v>608</v>
      </c>
      <c r="G1910" s="2">
        <v>45242</v>
      </c>
      <c r="H1910" s="1" t="s">
        <v>113</v>
      </c>
      <c r="I1910" s="1" t="s">
        <v>114</v>
      </c>
      <c r="J1910" s="1" t="s">
        <v>28</v>
      </c>
      <c r="K1910" s="1" t="s">
        <v>87</v>
      </c>
      <c r="L1910">
        <v>1216.3599999999999</v>
      </c>
      <c r="M1910">
        <v>794.8</v>
      </c>
      <c r="N1910" s="1" t="s">
        <v>40</v>
      </c>
      <c r="O1910" s="1" t="s">
        <v>41</v>
      </c>
      <c r="P1910" s="1" t="s">
        <v>42</v>
      </c>
      <c r="Q1910">
        <v>3</v>
      </c>
      <c r="R1910">
        <v>0</v>
      </c>
      <c r="S1910" s="1" t="s">
        <v>69</v>
      </c>
      <c r="T1910">
        <v>3649.08</v>
      </c>
      <c r="U1910">
        <v>2384.4</v>
      </c>
      <c r="V1910">
        <v>1264.68</v>
      </c>
      <c r="W1910">
        <f>retail_business_table[[#This Row],[discount]]*100</f>
        <v>0</v>
      </c>
    </row>
    <row r="1911" spans="1:23" x14ac:dyDescent="0.25">
      <c r="A1911" s="1" t="s">
        <v>2468</v>
      </c>
      <c r="B1911" s="2">
        <v>45183</v>
      </c>
      <c r="C1911" s="1" t="s">
        <v>35</v>
      </c>
      <c r="D1911" s="1" t="s">
        <v>24</v>
      </c>
      <c r="E1911" s="2">
        <v>34043</v>
      </c>
      <c r="F1911" s="1" t="s">
        <v>36</v>
      </c>
      <c r="G1911" s="2">
        <v>45866</v>
      </c>
      <c r="H1911" s="1" t="s">
        <v>228</v>
      </c>
      <c r="I1911" s="1" t="s">
        <v>229</v>
      </c>
      <c r="J1911" s="1" t="s">
        <v>48</v>
      </c>
      <c r="K1911" s="1" t="s">
        <v>49</v>
      </c>
      <c r="L1911">
        <v>1635.01</v>
      </c>
      <c r="M1911">
        <v>1043.29</v>
      </c>
      <c r="N1911" s="1" t="s">
        <v>50</v>
      </c>
      <c r="O1911" s="1" t="s">
        <v>51</v>
      </c>
      <c r="P1911" s="1" t="s">
        <v>52</v>
      </c>
      <c r="Q1911">
        <v>4</v>
      </c>
      <c r="R1911">
        <v>0.1</v>
      </c>
      <c r="S1911" s="1" t="s">
        <v>88</v>
      </c>
      <c r="T1911">
        <v>5886.0360000000001</v>
      </c>
      <c r="U1911">
        <v>4173.16</v>
      </c>
      <c r="V1911">
        <v>1712.876</v>
      </c>
      <c r="W1911">
        <f>retail_business_table[[#This Row],[discount]]*100</f>
        <v>10</v>
      </c>
    </row>
    <row r="1912" spans="1:23" x14ac:dyDescent="0.25">
      <c r="A1912" s="1" t="s">
        <v>2469</v>
      </c>
      <c r="B1912" s="2">
        <v>45897</v>
      </c>
      <c r="C1912" s="1" t="s">
        <v>1298</v>
      </c>
      <c r="D1912" s="1" t="s">
        <v>24</v>
      </c>
      <c r="E1912" s="2">
        <v>22241</v>
      </c>
      <c r="F1912" s="1" t="s">
        <v>1299</v>
      </c>
      <c r="G1912" s="2">
        <v>44720</v>
      </c>
      <c r="H1912" s="1" t="s">
        <v>57</v>
      </c>
      <c r="I1912" s="1" t="s">
        <v>58</v>
      </c>
      <c r="J1912" s="1" t="s">
        <v>28</v>
      </c>
      <c r="K1912" s="1" t="s">
        <v>59</v>
      </c>
      <c r="L1912">
        <v>1044.6400000000001</v>
      </c>
      <c r="M1912">
        <v>775.07</v>
      </c>
      <c r="N1912" s="1" t="s">
        <v>40</v>
      </c>
      <c r="O1912" s="1" t="s">
        <v>41</v>
      </c>
      <c r="P1912" s="1" t="s">
        <v>42</v>
      </c>
      <c r="Q1912">
        <v>5</v>
      </c>
      <c r="R1912">
        <v>0.15</v>
      </c>
      <c r="S1912" s="1" t="s">
        <v>69</v>
      </c>
      <c r="T1912">
        <v>4439.72</v>
      </c>
      <c r="U1912">
        <v>3875.35</v>
      </c>
      <c r="V1912">
        <v>564.37</v>
      </c>
      <c r="W1912">
        <f>retail_business_table[[#This Row],[discount]]*100</f>
        <v>15</v>
      </c>
    </row>
    <row r="1913" spans="1:23" x14ac:dyDescent="0.25">
      <c r="A1913" s="1" t="s">
        <v>2470</v>
      </c>
      <c r="B1913" s="2">
        <v>45190</v>
      </c>
      <c r="C1913" s="1" t="s">
        <v>718</v>
      </c>
      <c r="D1913" s="1" t="s">
        <v>24</v>
      </c>
      <c r="E1913" s="2">
        <v>26377</v>
      </c>
      <c r="F1913" s="1" t="s">
        <v>719</v>
      </c>
      <c r="G1913" s="2">
        <v>45539</v>
      </c>
      <c r="H1913" s="1" t="s">
        <v>64</v>
      </c>
      <c r="I1913" s="1" t="s">
        <v>65</v>
      </c>
      <c r="J1913" s="1" t="s">
        <v>28</v>
      </c>
      <c r="K1913" s="1" t="s">
        <v>39</v>
      </c>
      <c r="L1913">
        <v>1501.46</v>
      </c>
      <c r="M1913">
        <v>1167.73</v>
      </c>
      <c r="N1913" s="1" t="s">
        <v>40</v>
      </c>
      <c r="O1913" s="1" t="s">
        <v>41</v>
      </c>
      <c r="P1913" s="1" t="s">
        <v>42</v>
      </c>
      <c r="Q1913">
        <v>5</v>
      </c>
      <c r="R1913">
        <v>0.15</v>
      </c>
      <c r="S1913" s="1" t="s">
        <v>69</v>
      </c>
      <c r="T1913">
        <v>6381.2049999999999</v>
      </c>
      <c r="U1913">
        <v>5838.65</v>
      </c>
      <c r="V1913">
        <v>542.55499999999995</v>
      </c>
      <c r="W1913">
        <f>retail_business_table[[#This Row],[discount]]*100</f>
        <v>15</v>
      </c>
    </row>
    <row r="1914" spans="1:23" x14ac:dyDescent="0.25">
      <c r="A1914" s="1" t="s">
        <v>2471</v>
      </c>
      <c r="B1914" s="2">
        <v>45351</v>
      </c>
      <c r="C1914" s="1" t="s">
        <v>534</v>
      </c>
      <c r="D1914" s="1" t="s">
        <v>24</v>
      </c>
      <c r="E1914" s="2">
        <v>28630</v>
      </c>
      <c r="F1914" s="1" t="s">
        <v>535</v>
      </c>
      <c r="G1914" s="2">
        <v>44438</v>
      </c>
      <c r="H1914" s="1" t="s">
        <v>217</v>
      </c>
      <c r="I1914" s="1" t="s">
        <v>218</v>
      </c>
      <c r="J1914" s="1" t="s">
        <v>48</v>
      </c>
      <c r="K1914" s="1" t="s">
        <v>131</v>
      </c>
      <c r="L1914">
        <v>1197.18</v>
      </c>
      <c r="M1914">
        <v>722.74</v>
      </c>
      <c r="N1914" s="1" t="s">
        <v>66</v>
      </c>
      <c r="O1914" s="1" t="s">
        <v>67</v>
      </c>
      <c r="P1914" s="1" t="s">
        <v>68</v>
      </c>
      <c r="Q1914">
        <v>1</v>
      </c>
      <c r="R1914">
        <v>0.05</v>
      </c>
      <c r="S1914" s="1" t="s">
        <v>69</v>
      </c>
      <c r="T1914">
        <v>1137.3209999999999</v>
      </c>
      <c r="U1914">
        <v>722.74</v>
      </c>
      <c r="V1914">
        <v>414.58100000000002</v>
      </c>
      <c r="W1914">
        <f>retail_business_table[[#This Row],[discount]]*100</f>
        <v>5</v>
      </c>
    </row>
    <row r="1915" spans="1:23" x14ac:dyDescent="0.25">
      <c r="A1915" s="1" t="s">
        <v>2472</v>
      </c>
      <c r="B1915" s="2">
        <v>45697</v>
      </c>
      <c r="C1915" s="1" t="s">
        <v>757</v>
      </c>
      <c r="D1915" s="1" t="s">
        <v>62</v>
      </c>
      <c r="E1915" s="2">
        <v>25396</v>
      </c>
      <c r="F1915" s="1" t="s">
        <v>758</v>
      </c>
      <c r="G1915" s="2">
        <v>44890</v>
      </c>
      <c r="H1915" s="1" t="s">
        <v>425</v>
      </c>
      <c r="I1915" s="1" t="s">
        <v>426</v>
      </c>
      <c r="J1915" s="1" t="s">
        <v>80</v>
      </c>
      <c r="K1915" s="1" t="s">
        <v>106</v>
      </c>
      <c r="L1915">
        <v>304.70999999999998</v>
      </c>
      <c r="M1915">
        <v>164.01</v>
      </c>
      <c r="N1915" s="1" t="s">
        <v>73</v>
      </c>
      <c r="O1915" s="1" t="s">
        <v>74</v>
      </c>
      <c r="P1915" s="1" t="s">
        <v>52</v>
      </c>
      <c r="Q1915">
        <v>1</v>
      </c>
      <c r="R1915">
        <v>0.05</v>
      </c>
      <c r="S1915" s="1" t="s">
        <v>88</v>
      </c>
      <c r="T1915">
        <v>289.47449999999998</v>
      </c>
      <c r="U1915">
        <v>164.01</v>
      </c>
      <c r="V1915">
        <v>125.4645</v>
      </c>
      <c r="W1915">
        <f>retail_business_table[[#This Row],[discount]]*100</f>
        <v>5</v>
      </c>
    </row>
    <row r="1916" spans="1:23" x14ac:dyDescent="0.25">
      <c r="A1916" s="1" t="s">
        <v>2473</v>
      </c>
      <c r="B1916" s="2">
        <v>45186</v>
      </c>
      <c r="C1916" s="1" t="s">
        <v>55</v>
      </c>
      <c r="D1916" s="1" t="s">
        <v>24</v>
      </c>
      <c r="E1916" s="2">
        <v>38540</v>
      </c>
      <c r="F1916" s="1" t="s">
        <v>56</v>
      </c>
      <c r="G1916" s="2">
        <v>45897</v>
      </c>
      <c r="H1916" s="1" t="s">
        <v>118</v>
      </c>
      <c r="I1916" s="1" t="s">
        <v>119</v>
      </c>
      <c r="J1916" s="1" t="s">
        <v>48</v>
      </c>
      <c r="K1916" s="1" t="s">
        <v>94</v>
      </c>
      <c r="L1916">
        <v>428.05</v>
      </c>
      <c r="M1916">
        <v>246.07</v>
      </c>
      <c r="N1916" s="1" t="s">
        <v>30</v>
      </c>
      <c r="O1916" s="1" t="s">
        <v>31</v>
      </c>
      <c r="P1916" s="1" t="s">
        <v>32</v>
      </c>
      <c r="Q1916">
        <v>4</v>
      </c>
      <c r="R1916">
        <v>0</v>
      </c>
      <c r="S1916" s="1" t="s">
        <v>53</v>
      </c>
      <c r="T1916">
        <v>1712.2</v>
      </c>
      <c r="U1916">
        <v>984.28</v>
      </c>
      <c r="V1916">
        <v>727.92</v>
      </c>
      <c r="W1916">
        <f>retail_business_table[[#This Row],[discount]]*100</f>
        <v>0</v>
      </c>
    </row>
    <row r="1917" spans="1:23" x14ac:dyDescent="0.25">
      <c r="A1917" s="1" t="s">
        <v>2474</v>
      </c>
      <c r="B1917" s="2">
        <v>45290</v>
      </c>
      <c r="C1917" s="1" t="s">
        <v>819</v>
      </c>
      <c r="D1917" s="1" t="s">
        <v>62</v>
      </c>
      <c r="E1917" s="2">
        <v>32818</v>
      </c>
      <c r="F1917" s="1" t="s">
        <v>820</v>
      </c>
      <c r="G1917" s="2">
        <v>44718</v>
      </c>
      <c r="H1917" s="1" t="s">
        <v>180</v>
      </c>
      <c r="I1917" s="1" t="s">
        <v>181</v>
      </c>
      <c r="J1917" s="1" t="s">
        <v>80</v>
      </c>
      <c r="K1917" s="1" t="s">
        <v>100</v>
      </c>
      <c r="L1917">
        <v>1227.24</v>
      </c>
      <c r="M1917">
        <v>977.09</v>
      </c>
      <c r="N1917" s="1" t="s">
        <v>30</v>
      </c>
      <c r="O1917" s="1" t="s">
        <v>31</v>
      </c>
      <c r="P1917" s="1" t="s">
        <v>32</v>
      </c>
      <c r="Q1917">
        <v>3</v>
      </c>
      <c r="R1917">
        <v>0.15</v>
      </c>
      <c r="S1917" s="1" t="s">
        <v>88</v>
      </c>
      <c r="T1917">
        <v>3129.462</v>
      </c>
      <c r="U1917">
        <v>2931.27</v>
      </c>
      <c r="V1917">
        <v>198.19200000000001</v>
      </c>
      <c r="W1917">
        <f>retail_business_table[[#This Row],[discount]]*100</f>
        <v>15</v>
      </c>
    </row>
    <row r="1918" spans="1:23" x14ac:dyDescent="0.25">
      <c r="A1918" s="1" t="s">
        <v>2475</v>
      </c>
      <c r="B1918" s="2">
        <v>45817</v>
      </c>
      <c r="C1918" s="1" t="s">
        <v>776</v>
      </c>
      <c r="D1918" s="1" t="s">
        <v>62</v>
      </c>
      <c r="E1918" s="2">
        <v>27995</v>
      </c>
      <c r="F1918" s="1" t="s">
        <v>777</v>
      </c>
      <c r="G1918" s="2">
        <v>45827</v>
      </c>
      <c r="H1918" s="1" t="s">
        <v>233</v>
      </c>
      <c r="I1918" s="1" t="s">
        <v>234</v>
      </c>
      <c r="J1918" s="1" t="s">
        <v>48</v>
      </c>
      <c r="K1918" s="1" t="s">
        <v>153</v>
      </c>
      <c r="L1918">
        <v>1673.69</v>
      </c>
      <c r="M1918">
        <v>1323.38</v>
      </c>
      <c r="N1918" s="1" t="s">
        <v>40</v>
      </c>
      <c r="O1918" s="1" t="s">
        <v>41</v>
      </c>
      <c r="P1918" s="1" t="s">
        <v>42</v>
      </c>
      <c r="Q1918">
        <v>2</v>
      </c>
      <c r="R1918">
        <v>0.05</v>
      </c>
      <c r="S1918" s="1" t="s">
        <v>69</v>
      </c>
      <c r="T1918">
        <v>3180.011</v>
      </c>
      <c r="U1918">
        <v>2646.76</v>
      </c>
      <c r="V1918">
        <v>533.25099999999998</v>
      </c>
      <c r="W1918">
        <f>retail_business_table[[#This Row],[discount]]*100</f>
        <v>5</v>
      </c>
    </row>
    <row r="1919" spans="1:23" x14ac:dyDescent="0.25">
      <c r="A1919" s="1" t="s">
        <v>2476</v>
      </c>
      <c r="B1919" s="2">
        <v>45882</v>
      </c>
      <c r="C1919" s="1" t="s">
        <v>780</v>
      </c>
      <c r="D1919" s="1" t="s">
        <v>62</v>
      </c>
      <c r="E1919" s="2">
        <v>26908</v>
      </c>
      <c r="F1919" s="1" t="s">
        <v>781</v>
      </c>
      <c r="G1919" s="2">
        <v>45561</v>
      </c>
      <c r="H1919" s="1" t="s">
        <v>628</v>
      </c>
      <c r="I1919" s="1" t="s">
        <v>629</v>
      </c>
      <c r="J1919" s="1" t="s">
        <v>28</v>
      </c>
      <c r="K1919" s="1" t="s">
        <v>125</v>
      </c>
      <c r="L1919">
        <v>1853.77</v>
      </c>
      <c r="M1919">
        <v>1363.52</v>
      </c>
      <c r="N1919" s="1" t="s">
        <v>30</v>
      </c>
      <c r="O1919" s="1" t="s">
        <v>31</v>
      </c>
      <c r="P1919" s="1" t="s">
        <v>32</v>
      </c>
      <c r="Q1919">
        <v>1</v>
      </c>
      <c r="R1919">
        <v>0.1</v>
      </c>
      <c r="S1919" s="1" t="s">
        <v>69</v>
      </c>
      <c r="T1919">
        <v>1668.393</v>
      </c>
      <c r="U1919">
        <v>1363.52</v>
      </c>
      <c r="V1919">
        <v>304.87299999999999</v>
      </c>
      <c r="W1919">
        <f>retail_business_table[[#This Row],[discount]]*100</f>
        <v>10</v>
      </c>
    </row>
    <row r="1920" spans="1:23" x14ac:dyDescent="0.25">
      <c r="A1920" s="1" t="s">
        <v>2477</v>
      </c>
      <c r="B1920" s="2">
        <v>45594</v>
      </c>
      <c r="C1920" s="1" t="s">
        <v>35</v>
      </c>
      <c r="D1920" s="1" t="s">
        <v>24</v>
      </c>
      <c r="E1920" s="2">
        <v>34043</v>
      </c>
      <c r="F1920" s="1" t="s">
        <v>36</v>
      </c>
      <c r="G1920" s="2">
        <v>45866</v>
      </c>
      <c r="H1920" s="1" t="s">
        <v>412</v>
      </c>
      <c r="I1920" s="1" t="s">
        <v>413</v>
      </c>
      <c r="J1920" s="1" t="s">
        <v>48</v>
      </c>
      <c r="K1920" s="1" t="s">
        <v>147</v>
      </c>
      <c r="L1920">
        <v>1246.1099999999999</v>
      </c>
      <c r="M1920">
        <v>833.52</v>
      </c>
      <c r="N1920" s="1" t="s">
        <v>40</v>
      </c>
      <c r="O1920" s="1" t="s">
        <v>41</v>
      </c>
      <c r="P1920" s="1" t="s">
        <v>42</v>
      </c>
      <c r="Q1920">
        <v>2</v>
      </c>
      <c r="R1920">
        <v>0.15</v>
      </c>
      <c r="S1920" s="1" t="s">
        <v>88</v>
      </c>
      <c r="T1920">
        <v>2118.3870000000002</v>
      </c>
      <c r="U1920">
        <v>1667.04</v>
      </c>
      <c r="V1920">
        <v>451.34699999999998</v>
      </c>
      <c r="W1920">
        <f>retail_business_table[[#This Row],[discount]]*100</f>
        <v>15</v>
      </c>
    </row>
    <row r="1921" spans="1:23" x14ac:dyDescent="0.25">
      <c r="A1921" s="1" t="s">
        <v>2478</v>
      </c>
      <c r="B1921" s="2">
        <v>45407</v>
      </c>
      <c r="C1921" s="1" t="s">
        <v>226</v>
      </c>
      <c r="D1921" s="1" t="s">
        <v>62</v>
      </c>
      <c r="E1921" s="2">
        <v>21899</v>
      </c>
      <c r="F1921" s="1" t="s">
        <v>227</v>
      </c>
      <c r="G1921" s="2">
        <v>44853</v>
      </c>
      <c r="H1921" s="1" t="s">
        <v>113</v>
      </c>
      <c r="I1921" s="1" t="s">
        <v>114</v>
      </c>
      <c r="J1921" s="1" t="s">
        <v>28</v>
      </c>
      <c r="K1921" s="1" t="s">
        <v>87</v>
      </c>
      <c r="L1921">
        <v>1216.3599999999999</v>
      </c>
      <c r="M1921">
        <v>794.8</v>
      </c>
      <c r="N1921" s="1" t="s">
        <v>73</v>
      </c>
      <c r="O1921" s="1" t="s">
        <v>74</v>
      </c>
      <c r="P1921" s="1" t="s">
        <v>52</v>
      </c>
      <c r="Q1921">
        <v>5</v>
      </c>
      <c r="R1921">
        <v>0.05</v>
      </c>
      <c r="S1921" s="1" t="s">
        <v>69</v>
      </c>
      <c r="T1921">
        <v>5777.71</v>
      </c>
      <c r="U1921">
        <v>3974</v>
      </c>
      <c r="V1921">
        <v>1803.71</v>
      </c>
      <c r="W1921">
        <f>retail_business_table[[#This Row],[discount]]*100</f>
        <v>5</v>
      </c>
    </row>
    <row r="1922" spans="1:23" x14ac:dyDescent="0.25">
      <c r="A1922" s="1" t="s">
        <v>2479</v>
      </c>
      <c r="B1922" s="2">
        <v>45601</v>
      </c>
      <c r="C1922" s="1" t="s">
        <v>194</v>
      </c>
      <c r="D1922" s="1" t="s">
        <v>24</v>
      </c>
      <c r="E1922" s="2">
        <v>31945</v>
      </c>
      <c r="F1922" s="1" t="s">
        <v>195</v>
      </c>
      <c r="G1922" s="2">
        <v>44261</v>
      </c>
      <c r="H1922" s="1" t="s">
        <v>412</v>
      </c>
      <c r="I1922" s="1" t="s">
        <v>413</v>
      </c>
      <c r="J1922" s="1" t="s">
        <v>48</v>
      </c>
      <c r="K1922" s="1" t="s">
        <v>147</v>
      </c>
      <c r="L1922">
        <v>1246.1099999999999</v>
      </c>
      <c r="M1922">
        <v>833.52</v>
      </c>
      <c r="N1922" s="1" t="s">
        <v>50</v>
      </c>
      <c r="O1922" s="1" t="s">
        <v>51</v>
      </c>
      <c r="P1922" s="1" t="s">
        <v>52</v>
      </c>
      <c r="Q1922">
        <v>2</v>
      </c>
      <c r="R1922">
        <v>0</v>
      </c>
      <c r="S1922" s="1" t="s">
        <v>69</v>
      </c>
      <c r="T1922">
        <v>2492.2199999999998</v>
      </c>
      <c r="U1922">
        <v>1667.04</v>
      </c>
      <c r="V1922">
        <v>825.18</v>
      </c>
      <c r="W1922">
        <f>retail_business_table[[#This Row],[discount]]*100</f>
        <v>0</v>
      </c>
    </row>
    <row r="1923" spans="1:23" x14ac:dyDescent="0.25">
      <c r="A1923" s="1" t="s">
        <v>2480</v>
      </c>
      <c r="B1923" s="2">
        <v>45734</v>
      </c>
      <c r="C1923" s="1" t="s">
        <v>322</v>
      </c>
      <c r="D1923" s="1" t="s">
        <v>62</v>
      </c>
      <c r="E1923" s="2">
        <v>23676</v>
      </c>
      <c r="F1923" s="1" t="s">
        <v>323</v>
      </c>
      <c r="G1923" s="2">
        <v>44351</v>
      </c>
      <c r="H1923" s="1" t="s">
        <v>328</v>
      </c>
      <c r="I1923" s="1" t="s">
        <v>329</v>
      </c>
      <c r="J1923" s="1" t="s">
        <v>48</v>
      </c>
      <c r="K1923" s="1" t="s">
        <v>147</v>
      </c>
      <c r="L1923">
        <v>1745.61</v>
      </c>
      <c r="M1923">
        <v>1322.44</v>
      </c>
      <c r="N1923" s="1" t="s">
        <v>66</v>
      </c>
      <c r="O1923" s="1" t="s">
        <v>67</v>
      </c>
      <c r="P1923" s="1" t="s">
        <v>68</v>
      </c>
      <c r="Q1923">
        <v>3</v>
      </c>
      <c r="R1923">
        <v>0.05</v>
      </c>
      <c r="S1923" s="1" t="s">
        <v>69</v>
      </c>
      <c r="T1923">
        <v>4974.9885000000004</v>
      </c>
      <c r="U1923">
        <v>3967.32</v>
      </c>
      <c r="V1923">
        <v>1007.6685</v>
      </c>
      <c r="W1923">
        <f>retail_business_table[[#This Row],[discount]]*100</f>
        <v>5</v>
      </c>
    </row>
    <row r="1924" spans="1:23" x14ac:dyDescent="0.25">
      <c r="A1924" s="1" t="s">
        <v>2481</v>
      </c>
      <c r="B1924" s="2">
        <v>45875</v>
      </c>
      <c r="C1924" s="1" t="s">
        <v>553</v>
      </c>
      <c r="D1924" s="1" t="s">
        <v>62</v>
      </c>
      <c r="E1924" s="2">
        <v>24112</v>
      </c>
      <c r="F1924" s="1" t="s">
        <v>554</v>
      </c>
      <c r="G1924" s="2">
        <v>44926</v>
      </c>
      <c r="H1924" s="1" t="s">
        <v>92</v>
      </c>
      <c r="I1924" s="1" t="s">
        <v>93</v>
      </c>
      <c r="J1924" s="1" t="s">
        <v>48</v>
      </c>
      <c r="K1924" s="1" t="s">
        <v>94</v>
      </c>
      <c r="L1924">
        <v>1562.43</v>
      </c>
      <c r="M1924">
        <v>1195.6300000000001</v>
      </c>
      <c r="N1924" s="1" t="s">
        <v>66</v>
      </c>
      <c r="O1924" s="1" t="s">
        <v>67</v>
      </c>
      <c r="P1924" s="1" t="s">
        <v>68</v>
      </c>
      <c r="Q1924">
        <v>5</v>
      </c>
      <c r="R1924">
        <v>0.05</v>
      </c>
      <c r="S1924" s="1" t="s">
        <v>88</v>
      </c>
      <c r="T1924">
        <v>7421.5424999999996</v>
      </c>
      <c r="U1924">
        <v>5978.15</v>
      </c>
      <c r="V1924">
        <v>1443.3924999999999</v>
      </c>
      <c r="W1924">
        <f>retail_business_table[[#This Row],[discount]]*100</f>
        <v>5</v>
      </c>
    </row>
    <row r="1925" spans="1:23" x14ac:dyDescent="0.25">
      <c r="A1925" s="1" t="s">
        <v>2482</v>
      </c>
      <c r="B1925" s="2">
        <v>45525</v>
      </c>
      <c r="C1925" s="1" t="s">
        <v>317</v>
      </c>
      <c r="D1925" s="1" t="s">
        <v>24</v>
      </c>
      <c r="E1925" s="2">
        <v>27205</v>
      </c>
      <c r="F1925" s="1" t="s">
        <v>318</v>
      </c>
      <c r="G1925" s="2">
        <v>44509</v>
      </c>
      <c r="H1925" s="1" t="s">
        <v>92</v>
      </c>
      <c r="I1925" s="1" t="s">
        <v>93</v>
      </c>
      <c r="J1925" s="1" t="s">
        <v>48</v>
      </c>
      <c r="K1925" s="1" t="s">
        <v>94</v>
      </c>
      <c r="L1925">
        <v>1562.43</v>
      </c>
      <c r="M1925">
        <v>1195.6300000000001</v>
      </c>
      <c r="N1925" s="1" t="s">
        <v>40</v>
      </c>
      <c r="O1925" s="1" t="s">
        <v>41</v>
      </c>
      <c r="P1925" s="1" t="s">
        <v>42</v>
      </c>
      <c r="Q1925">
        <v>4</v>
      </c>
      <c r="R1925">
        <v>0.1</v>
      </c>
      <c r="S1925" s="1" t="s">
        <v>69</v>
      </c>
      <c r="T1925">
        <v>5624.7479999999996</v>
      </c>
      <c r="U1925">
        <v>4782.5200000000004</v>
      </c>
      <c r="V1925">
        <v>842.22799999999995</v>
      </c>
      <c r="W1925">
        <f>retail_business_table[[#This Row],[discount]]*100</f>
        <v>10</v>
      </c>
    </row>
    <row r="1926" spans="1:23" x14ac:dyDescent="0.25">
      <c r="A1926" s="1" t="s">
        <v>2483</v>
      </c>
      <c r="B1926" s="2">
        <v>45500</v>
      </c>
      <c r="C1926" s="1" t="s">
        <v>183</v>
      </c>
      <c r="D1926" s="1" t="s">
        <v>62</v>
      </c>
      <c r="E1926" s="2">
        <v>36064</v>
      </c>
      <c r="F1926" s="1" t="s">
        <v>184</v>
      </c>
      <c r="G1926" s="2">
        <v>45011</v>
      </c>
      <c r="H1926" s="1" t="s">
        <v>26</v>
      </c>
      <c r="I1926" s="1" t="s">
        <v>27</v>
      </c>
      <c r="J1926" s="1" t="s">
        <v>28</v>
      </c>
      <c r="K1926" s="1" t="s">
        <v>29</v>
      </c>
      <c r="L1926">
        <v>1342.75</v>
      </c>
      <c r="M1926">
        <v>797.94</v>
      </c>
      <c r="N1926" s="1" t="s">
        <v>30</v>
      </c>
      <c r="O1926" s="1" t="s">
        <v>31</v>
      </c>
      <c r="P1926" s="1" t="s">
        <v>32</v>
      </c>
      <c r="Q1926">
        <v>4</v>
      </c>
      <c r="R1926">
        <v>0.15</v>
      </c>
      <c r="S1926" s="1" t="s">
        <v>88</v>
      </c>
      <c r="T1926">
        <v>4565.3500000000004</v>
      </c>
      <c r="U1926">
        <v>3191.76</v>
      </c>
      <c r="V1926">
        <v>1373.59</v>
      </c>
      <c r="W1926">
        <f>retail_business_table[[#This Row],[discount]]*100</f>
        <v>15</v>
      </c>
    </row>
    <row r="1927" spans="1:23" x14ac:dyDescent="0.25">
      <c r="A1927" s="1" t="s">
        <v>2484</v>
      </c>
      <c r="B1927" s="2">
        <v>45712</v>
      </c>
      <c r="C1927" s="1" t="s">
        <v>652</v>
      </c>
      <c r="D1927" s="1" t="s">
        <v>24</v>
      </c>
      <c r="E1927" s="2">
        <v>35356</v>
      </c>
      <c r="F1927" s="1" t="s">
        <v>653</v>
      </c>
      <c r="G1927" s="2">
        <v>44915</v>
      </c>
      <c r="H1927" s="1" t="s">
        <v>170</v>
      </c>
      <c r="I1927" s="1" t="s">
        <v>171</v>
      </c>
      <c r="J1927" s="1" t="s">
        <v>28</v>
      </c>
      <c r="K1927" s="1" t="s">
        <v>39</v>
      </c>
      <c r="L1927">
        <v>1134.8</v>
      </c>
      <c r="M1927">
        <v>675.1</v>
      </c>
      <c r="N1927" s="1" t="s">
        <v>40</v>
      </c>
      <c r="O1927" s="1" t="s">
        <v>41</v>
      </c>
      <c r="P1927" s="1" t="s">
        <v>42</v>
      </c>
      <c r="Q1927">
        <v>1</v>
      </c>
      <c r="R1927">
        <v>0.1</v>
      </c>
      <c r="S1927" s="1" t="s">
        <v>88</v>
      </c>
      <c r="T1927">
        <v>1021.32</v>
      </c>
      <c r="U1927">
        <v>675.1</v>
      </c>
      <c r="V1927">
        <v>346.22</v>
      </c>
      <c r="W1927">
        <f>retail_business_table[[#This Row],[discount]]*100</f>
        <v>10</v>
      </c>
    </row>
    <row r="1928" spans="1:23" x14ac:dyDescent="0.25">
      <c r="A1928" s="1" t="s">
        <v>2485</v>
      </c>
      <c r="B1928" s="2">
        <v>45395</v>
      </c>
      <c r="C1928" s="1" t="s">
        <v>894</v>
      </c>
      <c r="D1928" s="1" t="s">
        <v>24</v>
      </c>
      <c r="E1928" s="2">
        <v>24029</v>
      </c>
      <c r="F1928" s="1" t="s">
        <v>895</v>
      </c>
      <c r="G1928" s="2">
        <v>44937</v>
      </c>
      <c r="H1928" s="1" t="s">
        <v>222</v>
      </c>
      <c r="I1928" s="1" t="s">
        <v>223</v>
      </c>
      <c r="J1928" s="1" t="s">
        <v>28</v>
      </c>
      <c r="K1928" s="1" t="s">
        <v>39</v>
      </c>
      <c r="L1928">
        <v>388.26</v>
      </c>
      <c r="M1928">
        <v>199.3</v>
      </c>
      <c r="N1928" s="1" t="s">
        <v>30</v>
      </c>
      <c r="O1928" s="1" t="s">
        <v>31</v>
      </c>
      <c r="P1928" s="1" t="s">
        <v>32</v>
      </c>
      <c r="Q1928">
        <v>3</v>
      </c>
      <c r="R1928">
        <v>0.1</v>
      </c>
      <c r="S1928" s="1" t="s">
        <v>53</v>
      </c>
      <c r="T1928">
        <v>1048.3019999999999</v>
      </c>
      <c r="U1928">
        <v>597.9</v>
      </c>
      <c r="V1928">
        <v>450.40199999999999</v>
      </c>
      <c r="W1928">
        <f>retail_business_table[[#This Row],[discount]]*100</f>
        <v>10</v>
      </c>
    </row>
    <row r="1929" spans="1:23" x14ac:dyDescent="0.25">
      <c r="A1929" s="1" t="s">
        <v>2486</v>
      </c>
      <c r="B1929" s="2">
        <v>45376</v>
      </c>
      <c r="C1929" s="1" t="s">
        <v>780</v>
      </c>
      <c r="D1929" s="1" t="s">
        <v>62</v>
      </c>
      <c r="E1929" s="2">
        <v>26908</v>
      </c>
      <c r="F1929" s="1" t="s">
        <v>781</v>
      </c>
      <c r="G1929" s="2">
        <v>45561</v>
      </c>
      <c r="H1929" s="1" t="s">
        <v>140</v>
      </c>
      <c r="I1929" s="1" t="s">
        <v>141</v>
      </c>
      <c r="J1929" s="1" t="s">
        <v>28</v>
      </c>
      <c r="K1929" s="1" t="s">
        <v>125</v>
      </c>
      <c r="L1929">
        <v>1798.97</v>
      </c>
      <c r="M1929">
        <v>1329.15</v>
      </c>
      <c r="N1929" s="1" t="s">
        <v>30</v>
      </c>
      <c r="O1929" s="1" t="s">
        <v>31</v>
      </c>
      <c r="P1929" s="1" t="s">
        <v>32</v>
      </c>
      <c r="Q1929">
        <v>1</v>
      </c>
      <c r="R1929">
        <v>0.05</v>
      </c>
      <c r="S1929" s="1" t="s">
        <v>88</v>
      </c>
      <c r="T1929">
        <v>1709.0215000000001</v>
      </c>
      <c r="U1929">
        <v>1329.15</v>
      </c>
      <c r="V1929">
        <v>379.87150000000003</v>
      </c>
      <c r="W1929">
        <f>retail_business_table[[#This Row],[discount]]*100</f>
        <v>5</v>
      </c>
    </row>
    <row r="1930" spans="1:23" x14ac:dyDescent="0.25">
      <c r="A1930" s="1" t="s">
        <v>2487</v>
      </c>
      <c r="B1930" s="2">
        <v>45836</v>
      </c>
      <c r="C1930" s="1" t="s">
        <v>341</v>
      </c>
      <c r="D1930" s="1" t="s">
        <v>24</v>
      </c>
      <c r="E1930" s="2">
        <v>35319</v>
      </c>
      <c r="F1930" s="1" t="s">
        <v>342</v>
      </c>
      <c r="G1930" s="2">
        <v>44829</v>
      </c>
      <c r="H1930" s="1" t="s">
        <v>46</v>
      </c>
      <c r="I1930" s="1" t="s">
        <v>47</v>
      </c>
      <c r="J1930" s="1" t="s">
        <v>48</v>
      </c>
      <c r="K1930" s="1" t="s">
        <v>49</v>
      </c>
      <c r="L1930">
        <v>818.76</v>
      </c>
      <c r="M1930">
        <v>527.62</v>
      </c>
      <c r="N1930" s="1" t="s">
        <v>66</v>
      </c>
      <c r="O1930" s="1" t="s">
        <v>67</v>
      </c>
      <c r="P1930" s="1" t="s">
        <v>68</v>
      </c>
      <c r="Q1930">
        <v>3</v>
      </c>
      <c r="R1930">
        <v>0.05</v>
      </c>
      <c r="S1930" s="1" t="s">
        <v>33</v>
      </c>
      <c r="T1930">
        <v>2333.4659999999999</v>
      </c>
      <c r="U1930">
        <v>1582.86</v>
      </c>
      <c r="V1930">
        <v>750.60599999999999</v>
      </c>
      <c r="W1930">
        <f>retail_business_table[[#This Row],[discount]]*100</f>
        <v>5</v>
      </c>
    </row>
    <row r="1931" spans="1:23" x14ac:dyDescent="0.25">
      <c r="A1931" s="1" t="s">
        <v>2488</v>
      </c>
      <c r="B1931" s="2">
        <v>45461</v>
      </c>
      <c r="C1931" s="1" t="s">
        <v>314</v>
      </c>
      <c r="D1931" s="1" t="s">
        <v>24</v>
      </c>
      <c r="E1931" s="2">
        <v>24531</v>
      </c>
      <c r="F1931" s="1" t="s">
        <v>315</v>
      </c>
      <c r="G1931" s="2">
        <v>44480</v>
      </c>
      <c r="H1931" s="1" t="s">
        <v>57</v>
      </c>
      <c r="I1931" s="1" t="s">
        <v>58</v>
      </c>
      <c r="J1931" s="1" t="s">
        <v>28</v>
      </c>
      <c r="K1931" s="1" t="s">
        <v>59</v>
      </c>
      <c r="L1931">
        <v>1044.6400000000001</v>
      </c>
      <c r="M1931">
        <v>775.07</v>
      </c>
      <c r="N1931" s="1" t="s">
        <v>30</v>
      </c>
      <c r="O1931" s="1" t="s">
        <v>31</v>
      </c>
      <c r="P1931" s="1" t="s">
        <v>32</v>
      </c>
      <c r="Q1931">
        <v>5</v>
      </c>
      <c r="R1931">
        <v>0</v>
      </c>
      <c r="S1931" s="1" t="s">
        <v>53</v>
      </c>
      <c r="T1931">
        <v>5223.2</v>
      </c>
      <c r="U1931">
        <v>3875.35</v>
      </c>
      <c r="V1931">
        <v>1347.85</v>
      </c>
      <c r="W1931">
        <f>retail_business_table[[#This Row],[discount]]*100</f>
        <v>0</v>
      </c>
    </row>
    <row r="1932" spans="1:23" x14ac:dyDescent="0.25">
      <c r="A1932" s="1" t="s">
        <v>2489</v>
      </c>
      <c r="B1932" s="2">
        <v>45314</v>
      </c>
      <c r="C1932" s="1" t="s">
        <v>709</v>
      </c>
      <c r="D1932" s="1" t="s">
        <v>24</v>
      </c>
      <c r="E1932" s="2">
        <v>38351</v>
      </c>
      <c r="F1932" s="1" t="s">
        <v>710</v>
      </c>
      <c r="G1932" s="2">
        <v>44661</v>
      </c>
      <c r="H1932" s="1" t="s">
        <v>123</v>
      </c>
      <c r="I1932" s="1" t="s">
        <v>124</v>
      </c>
      <c r="J1932" s="1" t="s">
        <v>28</v>
      </c>
      <c r="K1932" s="1" t="s">
        <v>125</v>
      </c>
      <c r="L1932">
        <v>1858.75</v>
      </c>
      <c r="M1932">
        <v>1451.16</v>
      </c>
      <c r="N1932" s="1" t="s">
        <v>30</v>
      </c>
      <c r="O1932" s="1" t="s">
        <v>31</v>
      </c>
      <c r="P1932" s="1" t="s">
        <v>32</v>
      </c>
      <c r="Q1932">
        <v>4</v>
      </c>
      <c r="R1932">
        <v>0.1</v>
      </c>
      <c r="S1932" s="1" t="s">
        <v>33</v>
      </c>
      <c r="T1932">
        <v>6691.5</v>
      </c>
      <c r="U1932">
        <v>5804.64</v>
      </c>
      <c r="V1932">
        <v>886.86</v>
      </c>
      <c r="W1932">
        <f>retail_business_table[[#This Row],[discount]]*100</f>
        <v>10</v>
      </c>
    </row>
    <row r="1933" spans="1:23" x14ac:dyDescent="0.25">
      <c r="A1933" s="1" t="s">
        <v>2490</v>
      </c>
      <c r="B1933" s="2">
        <v>45223</v>
      </c>
      <c r="C1933" s="1" t="s">
        <v>754</v>
      </c>
      <c r="D1933" s="1" t="s">
        <v>24</v>
      </c>
      <c r="E1933" s="2">
        <v>32411</v>
      </c>
      <c r="F1933" s="1" t="s">
        <v>755</v>
      </c>
      <c r="G1933" s="2">
        <v>45671</v>
      </c>
      <c r="H1933" s="1" t="s">
        <v>222</v>
      </c>
      <c r="I1933" s="1" t="s">
        <v>223</v>
      </c>
      <c r="J1933" s="1" t="s">
        <v>28</v>
      </c>
      <c r="K1933" s="1" t="s">
        <v>39</v>
      </c>
      <c r="L1933">
        <v>388.26</v>
      </c>
      <c r="M1933">
        <v>199.3</v>
      </c>
      <c r="N1933" s="1" t="s">
        <v>66</v>
      </c>
      <c r="O1933" s="1" t="s">
        <v>67</v>
      </c>
      <c r="P1933" s="1" t="s">
        <v>68</v>
      </c>
      <c r="Q1933">
        <v>1</v>
      </c>
      <c r="R1933">
        <v>0</v>
      </c>
      <c r="S1933" s="1" t="s">
        <v>69</v>
      </c>
      <c r="T1933">
        <v>388.26</v>
      </c>
      <c r="U1933">
        <v>199.3</v>
      </c>
      <c r="V1933">
        <v>188.96</v>
      </c>
      <c r="W1933">
        <f>retail_business_table[[#This Row],[discount]]*100</f>
        <v>0</v>
      </c>
    </row>
    <row r="1934" spans="1:23" x14ac:dyDescent="0.25">
      <c r="A1934" s="1" t="s">
        <v>2491</v>
      </c>
      <c r="B1934" s="2">
        <v>45832</v>
      </c>
      <c r="C1934" s="1" t="s">
        <v>440</v>
      </c>
      <c r="D1934" s="1" t="s">
        <v>24</v>
      </c>
      <c r="E1934" s="2">
        <v>28937</v>
      </c>
      <c r="F1934" s="1" t="s">
        <v>441</v>
      </c>
      <c r="G1934" s="2">
        <v>45210</v>
      </c>
      <c r="H1934" s="1" t="s">
        <v>212</v>
      </c>
      <c r="I1934" s="1" t="s">
        <v>213</v>
      </c>
      <c r="J1934" s="1" t="s">
        <v>48</v>
      </c>
      <c r="K1934" s="1" t="s">
        <v>49</v>
      </c>
      <c r="L1934">
        <v>1952.65</v>
      </c>
      <c r="M1934">
        <v>1451.27</v>
      </c>
      <c r="N1934" s="1" t="s">
        <v>30</v>
      </c>
      <c r="O1934" s="1" t="s">
        <v>31</v>
      </c>
      <c r="P1934" s="1" t="s">
        <v>32</v>
      </c>
      <c r="Q1934">
        <v>3</v>
      </c>
      <c r="R1934">
        <v>0.1</v>
      </c>
      <c r="S1934" s="1" t="s">
        <v>69</v>
      </c>
      <c r="T1934">
        <v>5272.1549999999997</v>
      </c>
      <c r="U1934">
        <v>4353.8100000000004</v>
      </c>
      <c r="V1934">
        <v>918.34500000000003</v>
      </c>
      <c r="W1934">
        <f>retail_business_table[[#This Row],[discount]]*100</f>
        <v>10</v>
      </c>
    </row>
    <row r="1935" spans="1:23" x14ac:dyDescent="0.25">
      <c r="A1935" s="1" t="s">
        <v>2492</v>
      </c>
      <c r="B1935" s="2">
        <v>45466</v>
      </c>
      <c r="C1935" s="1" t="s">
        <v>507</v>
      </c>
      <c r="D1935" s="1" t="s">
        <v>62</v>
      </c>
      <c r="E1935" s="2">
        <v>32848</v>
      </c>
      <c r="F1935" s="1" t="s">
        <v>508</v>
      </c>
      <c r="G1935" s="2">
        <v>44709</v>
      </c>
      <c r="H1935" s="1" t="s">
        <v>377</v>
      </c>
      <c r="I1935" s="1" t="s">
        <v>378</v>
      </c>
      <c r="J1935" s="1" t="s">
        <v>28</v>
      </c>
      <c r="K1935" s="1" t="s">
        <v>59</v>
      </c>
      <c r="L1935">
        <v>366.93</v>
      </c>
      <c r="M1935">
        <v>285.23</v>
      </c>
      <c r="N1935" s="1" t="s">
        <v>30</v>
      </c>
      <c r="O1935" s="1" t="s">
        <v>31</v>
      </c>
      <c r="P1935" s="1" t="s">
        <v>32</v>
      </c>
      <c r="Q1935">
        <v>2</v>
      </c>
      <c r="R1935">
        <v>0.15</v>
      </c>
      <c r="S1935" s="1" t="s">
        <v>88</v>
      </c>
      <c r="T1935">
        <v>623.78099999999995</v>
      </c>
      <c r="U1935">
        <v>570.46</v>
      </c>
      <c r="V1935">
        <v>53.320999999999998</v>
      </c>
      <c r="W1935">
        <f>retail_business_table[[#This Row],[discount]]*100</f>
        <v>15</v>
      </c>
    </row>
    <row r="1936" spans="1:23" x14ac:dyDescent="0.25">
      <c r="A1936" s="1" t="s">
        <v>2493</v>
      </c>
      <c r="B1936" s="2">
        <v>45559</v>
      </c>
      <c r="C1936" s="1" t="s">
        <v>503</v>
      </c>
      <c r="D1936" s="1" t="s">
        <v>62</v>
      </c>
      <c r="E1936" s="2">
        <v>21956</v>
      </c>
      <c r="F1936" s="1" t="s">
        <v>504</v>
      </c>
      <c r="G1936" s="2">
        <v>44911</v>
      </c>
      <c r="H1936" s="1" t="s">
        <v>78</v>
      </c>
      <c r="I1936" s="1" t="s">
        <v>79</v>
      </c>
      <c r="J1936" s="1" t="s">
        <v>80</v>
      </c>
      <c r="K1936" s="1" t="s">
        <v>81</v>
      </c>
      <c r="L1936">
        <v>123.19</v>
      </c>
      <c r="M1936">
        <v>80.36</v>
      </c>
      <c r="N1936" s="1" t="s">
        <v>50</v>
      </c>
      <c r="O1936" s="1" t="s">
        <v>51</v>
      </c>
      <c r="P1936" s="1" t="s">
        <v>52</v>
      </c>
      <c r="Q1936">
        <v>5</v>
      </c>
      <c r="R1936">
        <v>0</v>
      </c>
      <c r="S1936" s="1" t="s">
        <v>88</v>
      </c>
      <c r="T1936">
        <v>615.95000000000005</v>
      </c>
      <c r="U1936">
        <v>401.8</v>
      </c>
      <c r="V1936">
        <v>214.15</v>
      </c>
      <c r="W1936">
        <f>retail_business_table[[#This Row],[discount]]*100</f>
        <v>0</v>
      </c>
    </row>
    <row r="1937" spans="1:23" x14ac:dyDescent="0.25">
      <c r="A1937" s="1" t="s">
        <v>2494</v>
      </c>
      <c r="B1937" s="2">
        <v>45909</v>
      </c>
      <c r="C1937" s="1" t="s">
        <v>616</v>
      </c>
      <c r="D1937" s="1" t="s">
        <v>24</v>
      </c>
      <c r="E1937" s="2">
        <v>38959</v>
      </c>
      <c r="F1937" s="1" t="s">
        <v>617</v>
      </c>
      <c r="G1937" s="2">
        <v>44587</v>
      </c>
      <c r="H1937" s="1" t="s">
        <v>628</v>
      </c>
      <c r="I1937" s="1" t="s">
        <v>629</v>
      </c>
      <c r="J1937" s="1" t="s">
        <v>28</v>
      </c>
      <c r="K1937" s="1" t="s">
        <v>125</v>
      </c>
      <c r="L1937">
        <v>1853.77</v>
      </c>
      <c r="M1937">
        <v>1363.52</v>
      </c>
      <c r="N1937" s="1" t="s">
        <v>50</v>
      </c>
      <c r="O1937" s="1" t="s">
        <v>51</v>
      </c>
      <c r="P1937" s="1" t="s">
        <v>52</v>
      </c>
      <c r="Q1937">
        <v>2</v>
      </c>
      <c r="R1937">
        <v>0.15</v>
      </c>
      <c r="S1937" s="1" t="s">
        <v>88</v>
      </c>
      <c r="T1937">
        <v>3151.4090000000001</v>
      </c>
      <c r="U1937">
        <v>2727.04</v>
      </c>
      <c r="V1937">
        <v>424.36900000000003</v>
      </c>
      <c r="W1937">
        <f>retail_business_table[[#This Row],[discount]]*100</f>
        <v>15</v>
      </c>
    </row>
    <row r="1938" spans="1:23" x14ac:dyDescent="0.25">
      <c r="A1938" s="1" t="s">
        <v>2495</v>
      </c>
      <c r="B1938" s="2">
        <v>45242</v>
      </c>
      <c r="C1938" s="1" t="s">
        <v>239</v>
      </c>
      <c r="D1938" s="1" t="s">
        <v>62</v>
      </c>
      <c r="E1938" s="2">
        <v>30128</v>
      </c>
      <c r="F1938" s="1" t="s">
        <v>240</v>
      </c>
      <c r="G1938" s="2">
        <v>45401</v>
      </c>
      <c r="H1938" s="1" t="s">
        <v>228</v>
      </c>
      <c r="I1938" s="1" t="s">
        <v>229</v>
      </c>
      <c r="J1938" s="1" t="s">
        <v>48</v>
      </c>
      <c r="K1938" s="1" t="s">
        <v>49</v>
      </c>
      <c r="L1938">
        <v>1635.01</v>
      </c>
      <c r="M1938">
        <v>1043.29</v>
      </c>
      <c r="N1938" s="1" t="s">
        <v>73</v>
      </c>
      <c r="O1938" s="1" t="s">
        <v>74</v>
      </c>
      <c r="P1938" s="1" t="s">
        <v>52</v>
      </c>
      <c r="Q1938">
        <v>5</v>
      </c>
      <c r="R1938">
        <v>0.1</v>
      </c>
      <c r="S1938" s="1" t="s">
        <v>33</v>
      </c>
      <c r="T1938">
        <v>7357.5450000000001</v>
      </c>
      <c r="U1938">
        <v>5216.45</v>
      </c>
      <c r="V1938">
        <v>2141.0949999999998</v>
      </c>
      <c r="W1938">
        <f>retail_business_table[[#This Row],[discount]]*100</f>
        <v>10</v>
      </c>
    </row>
    <row r="1939" spans="1:23" x14ac:dyDescent="0.25">
      <c r="A1939" s="1" t="s">
        <v>2496</v>
      </c>
      <c r="B1939" s="2">
        <v>45506</v>
      </c>
      <c r="C1939" s="1" t="s">
        <v>1220</v>
      </c>
      <c r="D1939" s="1" t="s">
        <v>62</v>
      </c>
      <c r="E1939" s="2">
        <v>22041</v>
      </c>
      <c r="F1939" s="1" t="s">
        <v>1221</v>
      </c>
      <c r="G1939" s="2">
        <v>45329</v>
      </c>
      <c r="H1939" s="1" t="s">
        <v>412</v>
      </c>
      <c r="I1939" s="1" t="s">
        <v>413</v>
      </c>
      <c r="J1939" s="1" t="s">
        <v>48</v>
      </c>
      <c r="K1939" s="1" t="s">
        <v>147</v>
      </c>
      <c r="L1939">
        <v>1246.1099999999999</v>
      </c>
      <c r="M1939">
        <v>833.52</v>
      </c>
      <c r="N1939" s="1" t="s">
        <v>40</v>
      </c>
      <c r="O1939" s="1" t="s">
        <v>41</v>
      </c>
      <c r="P1939" s="1" t="s">
        <v>42</v>
      </c>
      <c r="Q1939">
        <v>2</v>
      </c>
      <c r="R1939">
        <v>0.05</v>
      </c>
      <c r="S1939" s="1" t="s">
        <v>88</v>
      </c>
      <c r="T1939">
        <v>2367.6089999999999</v>
      </c>
      <c r="U1939">
        <v>1667.04</v>
      </c>
      <c r="V1939">
        <v>700.56899999999996</v>
      </c>
      <c r="W1939">
        <f>retail_business_table[[#This Row],[discount]]*100</f>
        <v>5</v>
      </c>
    </row>
    <row r="1940" spans="1:23" x14ac:dyDescent="0.25">
      <c r="A1940" s="1" t="s">
        <v>2497</v>
      </c>
      <c r="B1940" s="2">
        <v>45713</v>
      </c>
      <c r="C1940" s="1" t="s">
        <v>191</v>
      </c>
      <c r="D1940" s="1" t="s">
        <v>62</v>
      </c>
      <c r="E1940" s="2">
        <v>28698</v>
      </c>
      <c r="F1940" s="1" t="s">
        <v>192</v>
      </c>
      <c r="G1940" s="2">
        <v>45733</v>
      </c>
      <c r="H1940" s="1" t="s">
        <v>118</v>
      </c>
      <c r="I1940" s="1" t="s">
        <v>119</v>
      </c>
      <c r="J1940" s="1" t="s">
        <v>48</v>
      </c>
      <c r="K1940" s="1" t="s">
        <v>94</v>
      </c>
      <c r="L1940">
        <v>428.05</v>
      </c>
      <c r="M1940">
        <v>246.07</v>
      </c>
      <c r="N1940" s="1" t="s">
        <v>50</v>
      </c>
      <c r="O1940" s="1" t="s">
        <v>51</v>
      </c>
      <c r="P1940" s="1" t="s">
        <v>52</v>
      </c>
      <c r="Q1940">
        <v>4</v>
      </c>
      <c r="R1940">
        <v>0.1</v>
      </c>
      <c r="S1940" s="1" t="s">
        <v>33</v>
      </c>
      <c r="T1940">
        <v>1540.98</v>
      </c>
      <c r="U1940">
        <v>984.28</v>
      </c>
      <c r="V1940">
        <v>556.70000000000005</v>
      </c>
      <c r="W1940">
        <f>retail_business_table[[#This Row],[discount]]*100</f>
        <v>10</v>
      </c>
    </row>
    <row r="1941" spans="1:23" x14ac:dyDescent="0.25">
      <c r="A1941" s="1" t="s">
        <v>2498</v>
      </c>
      <c r="B1941" s="2">
        <v>45836</v>
      </c>
      <c r="C1941" s="1" t="s">
        <v>639</v>
      </c>
      <c r="D1941" s="1" t="s">
        <v>24</v>
      </c>
      <c r="E1941" s="2">
        <v>22937</v>
      </c>
      <c r="F1941" s="1" t="s">
        <v>640</v>
      </c>
      <c r="G1941" s="2">
        <v>45876</v>
      </c>
      <c r="H1941" s="1" t="s">
        <v>246</v>
      </c>
      <c r="I1941" s="1" t="s">
        <v>247</v>
      </c>
      <c r="J1941" s="1" t="s">
        <v>28</v>
      </c>
      <c r="K1941" s="1" t="s">
        <v>39</v>
      </c>
      <c r="L1941">
        <v>429.15</v>
      </c>
      <c r="M1941">
        <v>258.72000000000003</v>
      </c>
      <c r="N1941" s="1" t="s">
        <v>40</v>
      </c>
      <c r="O1941" s="1" t="s">
        <v>41</v>
      </c>
      <c r="P1941" s="1" t="s">
        <v>42</v>
      </c>
      <c r="Q1941">
        <v>1</v>
      </c>
      <c r="R1941">
        <v>0.15</v>
      </c>
      <c r="S1941" s="1" t="s">
        <v>88</v>
      </c>
      <c r="T1941">
        <v>364.77749999999997</v>
      </c>
      <c r="U1941">
        <v>258.72000000000003</v>
      </c>
      <c r="V1941">
        <v>106.0575</v>
      </c>
      <c r="W1941">
        <f>retail_business_table[[#This Row],[discount]]*100</f>
        <v>15</v>
      </c>
    </row>
    <row r="1942" spans="1:23" x14ac:dyDescent="0.25">
      <c r="A1942" s="1" t="s">
        <v>2499</v>
      </c>
      <c r="B1942" s="2">
        <v>45815</v>
      </c>
      <c r="C1942" s="1" t="s">
        <v>407</v>
      </c>
      <c r="D1942" s="1" t="s">
        <v>62</v>
      </c>
      <c r="E1942" s="2">
        <v>22804</v>
      </c>
      <c r="F1942" s="1" t="s">
        <v>408</v>
      </c>
      <c r="G1942" s="2">
        <v>44237</v>
      </c>
      <c r="H1942" s="1" t="s">
        <v>175</v>
      </c>
      <c r="I1942" s="1" t="s">
        <v>176</v>
      </c>
      <c r="J1942" s="1" t="s">
        <v>28</v>
      </c>
      <c r="K1942" s="1" t="s">
        <v>29</v>
      </c>
      <c r="L1942">
        <v>540.94000000000005</v>
      </c>
      <c r="M1942">
        <v>398.25</v>
      </c>
      <c r="N1942" s="1" t="s">
        <v>40</v>
      </c>
      <c r="O1942" s="1" t="s">
        <v>41</v>
      </c>
      <c r="P1942" s="1" t="s">
        <v>42</v>
      </c>
      <c r="Q1942">
        <v>5</v>
      </c>
      <c r="R1942">
        <v>0</v>
      </c>
      <c r="S1942" s="1" t="s">
        <v>69</v>
      </c>
      <c r="T1942">
        <v>2704.7</v>
      </c>
      <c r="U1942">
        <v>1991.25</v>
      </c>
      <c r="V1942">
        <v>713.45</v>
      </c>
      <c r="W1942">
        <f>retail_business_table[[#This Row],[discount]]*100</f>
        <v>0</v>
      </c>
    </row>
    <row r="1943" spans="1:23" x14ac:dyDescent="0.25">
      <c r="A1943" s="1" t="s">
        <v>2500</v>
      </c>
      <c r="B1943" s="2">
        <v>45812</v>
      </c>
      <c r="C1943" s="1" t="s">
        <v>976</v>
      </c>
      <c r="D1943" s="1" t="s">
        <v>24</v>
      </c>
      <c r="E1943" s="2">
        <v>26178</v>
      </c>
      <c r="F1943" s="1" t="s">
        <v>977</v>
      </c>
      <c r="G1943" s="2">
        <v>45251</v>
      </c>
      <c r="H1943" s="1" t="s">
        <v>135</v>
      </c>
      <c r="I1943" s="1" t="s">
        <v>136</v>
      </c>
      <c r="J1943" s="1" t="s">
        <v>80</v>
      </c>
      <c r="K1943" s="1" t="s">
        <v>100</v>
      </c>
      <c r="L1943">
        <v>1015.76</v>
      </c>
      <c r="M1943">
        <v>584.4</v>
      </c>
      <c r="N1943" s="1" t="s">
        <v>30</v>
      </c>
      <c r="O1943" s="1" t="s">
        <v>31</v>
      </c>
      <c r="P1943" s="1" t="s">
        <v>32</v>
      </c>
      <c r="Q1943">
        <v>2</v>
      </c>
      <c r="R1943">
        <v>0.1</v>
      </c>
      <c r="S1943" s="1" t="s">
        <v>88</v>
      </c>
      <c r="T1943">
        <v>1828.3679999999999</v>
      </c>
      <c r="U1943">
        <v>1168.8</v>
      </c>
      <c r="V1943">
        <v>659.56799999999998</v>
      </c>
      <c r="W1943">
        <f>retail_business_table[[#This Row],[discount]]*100</f>
        <v>10</v>
      </c>
    </row>
    <row r="1944" spans="1:23" x14ac:dyDescent="0.25">
      <c r="A1944" s="1" t="s">
        <v>2501</v>
      </c>
      <c r="B1944" s="2">
        <v>45585</v>
      </c>
      <c r="C1944" s="1" t="s">
        <v>981</v>
      </c>
      <c r="D1944" s="1" t="s">
        <v>62</v>
      </c>
      <c r="E1944" s="2">
        <v>21861</v>
      </c>
      <c r="F1944" s="1" t="s">
        <v>982</v>
      </c>
      <c r="G1944" s="2">
        <v>44427</v>
      </c>
      <c r="H1944" s="1" t="s">
        <v>170</v>
      </c>
      <c r="I1944" s="1" t="s">
        <v>171</v>
      </c>
      <c r="J1944" s="1" t="s">
        <v>28</v>
      </c>
      <c r="K1944" s="1" t="s">
        <v>39</v>
      </c>
      <c r="L1944">
        <v>1134.8</v>
      </c>
      <c r="M1944">
        <v>675.1</v>
      </c>
      <c r="N1944" s="1" t="s">
        <v>66</v>
      </c>
      <c r="O1944" s="1" t="s">
        <v>67</v>
      </c>
      <c r="P1944" s="1" t="s">
        <v>68</v>
      </c>
      <c r="Q1944">
        <v>2</v>
      </c>
      <c r="R1944">
        <v>0.15</v>
      </c>
      <c r="S1944" s="1" t="s">
        <v>53</v>
      </c>
      <c r="T1944">
        <v>1929.16</v>
      </c>
      <c r="U1944">
        <v>1350.2</v>
      </c>
      <c r="V1944">
        <v>578.96</v>
      </c>
      <c r="W1944">
        <f>retail_business_table[[#This Row],[discount]]*100</f>
        <v>15</v>
      </c>
    </row>
    <row r="1945" spans="1:23" x14ac:dyDescent="0.25">
      <c r="A1945" s="1" t="s">
        <v>2502</v>
      </c>
      <c r="B1945" s="2">
        <v>45355</v>
      </c>
      <c r="C1945" s="1" t="s">
        <v>244</v>
      </c>
      <c r="D1945" s="1" t="s">
        <v>24</v>
      </c>
      <c r="E1945" s="2">
        <v>29135</v>
      </c>
      <c r="F1945" s="1" t="s">
        <v>245</v>
      </c>
      <c r="G1945" s="2">
        <v>44399</v>
      </c>
      <c r="H1945" s="1" t="s">
        <v>98</v>
      </c>
      <c r="I1945" s="1" t="s">
        <v>99</v>
      </c>
      <c r="J1945" s="1" t="s">
        <v>80</v>
      </c>
      <c r="K1945" s="1" t="s">
        <v>100</v>
      </c>
      <c r="L1945">
        <v>1879.08</v>
      </c>
      <c r="M1945">
        <v>1004.56</v>
      </c>
      <c r="N1945" s="1" t="s">
        <v>73</v>
      </c>
      <c r="O1945" s="1" t="s">
        <v>74</v>
      </c>
      <c r="P1945" s="1" t="s">
        <v>52</v>
      </c>
      <c r="Q1945">
        <v>5</v>
      </c>
      <c r="R1945">
        <v>0</v>
      </c>
      <c r="S1945" s="1" t="s">
        <v>69</v>
      </c>
      <c r="T1945">
        <v>9395.4</v>
      </c>
      <c r="U1945">
        <v>5022.8</v>
      </c>
      <c r="V1945">
        <v>4372.6000000000004</v>
      </c>
      <c r="W1945">
        <f>retail_business_table[[#This Row],[discount]]*100</f>
        <v>0</v>
      </c>
    </row>
    <row r="1946" spans="1:23" x14ac:dyDescent="0.25">
      <c r="A1946" s="1" t="s">
        <v>2503</v>
      </c>
      <c r="B1946" s="2">
        <v>45433</v>
      </c>
      <c r="C1946" s="1" t="s">
        <v>366</v>
      </c>
      <c r="D1946" s="1" t="s">
        <v>24</v>
      </c>
      <c r="E1946" s="2">
        <v>28268</v>
      </c>
      <c r="F1946" s="1" t="s">
        <v>367</v>
      </c>
      <c r="G1946" s="2">
        <v>44926</v>
      </c>
      <c r="H1946" s="1" t="s">
        <v>246</v>
      </c>
      <c r="I1946" s="1" t="s">
        <v>247</v>
      </c>
      <c r="J1946" s="1" t="s">
        <v>28</v>
      </c>
      <c r="K1946" s="1" t="s">
        <v>39</v>
      </c>
      <c r="L1946">
        <v>429.15</v>
      </c>
      <c r="M1946">
        <v>258.72000000000003</v>
      </c>
      <c r="N1946" s="1" t="s">
        <v>73</v>
      </c>
      <c r="O1946" s="1" t="s">
        <v>74</v>
      </c>
      <c r="P1946" s="1" t="s">
        <v>52</v>
      </c>
      <c r="Q1946">
        <v>4</v>
      </c>
      <c r="R1946">
        <v>0.15</v>
      </c>
      <c r="S1946" s="1" t="s">
        <v>53</v>
      </c>
      <c r="T1946">
        <v>1459.11</v>
      </c>
      <c r="U1946">
        <v>1034.8800000000001</v>
      </c>
      <c r="V1946">
        <v>424.23</v>
      </c>
      <c r="W1946">
        <f>retail_business_table[[#This Row],[discount]]*100</f>
        <v>15</v>
      </c>
    </row>
    <row r="1947" spans="1:23" x14ac:dyDescent="0.25">
      <c r="A1947" s="1" t="s">
        <v>2504</v>
      </c>
      <c r="B1947" s="2">
        <v>45831</v>
      </c>
      <c r="C1947" s="1" t="s">
        <v>480</v>
      </c>
      <c r="D1947" s="1" t="s">
        <v>24</v>
      </c>
      <c r="E1947" s="2">
        <v>20787</v>
      </c>
      <c r="F1947" s="1" t="s">
        <v>481</v>
      </c>
      <c r="G1947" s="2">
        <v>45295</v>
      </c>
      <c r="H1947" s="1" t="s">
        <v>110</v>
      </c>
      <c r="I1947" s="1" t="s">
        <v>111</v>
      </c>
      <c r="J1947" s="1" t="s">
        <v>28</v>
      </c>
      <c r="K1947" s="1" t="s">
        <v>29</v>
      </c>
      <c r="L1947">
        <v>453.62</v>
      </c>
      <c r="M1947">
        <v>316.63</v>
      </c>
      <c r="N1947" s="1" t="s">
        <v>30</v>
      </c>
      <c r="O1947" s="1" t="s">
        <v>31</v>
      </c>
      <c r="P1947" s="1" t="s">
        <v>32</v>
      </c>
      <c r="Q1947">
        <v>2</v>
      </c>
      <c r="R1947">
        <v>0.05</v>
      </c>
      <c r="S1947" s="1" t="s">
        <v>88</v>
      </c>
      <c r="T1947">
        <v>861.87800000000004</v>
      </c>
      <c r="U1947">
        <v>633.26</v>
      </c>
      <c r="V1947">
        <v>228.61799999999999</v>
      </c>
      <c r="W1947">
        <f>retail_business_table[[#This Row],[discount]]*100</f>
        <v>5</v>
      </c>
    </row>
    <row r="1948" spans="1:23" x14ac:dyDescent="0.25">
      <c r="A1948" s="1" t="s">
        <v>2505</v>
      </c>
      <c r="B1948" s="2">
        <v>45810</v>
      </c>
      <c r="C1948" s="1" t="s">
        <v>133</v>
      </c>
      <c r="D1948" s="1" t="s">
        <v>62</v>
      </c>
      <c r="E1948" s="2">
        <v>29405</v>
      </c>
      <c r="F1948" s="1" t="s">
        <v>134</v>
      </c>
      <c r="G1948" s="2">
        <v>44950</v>
      </c>
      <c r="H1948" s="1" t="s">
        <v>175</v>
      </c>
      <c r="I1948" s="1" t="s">
        <v>176</v>
      </c>
      <c r="J1948" s="1" t="s">
        <v>28</v>
      </c>
      <c r="K1948" s="1" t="s">
        <v>29</v>
      </c>
      <c r="L1948">
        <v>540.94000000000005</v>
      </c>
      <c r="M1948">
        <v>398.25</v>
      </c>
      <c r="N1948" s="1" t="s">
        <v>73</v>
      </c>
      <c r="O1948" s="1" t="s">
        <v>74</v>
      </c>
      <c r="P1948" s="1" t="s">
        <v>52</v>
      </c>
      <c r="Q1948">
        <v>2</v>
      </c>
      <c r="R1948">
        <v>0</v>
      </c>
      <c r="S1948" s="1" t="s">
        <v>53</v>
      </c>
      <c r="T1948">
        <v>1081.8800000000001</v>
      </c>
      <c r="U1948">
        <v>796.5</v>
      </c>
      <c r="V1948">
        <v>285.38</v>
      </c>
      <c r="W1948">
        <f>retail_business_table[[#This Row],[discount]]*100</f>
        <v>0</v>
      </c>
    </row>
    <row r="1949" spans="1:23" x14ac:dyDescent="0.25">
      <c r="A1949" s="1" t="s">
        <v>2506</v>
      </c>
      <c r="B1949" s="2">
        <v>45478</v>
      </c>
      <c r="C1949" s="1" t="s">
        <v>923</v>
      </c>
      <c r="D1949" s="1" t="s">
        <v>24</v>
      </c>
      <c r="E1949" s="2">
        <v>21466</v>
      </c>
      <c r="F1949" s="1" t="s">
        <v>924</v>
      </c>
      <c r="G1949" s="2">
        <v>45636</v>
      </c>
      <c r="H1949" s="1" t="s">
        <v>217</v>
      </c>
      <c r="I1949" s="1" t="s">
        <v>218</v>
      </c>
      <c r="J1949" s="1" t="s">
        <v>48</v>
      </c>
      <c r="K1949" s="1" t="s">
        <v>131</v>
      </c>
      <c r="L1949">
        <v>1197.18</v>
      </c>
      <c r="M1949">
        <v>722.74</v>
      </c>
      <c r="N1949" s="1" t="s">
        <v>73</v>
      </c>
      <c r="O1949" s="1" t="s">
        <v>74</v>
      </c>
      <c r="P1949" s="1" t="s">
        <v>52</v>
      </c>
      <c r="Q1949">
        <v>3</v>
      </c>
      <c r="R1949">
        <v>0.1</v>
      </c>
      <c r="S1949" s="1" t="s">
        <v>69</v>
      </c>
      <c r="T1949">
        <v>3232.386</v>
      </c>
      <c r="U1949">
        <v>2168.2199999999998</v>
      </c>
      <c r="V1949">
        <v>1064.1659999999999</v>
      </c>
      <c r="W1949">
        <f>retail_business_table[[#This Row],[discount]]*100</f>
        <v>10</v>
      </c>
    </row>
    <row r="1950" spans="1:23" x14ac:dyDescent="0.25">
      <c r="A1950" s="1" t="s">
        <v>2507</v>
      </c>
      <c r="B1950" s="2">
        <v>45482</v>
      </c>
      <c r="C1950" s="1" t="s">
        <v>287</v>
      </c>
      <c r="D1950" s="1" t="s">
        <v>24</v>
      </c>
      <c r="E1950" s="2">
        <v>38700</v>
      </c>
      <c r="F1950" s="1" t="s">
        <v>288</v>
      </c>
      <c r="G1950" s="2">
        <v>44688</v>
      </c>
      <c r="H1950" s="1" t="s">
        <v>46</v>
      </c>
      <c r="I1950" s="1" t="s">
        <v>47</v>
      </c>
      <c r="J1950" s="1" t="s">
        <v>48</v>
      </c>
      <c r="K1950" s="1" t="s">
        <v>49</v>
      </c>
      <c r="L1950">
        <v>818.76</v>
      </c>
      <c r="M1950">
        <v>527.62</v>
      </c>
      <c r="N1950" s="1" t="s">
        <v>30</v>
      </c>
      <c r="O1950" s="1" t="s">
        <v>31</v>
      </c>
      <c r="P1950" s="1" t="s">
        <v>32</v>
      </c>
      <c r="Q1950">
        <v>5</v>
      </c>
      <c r="R1950">
        <v>0</v>
      </c>
      <c r="S1950" s="1" t="s">
        <v>69</v>
      </c>
      <c r="T1950">
        <v>4093.8</v>
      </c>
      <c r="U1950">
        <v>2638.1</v>
      </c>
      <c r="V1950">
        <v>1455.7</v>
      </c>
      <c r="W1950">
        <f>retail_business_table[[#This Row],[discount]]*100</f>
        <v>0</v>
      </c>
    </row>
    <row r="1951" spans="1:23" x14ac:dyDescent="0.25">
      <c r="A1951" s="1" t="s">
        <v>2508</v>
      </c>
      <c r="B1951" s="2">
        <v>45718</v>
      </c>
      <c r="C1951" s="1" t="s">
        <v>215</v>
      </c>
      <c r="D1951" s="1" t="s">
        <v>24</v>
      </c>
      <c r="E1951" s="2">
        <v>38555</v>
      </c>
      <c r="F1951" s="1" t="s">
        <v>216</v>
      </c>
      <c r="G1951" s="2">
        <v>44145</v>
      </c>
      <c r="H1951" s="1" t="s">
        <v>145</v>
      </c>
      <c r="I1951" s="1" t="s">
        <v>146</v>
      </c>
      <c r="J1951" s="1" t="s">
        <v>48</v>
      </c>
      <c r="K1951" s="1" t="s">
        <v>147</v>
      </c>
      <c r="L1951">
        <v>248.57</v>
      </c>
      <c r="M1951">
        <v>190.67</v>
      </c>
      <c r="N1951" s="1" t="s">
        <v>66</v>
      </c>
      <c r="O1951" s="1" t="s">
        <v>67</v>
      </c>
      <c r="P1951" s="1" t="s">
        <v>68</v>
      </c>
      <c r="Q1951">
        <v>5</v>
      </c>
      <c r="R1951">
        <v>0.05</v>
      </c>
      <c r="S1951" s="1" t="s">
        <v>33</v>
      </c>
      <c r="T1951">
        <v>1180.7075</v>
      </c>
      <c r="U1951">
        <v>953.35</v>
      </c>
      <c r="V1951">
        <v>227.35749999999999</v>
      </c>
      <c r="W1951">
        <f>retail_business_table[[#This Row],[discount]]*100</f>
        <v>5</v>
      </c>
    </row>
    <row r="1952" spans="1:23" x14ac:dyDescent="0.25">
      <c r="A1952" s="1" t="s">
        <v>2509</v>
      </c>
      <c r="B1952" s="2">
        <v>45823</v>
      </c>
      <c r="C1952" s="1" t="s">
        <v>636</v>
      </c>
      <c r="D1952" s="1" t="s">
        <v>24</v>
      </c>
      <c r="E1952" s="2">
        <v>35492</v>
      </c>
      <c r="F1952" s="1" t="s">
        <v>637</v>
      </c>
      <c r="G1952" s="2">
        <v>45058</v>
      </c>
      <c r="H1952" s="1" t="s">
        <v>64</v>
      </c>
      <c r="I1952" s="1" t="s">
        <v>65</v>
      </c>
      <c r="J1952" s="1" t="s">
        <v>28</v>
      </c>
      <c r="K1952" s="1" t="s">
        <v>39</v>
      </c>
      <c r="L1952">
        <v>1501.46</v>
      </c>
      <c r="M1952">
        <v>1167.73</v>
      </c>
      <c r="N1952" s="1" t="s">
        <v>50</v>
      </c>
      <c r="O1952" s="1" t="s">
        <v>51</v>
      </c>
      <c r="P1952" s="1" t="s">
        <v>52</v>
      </c>
      <c r="Q1952">
        <v>3</v>
      </c>
      <c r="R1952">
        <v>0.05</v>
      </c>
      <c r="S1952" s="1" t="s">
        <v>33</v>
      </c>
      <c r="T1952">
        <v>4279.1610000000001</v>
      </c>
      <c r="U1952">
        <v>3503.19</v>
      </c>
      <c r="V1952">
        <v>775.971</v>
      </c>
      <c r="W1952">
        <f>retail_business_table[[#This Row],[discount]]*100</f>
        <v>5</v>
      </c>
    </row>
    <row r="1953" spans="1:23" x14ac:dyDescent="0.25">
      <c r="A1953" s="1" t="s">
        <v>2510</v>
      </c>
      <c r="B1953" s="2">
        <v>45758</v>
      </c>
      <c r="C1953" s="1" t="s">
        <v>317</v>
      </c>
      <c r="D1953" s="1" t="s">
        <v>24</v>
      </c>
      <c r="E1953" s="2">
        <v>27205</v>
      </c>
      <c r="F1953" s="1" t="s">
        <v>318</v>
      </c>
      <c r="G1953" s="2">
        <v>44509</v>
      </c>
      <c r="H1953" s="1" t="s">
        <v>46</v>
      </c>
      <c r="I1953" s="1" t="s">
        <v>47</v>
      </c>
      <c r="J1953" s="1" t="s">
        <v>48</v>
      </c>
      <c r="K1953" s="1" t="s">
        <v>49</v>
      </c>
      <c r="L1953">
        <v>818.76</v>
      </c>
      <c r="M1953">
        <v>527.62</v>
      </c>
      <c r="N1953" s="1" t="s">
        <v>50</v>
      </c>
      <c r="O1953" s="1" t="s">
        <v>51</v>
      </c>
      <c r="P1953" s="1" t="s">
        <v>52</v>
      </c>
      <c r="Q1953">
        <v>2</v>
      </c>
      <c r="R1953">
        <v>0</v>
      </c>
      <c r="S1953" s="1" t="s">
        <v>88</v>
      </c>
      <c r="T1953">
        <v>1637.52</v>
      </c>
      <c r="U1953">
        <v>1055.24</v>
      </c>
      <c r="V1953">
        <v>582.28</v>
      </c>
      <c r="W1953">
        <f>retail_business_table[[#This Row],[discount]]*100</f>
        <v>0</v>
      </c>
    </row>
    <row r="1954" spans="1:23" x14ac:dyDescent="0.25">
      <c r="A1954" s="1" t="s">
        <v>2511</v>
      </c>
      <c r="B1954" s="2">
        <v>45240</v>
      </c>
      <c r="C1954" s="1" t="s">
        <v>507</v>
      </c>
      <c r="D1954" s="1" t="s">
        <v>62</v>
      </c>
      <c r="E1954" s="2">
        <v>32848</v>
      </c>
      <c r="F1954" s="1" t="s">
        <v>508</v>
      </c>
      <c r="G1954" s="2">
        <v>44709</v>
      </c>
      <c r="H1954" s="1" t="s">
        <v>157</v>
      </c>
      <c r="I1954" s="1" t="s">
        <v>158</v>
      </c>
      <c r="J1954" s="1" t="s">
        <v>48</v>
      </c>
      <c r="K1954" s="1" t="s">
        <v>131</v>
      </c>
      <c r="L1954">
        <v>1079.8900000000001</v>
      </c>
      <c r="M1954">
        <v>703.83</v>
      </c>
      <c r="N1954" s="1" t="s">
        <v>30</v>
      </c>
      <c r="O1954" s="1" t="s">
        <v>31</v>
      </c>
      <c r="P1954" s="1" t="s">
        <v>32</v>
      </c>
      <c r="Q1954">
        <v>5</v>
      </c>
      <c r="R1954">
        <v>0.1</v>
      </c>
      <c r="S1954" s="1" t="s">
        <v>33</v>
      </c>
      <c r="T1954">
        <v>4859.5050000000001</v>
      </c>
      <c r="U1954">
        <v>3519.15</v>
      </c>
      <c r="V1954">
        <v>1340.355</v>
      </c>
      <c r="W1954">
        <f>retail_business_table[[#This Row],[discount]]*100</f>
        <v>10</v>
      </c>
    </row>
    <row r="1955" spans="1:23" x14ac:dyDescent="0.25">
      <c r="A1955" s="1" t="s">
        <v>2512</v>
      </c>
      <c r="B1955" s="2">
        <v>45838</v>
      </c>
      <c r="C1955" s="1" t="s">
        <v>712</v>
      </c>
      <c r="D1955" s="1" t="s">
        <v>24</v>
      </c>
      <c r="E1955" s="2">
        <v>20409</v>
      </c>
      <c r="F1955" s="1" t="s">
        <v>713</v>
      </c>
      <c r="G1955" s="2">
        <v>44106</v>
      </c>
      <c r="H1955" s="1" t="s">
        <v>145</v>
      </c>
      <c r="I1955" s="1" t="s">
        <v>146</v>
      </c>
      <c r="J1955" s="1" t="s">
        <v>48</v>
      </c>
      <c r="K1955" s="1" t="s">
        <v>147</v>
      </c>
      <c r="L1955">
        <v>248.57</v>
      </c>
      <c r="M1955">
        <v>190.67</v>
      </c>
      <c r="N1955" s="1" t="s">
        <v>73</v>
      </c>
      <c r="O1955" s="1" t="s">
        <v>74</v>
      </c>
      <c r="P1955" s="1" t="s">
        <v>52</v>
      </c>
      <c r="Q1955">
        <v>3</v>
      </c>
      <c r="R1955">
        <v>0.05</v>
      </c>
      <c r="S1955" s="1" t="s">
        <v>53</v>
      </c>
      <c r="T1955">
        <v>708.42449999999997</v>
      </c>
      <c r="U1955">
        <v>572.01</v>
      </c>
      <c r="V1955">
        <v>136.4145</v>
      </c>
      <c r="W1955">
        <f>retail_business_table[[#This Row],[discount]]*100</f>
        <v>5</v>
      </c>
    </row>
    <row r="1956" spans="1:23" x14ac:dyDescent="0.25">
      <c r="A1956" s="1" t="s">
        <v>2513</v>
      </c>
      <c r="B1956" s="2">
        <v>45537</v>
      </c>
      <c r="C1956" s="1" t="s">
        <v>102</v>
      </c>
      <c r="D1956" s="1" t="s">
        <v>24</v>
      </c>
      <c r="E1956" s="2">
        <v>24092</v>
      </c>
      <c r="F1956" s="1" t="s">
        <v>103</v>
      </c>
      <c r="G1956" s="2">
        <v>44917</v>
      </c>
      <c r="H1956" s="1" t="s">
        <v>46</v>
      </c>
      <c r="I1956" s="1" t="s">
        <v>47</v>
      </c>
      <c r="J1956" s="1" t="s">
        <v>48</v>
      </c>
      <c r="K1956" s="1" t="s">
        <v>49</v>
      </c>
      <c r="L1956">
        <v>818.76</v>
      </c>
      <c r="M1956">
        <v>527.62</v>
      </c>
      <c r="N1956" s="1" t="s">
        <v>30</v>
      </c>
      <c r="O1956" s="1" t="s">
        <v>31</v>
      </c>
      <c r="P1956" s="1" t="s">
        <v>32</v>
      </c>
      <c r="Q1956">
        <v>3</v>
      </c>
      <c r="R1956">
        <v>0</v>
      </c>
      <c r="S1956" s="1" t="s">
        <v>88</v>
      </c>
      <c r="T1956">
        <v>2456.2800000000002</v>
      </c>
      <c r="U1956">
        <v>1582.86</v>
      </c>
      <c r="V1956">
        <v>873.42</v>
      </c>
      <c r="W1956">
        <f>retail_business_table[[#This Row],[discount]]*100</f>
        <v>0</v>
      </c>
    </row>
    <row r="1957" spans="1:23" x14ac:dyDescent="0.25">
      <c r="A1957" s="1" t="s">
        <v>2514</v>
      </c>
      <c r="B1957" s="2">
        <v>45717</v>
      </c>
      <c r="C1957" s="1" t="s">
        <v>455</v>
      </c>
      <c r="D1957" s="1" t="s">
        <v>62</v>
      </c>
      <c r="E1957" s="2">
        <v>37223</v>
      </c>
      <c r="F1957" s="1" t="s">
        <v>456</v>
      </c>
      <c r="G1957" s="2">
        <v>45277</v>
      </c>
      <c r="H1957" s="1" t="s">
        <v>377</v>
      </c>
      <c r="I1957" s="1" t="s">
        <v>378</v>
      </c>
      <c r="J1957" s="1" t="s">
        <v>28</v>
      </c>
      <c r="K1957" s="1" t="s">
        <v>59</v>
      </c>
      <c r="L1957">
        <v>366.93</v>
      </c>
      <c r="M1957">
        <v>285.23</v>
      </c>
      <c r="N1957" s="1" t="s">
        <v>50</v>
      </c>
      <c r="O1957" s="1" t="s">
        <v>51</v>
      </c>
      <c r="P1957" s="1" t="s">
        <v>52</v>
      </c>
      <c r="Q1957">
        <v>3</v>
      </c>
      <c r="R1957">
        <v>0.05</v>
      </c>
      <c r="S1957" s="1" t="s">
        <v>33</v>
      </c>
      <c r="T1957">
        <v>1045.7505000000001</v>
      </c>
      <c r="U1957">
        <v>855.69</v>
      </c>
      <c r="V1957">
        <v>190.06049999999999</v>
      </c>
      <c r="W1957">
        <f>retail_business_table[[#This Row],[discount]]*100</f>
        <v>5</v>
      </c>
    </row>
    <row r="1958" spans="1:23" x14ac:dyDescent="0.25">
      <c r="A1958" s="1" t="s">
        <v>2515</v>
      </c>
      <c r="B1958" s="2">
        <v>45674</v>
      </c>
      <c r="C1958" s="1" t="s">
        <v>809</v>
      </c>
      <c r="D1958" s="1" t="s">
        <v>24</v>
      </c>
      <c r="E1958" s="2">
        <v>33773</v>
      </c>
      <c r="F1958" s="1" t="s">
        <v>810</v>
      </c>
      <c r="G1958" s="2">
        <v>44616</v>
      </c>
      <c r="H1958" s="1" t="s">
        <v>129</v>
      </c>
      <c r="I1958" s="1" t="s">
        <v>130</v>
      </c>
      <c r="J1958" s="1" t="s">
        <v>48</v>
      </c>
      <c r="K1958" s="1" t="s">
        <v>131</v>
      </c>
      <c r="L1958">
        <v>1487.41</v>
      </c>
      <c r="M1958">
        <v>813.07</v>
      </c>
      <c r="N1958" s="1" t="s">
        <v>73</v>
      </c>
      <c r="O1958" s="1" t="s">
        <v>74</v>
      </c>
      <c r="P1958" s="1" t="s">
        <v>52</v>
      </c>
      <c r="Q1958">
        <v>5</v>
      </c>
      <c r="R1958">
        <v>0</v>
      </c>
      <c r="S1958" s="1" t="s">
        <v>53</v>
      </c>
      <c r="T1958">
        <v>7437.05</v>
      </c>
      <c r="U1958">
        <v>4065.35</v>
      </c>
      <c r="V1958">
        <v>3371.7</v>
      </c>
      <c r="W1958">
        <f>retail_business_table[[#This Row],[discount]]*100</f>
        <v>0</v>
      </c>
    </row>
    <row r="1959" spans="1:23" x14ac:dyDescent="0.25">
      <c r="A1959" s="1" t="s">
        <v>2516</v>
      </c>
      <c r="B1959" s="2">
        <v>45375</v>
      </c>
      <c r="C1959" s="1" t="s">
        <v>517</v>
      </c>
      <c r="D1959" s="1" t="s">
        <v>24</v>
      </c>
      <c r="E1959" s="2">
        <v>25414</v>
      </c>
      <c r="F1959" s="1" t="s">
        <v>518</v>
      </c>
      <c r="G1959" s="2">
        <v>44835</v>
      </c>
      <c r="H1959" s="1" t="s">
        <v>92</v>
      </c>
      <c r="I1959" s="1" t="s">
        <v>93</v>
      </c>
      <c r="J1959" s="1" t="s">
        <v>48</v>
      </c>
      <c r="K1959" s="1" t="s">
        <v>94</v>
      </c>
      <c r="L1959">
        <v>1562.43</v>
      </c>
      <c r="M1959">
        <v>1195.6300000000001</v>
      </c>
      <c r="N1959" s="1" t="s">
        <v>30</v>
      </c>
      <c r="O1959" s="1" t="s">
        <v>31</v>
      </c>
      <c r="P1959" s="1" t="s">
        <v>32</v>
      </c>
      <c r="Q1959">
        <v>5</v>
      </c>
      <c r="R1959">
        <v>0.05</v>
      </c>
      <c r="S1959" s="1" t="s">
        <v>53</v>
      </c>
      <c r="T1959">
        <v>7421.5424999999996</v>
      </c>
      <c r="U1959">
        <v>5978.15</v>
      </c>
      <c r="V1959">
        <v>1443.3924999999999</v>
      </c>
      <c r="W1959">
        <f>retail_business_table[[#This Row],[discount]]*100</f>
        <v>5</v>
      </c>
    </row>
    <row r="1960" spans="1:23" x14ac:dyDescent="0.25">
      <c r="A1960" s="1" t="s">
        <v>2517</v>
      </c>
      <c r="B1960" s="2">
        <v>45282</v>
      </c>
      <c r="C1960" s="1" t="s">
        <v>183</v>
      </c>
      <c r="D1960" s="1" t="s">
        <v>62</v>
      </c>
      <c r="E1960" s="2">
        <v>36064</v>
      </c>
      <c r="F1960" s="1" t="s">
        <v>184</v>
      </c>
      <c r="G1960" s="2">
        <v>45011</v>
      </c>
      <c r="H1960" s="1" t="s">
        <v>37</v>
      </c>
      <c r="I1960" s="1" t="s">
        <v>38</v>
      </c>
      <c r="J1960" s="1" t="s">
        <v>28</v>
      </c>
      <c r="K1960" s="1" t="s">
        <v>39</v>
      </c>
      <c r="L1960">
        <v>29.24</v>
      </c>
      <c r="M1960">
        <v>15.28</v>
      </c>
      <c r="N1960" s="1" t="s">
        <v>30</v>
      </c>
      <c r="O1960" s="1" t="s">
        <v>31</v>
      </c>
      <c r="P1960" s="1" t="s">
        <v>32</v>
      </c>
      <c r="Q1960">
        <v>3</v>
      </c>
      <c r="R1960">
        <v>0.05</v>
      </c>
      <c r="S1960" s="1" t="s">
        <v>53</v>
      </c>
      <c r="T1960">
        <v>83.334000000000003</v>
      </c>
      <c r="U1960">
        <v>45.84</v>
      </c>
      <c r="V1960">
        <v>37.494</v>
      </c>
      <c r="W1960">
        <f>retail_business_table[[#This Row],[discount]]*100</f>
        <v>5</v>
      </c>
    </row>
    <row r="1961" spans="1:23" x14ac:dyDescent="0.25">
      <c r="A1961" s="1" t="s">
        <v>2518</v>
      </c>
      <c r="B1961" s="2">
        <v>45509</v>
      </c>
      <c r="C1961" s="1" t="s">
        <v>590</v>
      </c>
      <c r="D1961" s="1" t="s">
        <v>24</v>
      </c>
      <c r="E1961" s="2">
        <v>27339</v>
      </c>
      <c r="F1961" s="1" t="s">
        <v>591</v>
      </c>
      <c r="G1961" s="2">
        <v>44754</v>
      </c>
      <c r="H1961" s="1" t="s">
        <v>129</v>
      </c>
      <c r="I1961" s="1" t="s">
        <v>130</v>
      </c>
      <c r="J1961" s="1" t="s">
        <v>48</v>
      </c>
      <c r="K1961" s="1" t="s">
        <v>131</v>
      </c>
      <c r="L1961">
        <v>1487.41</v>
      </c>
      <c r="M1961">
        <v>813.07</v>
      </c>
      <c r="N1961" s="1" t="s">
        <v>40</v>
      </c>
      <c r="O1961" s="1" t="s">
        <v>41</v>
      </c>
      <c r="P1961" s="1" t="s">
        <v>42</v>
      </c>
      <c r="Q1961">
        <v>2</v>
      </c>
      <c r="R1961">
        <v>0.15</v>
      </c>
      <c r="S1961" s="1" t="s">
        <v>33</v>
      </c>
      <c r="T1961">
        <v>2528.5970000000002</v>
      </c>
      <c r="U1961">
        <v>1626.14</v>
      </c>
      <c r="V1961">
        <v>902.45699999999999</v>
      </c>
      <c r="W1961">
        <f>retail_business_table[[#This Row],[discount]]*100</f>
        <v>15</v>
      </c>
    </row>
    <row r="1962" spans="1:23" x14ac:dyDescent="0.25">
      <c r="A1962" s="1" t="s">
        <v>2519</v>
      </c>
      <c r="B1962" s="2">
        <v>45605</v>
      </c>
      <c r="C1962" s="1" t="s">
        <v>96</v>
      </c>
      <c r="D1962" s="1" t="s">
        <v>24</v>
      </c>
      <c r="E1962" s="2">
        <v>27138</v>
      </c>
      <c r="F1962" s="1" t="s">
        <v>97</v>
      </c>
      <c r="G1962" s="2">
        <v>44326</v>
      </c>
      <c r="H1962" s="1" t="s">
        <v>180</v>
      </c>
      <c r="I1962" s="1" t="s">
        <v>181</v>
      </c>
      <c r="J1962" s="1" t="s">
        <v>80</v>
      </c>
      <c r="K1962" s="1" t="s">
        <v>100</v>
      </c>
      <c r="L1962">
        <v>1227.24</v>
      </c>
      <c r="M1962">
        <v>977.09</v>
      </c>
      <c r="N1962" s="1" t="s">
        <v>40</v>
      </c>
      <c r="O1962" s="1" t="s">
        <v>41</v>
      </c>
      <c r="P1962" s="1" t="s">
        <v>42</v>
      </c>
      <c r="Q1962">
        <v>1</v>
      </c>
      <c r="R1962">
        <v>0.15</v>
      </c>
      <c r="S1962" s="1" t="s">
        <v>69</v>
      </c>
      <c r="T1962">
        <v>1043.154</v>
      </c>
      <c r="U1962">
        <v>977.09</v>
      </c>
      <c r="V1962">
        <v>66.063999999999993</v>
      </c>
      <c r="W1962">
        <f>retail_business_table[[#This Row],[discount]]*100</f>
        <v>15</v>
      </c>
    </row>
    <row r="1963" spans="1:23" x14ac:dyDescent="0.25">
      <c r="A1963" s="1" t="s">
        <v>2520</v>
      </c>
      <c r="B1963" s="2">
        <v>45292</v>
      </c>
      <c r="C1963" s="1" t="s">
        <v>1335</v>
      </c>
      <c r="D1963" s="1" t="s">
        <v>24</v>
      </c>
      <c r="E1963" s="2">
        <v>27633</v>
      </c>
      <c r="F1963" s="1" t="s">
        <v>1336</v>
      </c>
      <c r="G1963" s="2">
        <v>45850</v>
      </c>
      <c r="H1963" s="1" t="s">
        <v>64</v>
      </c>
      <c r="I1963" s="1" t="s">
        <v>65</v>
      </c>
      <c r="J1963" s="1" t="s">
        <v>28</v>
      </c>
      <c r="K1963" s="1" t="s">
        <v>39</v>
      </c>
      <c r="L1963">
        <v>1501.46</v>
      </c>
      <c r="M1963">
        <v>1167.73</v>
      </c>
      <c r="N1963" s="1" t="s">
        <v>50</v>
      </c>
      <c r="O1963" s="1" t="s">
        <v>51</v>
      </c>
      <c r="P1963" s="1" t="s">
        <v>52</v>
      </c>
      <c r="Q1963">
        <v>2</v>
      </c>
      <c r="R1963">
        <v>0.05</v>
      </c>
      <c r="S1963" s="1" t="s">
        <v>53</v>
      </c>
      <c r="T1963">
        <v>2852.7739999999999</v>
      </c>
      <c r="U1963">
        <v>2335.46</v>
      </c>
      <c r="V1963">
        <v>517.31399999999996</v>
      </c>
      <c r="W1963">
        <f>retail_business_table[[#This Row],[discount]]*100</f>
        <v>5</v>
      </c>
    </row>
    <row r="1964" spans="1:23" x14ac:dyDescent="0.25">
      <c r="A1964" s="1" t="s">
        <v>2521</v>
      </c>
      <c r="B1964" s="2">
        <v>45553</v>
      </c>
      <c r="C1964" s="1" t="s">
        <v>724</v>
      </c>
      <c r="D1964" s="1" t="s">
        <v>24</v>
      </c>
      <c r="E1964" s="2">
        <v>32522</v>
      </c>
      <c r="F1964" s="1" t="s">
        <v>725</v>
      </c>
      <c r="G1964" s="2">
        <v>45231</v>
      </c>
      <c r="H1964" s="1" t="s">
        <v>98</v>
      </c>
      <c r="I1964" s="1" t="s">
        <v>99</v>
      </c>
      <c r="J1964" s="1" t="s">
        <v>80</v>
      </c>
      <c r="K1964" s="1" t="s">
        <v>100</v>
      </c>
      <c r="L1964">
        <v>1879.08</v>
      </c>
      <c r="M1964">
        <v>1004.56</v>
      </c>
      <c r="N1964" s="1" t="s">
        <v>50</v>
      </c>
      <c r="O1964" s="1" t="s">
        <v>51</v>
      </c>
      <c r="P1964" s="1" t="s">
        <v>52</v>
      </c>
      <c r="Q1964">
        <v>3</v>
      </c>
      <c r="R1964">
        <v>0</v>
      </c>
      <c r="S1964" s="1" t="s">
        <v>33</v>
      </c>
      <c r="T1964">
        <v>5637.24</v>
      </c>
      <c r="U1964">
        <v>3013.68</v>
      </c>
      <c r="V1964">
        <v>2623.56</v>
      </c>
      <c r="W1964">
        <f>retail_business_table[[#This Row],[discount]]*100</f>
        <v>0</v>
      </c>
    </row>
    <row r="1965" spans="1:23" x14ac:dyDescent="0.25">
      <c r="A1965" s="1" t="s">
        <v>2522</v>
      </c>
      <c r="B1965" s="2">
        <v>45518</v>
      </c>
      <c r="C1965" s="1" t="s">
        <v>663</v>
      </c>
      <c r="D1965" s="1" t="s">
        <v>62</v>
      </c>
      <c r="E1965" s="2">
        <v>36564</v>
      </c>
      <c r="F1965" s="1" t="s">
        <v>664</v>
      </c>
      <c r="G1965" s="2">
        <v>44509</v>
      </c>
      <c r="H1965" s="1" t="s">
        <v>222</v>
      </c>
      <c r="I1965" s="1" t="s">
        <v>223</v>
      </c>
      <c r="J1965" s="1" t="s">
        <v>28</v>
      </c>
      <c r="K1965" s="1" t="s">
        <v>39</v>
      </c>
      <c r="L1965">
        <v>388.26</v>
      </c>
      <c r="M1965">
        <v>199.3</v>
      </c>
      <c r="N1965" s="1" t="s">
        <v>50</v>
      </c>
      <c r="O1965" s="1" t="s">
        <v>51</v>
      </c>
      <c r="P1965" s="1" t="s">
        <v>52</v>
      </c>
      <c r="Q1965">
        <v>4</v>
      </c>
      <c r="R1965">
        <v>0.05</v>
      </c>
      <c r="S1965" s="1" t="s">
        <v>88</v>
      </c>
      <c r="T1965">
        <v>1475.3879999999999</v>
      </c>
      <c r="U1965">
        <v>797.2</v>
      </c>
      <c r="V1965">
        <v>678.18799999999999</v>
      </c>
      <c r="W1965">
        <f>retail_business_table[[#This Row],[discount]]*100</f>
        <v>5</v>
      </c>
    </row>
    <row r="1966" spans="1:23" x14ac:dyDescent="0.25">
      <c r="A1966" s="1" t="s">
        <v>2523</v>
      </c>
      <c r="B1966" s="2">
        <v>45453</v>
      </c>
      <c r="C1966" s="1" t="s">
        <v>355</v>
      </c>
      <c r="D1966" s="1" t="s">
        <v>62</v>
      </c>
      <c r="E1966" s="2">
        <v>30193</v>
      </c>
      <c r="F1966" s="1" t="s">
        <v>356</v>
      </c>
      <c r="G1966" s="2">
        <v>45322</v>
      </c>
      <c r="H1966" s="1" t="s">
        <v>180</v>
      </c>
      <c r="I1966" s="1" t="s">
        <v>181</v>
      </c>
      <c r="J1966" s="1" t="s">
        <v>80</v>
      </c>
      <c r="K1966" s="1" t="s">
        <v>100</v>
      </c>
      <c r="L1966">
        <v>1227.24</v>
      </c>
      <c r="M1966">
        <v>977.09</v>
      </c>
      <c r="N1966" s="1" t="s">
        <v>66</v>
      </c>
      <c r="O1966" s="1" t="s">
        <v>67</v>
      </c>
      <c r="P1966" s="1" t="s">
        <v>68</v>
      </c>
      <c r="Q1966">
        <v>4</v>
      </c>
      <c r="R1966">
        <v>0.05</v>
      </c>
      <c r="S1966" s="1" t="s">
        <v>53</v>
      </c>
      <c r="T1966">
        <v>4663.5119999999997</v>
      </c>
      <c r="U1966">
        <v>3908.36</v>
      </c>
      <c r="V1966">
        <v>755.15200000000004</v>
      </c>
      <c r="W1966">
        <f>retail_business_table[[#This Row],[discount]]*100</f>
        <v>5</v>
      </c>
    </row>
    <row r="1967" spans="1:23" x14ac:dyDescent="0.25">
      <c r="A1967" s="1" t="s">
        <v>2524</v>
      </c>
      <c r="B1967" s="2">
        <v>45342</v>
      </c>
      <c r="C1967" s="1" t="s">
        <v>284</v>
      </c>
      <c r="D1967" s="1" t="s">
        <v>62</v>
      </c>
      <c r="E1967" s="2">
        <v>37024</v>
      </c>
      <c r="F1967" s="1" t="s">
        <v>285</v>
      </c>
      <c r="G1967" s="2">
        <v>45117</v>
      </c>
      <c r="H1967" s="1" t="s">
        <v>46</v>
      </c>
      <c r="I1967" s="1" t="s">
        <v>47</v>
      </c>
      <c r="J1967" s="1" t="s">
        <v>48</v>
      </c>
      <c r="K1967" s="1" t="s">
        <v>49</v>
      </c>
      <c r="L1967">
        <v>818.76</v>
      </c>
      <c r="M1967">
        <v>527.62</v>
      </c>
      <c r="N1967" s="1" t="s">
        <v>40</v>
      </c>
      <c r="O1967" s="1" t="s">
        <v>41</v>
      </c>
      <c r="P1967" s="1" t="s">
        <v>42</v>
      </c>
      <c r="Q1967">
        <v>1</v>
      </c>
      <c r="R1967">
        <v>0.05</v>
      </c>
      <c r="S1967" s="1" t="s">
        <v>88</v>
      </c>
      <c r="T1967">
        <v>777.822</v>
      </c>
      <c r="U1967">
        <v>527.62</v>
      </c>
      <c r="V1967">
        <v>250.202</v>
      </c>
      <c r="W1967">
        <f>retail_business_table[[#This Row],[discount]]*100</f>
        <v>5</v>
      </c>
    </row>
    <row r="1968" spans="1:23" x14ac:dyDescent="0.25">
      <c r="A1968" s="1" t="s">
        <v>2525</v>
      </c>
      <c r="B1968" s="2">
        <v>45208</v>
      </c>
      <c r="C1968" s="1" t="s">
        <v>942</v>
      </c>
      <c r="D1968" s="1" t="s">
        <v>24</v>
      </c>
      <c r="E1968" s="2">
        <v>24005</v>
      </c>
      <c r="F1968" s="1" t="s">
        <v>943</v>
      </c>
      <c r="G1968" s="2">
        <v>45374</v>
      </c>
      <c r="H1968" s="1" t="s">
        <v>37</v>
      </c>
      <c r="I1968" s="1" t="s">
        <v>38</v>
      </c>
      <c r="J1968" s="1" t="s">
        <v>28</v>
      </c>
      <c r="K1968" s="1" t="s">
        <v>39</v>
      </c>
      <c r="L1968">
        <v>29.24</v>
      </c>
      <c r="M1968">
        <v>15.28</v>
      </c>
      <c r="N1968" s="1" t="s">
        <v>66</v>
      </c>
      <c r="O1968" s="1" t="s">
        <v>67</v>
      </c>
      <c r="P1968" s="1" t="s">
        <v>68</v>
      </c>
      <c r="Q1968">
        <v>4</v>
      </c>
      <c r="R1968">
        <v>0.15</v>
      </c>
      <c r="S1968" s="1" t="s">
        <v>88</v>
      </c>
      <c r="T1968">
        <v>99.415999999999997</v>
      </c>
      <c r="U1968">
        <v>61.12</v>
      </c>
      <c r="V1968">
        <v>38.295999999999999</v>
      </c>
      <c r="W1968">
        <f>retail_business_table[[#This Row],[discount]]*100</f>
        <v>15</v>
      </c>
    </row>
    <row r="1969" spans="1:23" x14ac:dyDescent="0.25">
      <c r="A1969" s="1" t="s">
        <v>2526</v>
      </c>
      <c r="B1969" s="2">
        <v>45370</v>
      </c>
      <c r="C1969" s="1" t="s">
        <v>534</v>
      </c>
      <c r="D1969" s="1" t="s">
        <v>24</v>
      </c>
      <c r="E1969" s="2">
        <v>28630</v>
      </c>
      <c r="F1969" s="1" t="s">
        <v>535</v>
      </c>
      <c r="G1969" s="2">
        <v>44438</v>
      </c>
      <c r="H1969" s="1" t="s">
        <v>37</v>
      </c>
      <c r="I1969" s="1" t="s">
        <v>38</v>
      </c>
      <c r="J1969" s="1" t="s">
        <v>28</v>
      </c>
      <c r="K1969" s="1" t="s">
        <v>39</v>
      </c>
      <c r="L1969">
        <v>29.24</v>
      </c>
      <c r="M1969">
        <v>15.28</v>
      </c>
      <c r="N1969" s="1" t="s">
        <v>66</v>
      </c>
      <c r="O1969" s="1" t="s">
        <v>67</v>
      </c>
      <c r="P1969" s="1" t="s">
        <v>68</v>
      </c>
      <c r="Q1969">
        <v>1</v>
      </c>
      <c r="R1969">
        <v>0.05</v>
      </c>
      <c r="S1969" s="1" t="s">
        <v>69</v>
      </c>
      <c r="T1969">
        <v>27.777999999999999</v>
      </c>
      <c r="U1969">
        <v>15.28</v>
      </c>
      <c r="V1969">
        <v>12.497999999999999</v>
      </c>
      <c r="W1969">
        <f>retail_business_table[[#This Row],[discount]]*100</f>
        <v>5</v>
      </c>
    </row>
    <row r="1970" spans="1:23" x14ac:dyDescent="0.25">
      <c r="A1970" s="1" t="s">
        <v>2527</v>
      </c>
      <c r="B1970" s="2">
        <v>45709</v>
      </c>
      <c r="C1970" s="1" t="s">
        <v>168</v>
      </c>
      <c r="D1970" s="1" t="s">
        <v>24</v>
      </c>
      <c r="E1970" s="2">
        <v>31435</v>
      </c>
      <c r="F1970" s="1" t="s">
        <v>169</v>
      </c>
      <c r="G1970" s="2">
        <v>44905</v>
      </c>
      <c r="H1970" s="1" t="s">
        <v>78</v>
      </c>
      <c r="I1970" s="1" t="s">
        <v>79</v>
      </c>
      <c r="J1970" s="1" t="s">
        <v>80</v>
      </c>
      <c r="K1970" s="1" t="s">
        <v>81</v>
      </c>
      <c r="L1970">
        <v>123.19</v>
      </c>
      <c r="M1970">
        <v>80.36</v>
      </c>
      <c r="N1970" s="1" t="s">
        <v>66</v>
      </c>
      <c r="O1970" s="1" t="s">
        <v>67</v>
      </c>
      <c r="P1970" s="1" t="s">
        <v>68</v>
      </c>
      <c r="Q1970">
        <v>3</v>
      </c>
      <c r="R1970">
        <v>0.05</v>
      </c>
      <c r="S1970" s="1" t="s">
        <v>88</v>
      </c>
      <c r="T1970">
        <v>351.0915</v>
      </c>
      <c r="U1970">
        <v>241.08</v>
      </c>
      <c r="V1970">
        <v>110.0115</v>
      </c>
      <c r="W1970">
        <f>retail_business_table[[#This Row],[discount]]*100</f>
        <v>5</v>
      </c>
    </row>
    <row r="1971" spans="1:23" x14ac:dyDescent="0.25">
      <c r="A1971" s="1" t="s">
        <v>2528</v>
      </c>
      <c r="B1971" s="2">
        <v>45262</v>
      </c>
      <c r="C1971" s="1" t="s">
        <v>984</v>
      </c>
      <c r="D1971" s="1" t="s">
        <v>62</v>
      </c>
      <c r="E1971" s="2">
        <v>38461</v>
      </c>
      <c r="F1971" s="1" t="s">
        <v>985</v>
      </c>
      <c r="G1971" s="2">
        <v>45334</v>
      </c>
      <c r="H1971" s="1" t="s">
        <v>228</v>
      </c>
      <c r="I1971" s="1" t="s">
        <v>229</v>
      </c>
      <c r="J1971" s="1" t="s">
        <v>48</v>
      </c>
      <c r="K1971" s="1" t="s">
        <v>49</v>
      </c>
      <c r="L1971">
        <v>1635.01</v>
      </c>
      <c r="M1971">
        <v>1043.29</v>
      </c>
      <c r="N1971" s="1" t="s">
        <v>66</v>
      </c>
      <c r="O1971" s="1" t="s">
        <v>67</v>
      </c>
      <c r="P1971" s="1" t="s">
        <v>68</v>
      </c>
      <c r="Q1971">
        <v>5</v>
      </c>
      <c r="R1971">
        <v>0.1</v>
      </c>
      <c r="S1971" s="1" t="s">
        <v>88</v>
      </c>
      <c r="T1971">
        <v>7357.5450000000001</v>
      </c>
      <c r="U1971">
        <v>5216.45</v>
      </c>
      <c r="V1971">
        <v>2141.0949999999998</v>
      </c>
      <c r="W1971">
        <f>retail_business_table[[#This Row],[discount]]*100</f>
        <v>10</v>
      </c>
    </row>
    <row r="1972" spans="1:23" x14ac:dyDescent="0.25">
      <c r="A1972" s="1" t="s">
        <v>2529</v>
      </c>
      <c r="B1972" s="2">
        <v>45525</v>
      </c>
      <c r="C1972" s="1" t="s">
        <v>220</v>
      </c>
      <c r="D1972" s="1" t="s">
        <v>62</v>
      </c>
      <c r="E1972" s="2">
        <v>33492</v>
      </c>
      <c r="F1972" s="1" t="s">
        <v>221</v>
      </c>
      <c r="G1972" s="2">
        <v>45407</v>
      </c>
      <c r="H1972" s="1" t="s">
        <v>145</v>
      </c>
      <c r="I1972" s="1" t="s">
        <v>146</v>
      </c>
      <c r="J1972" s="1" t="s">
        <v>48</v>
      </c>
      <c r="K1972" s="1" t="s">
        <v>147</v>
      </c>
      <c r="L1972">
        <v>248.57</v>
      </c>
      <c r="M1972">
        <v>190.67</v>
      </c>
      <c r="N1972" s="1" t="s">
        <v>50</v>
      </c>
      <c r="O1972" s="1" t="s">
        <v>51</v>
      </c>
      <c r="P1972" s="1" t="s">
        <v>52</v>
      </c>
      <c r="Q1972">
        <v>4</v>
      </c>
      <c r="R1972">
        <v>0.15</v>
      </c>
      <c r="S1972" s="1" t="s">
        <v>69</v>
      </c>
      <c r="T1972">
        <v>845.13800000000003</v>
      </c>
      <c r="U1972">
        <v>762.68</v>
      </c>
      <c r="V1972">
        <v>82.457999999999998</v>
      </c>
      <c r="W1972">
        <f>retail_business_table[[#This Row],[discount]]*100</f>
        <v>15</v>
      </c>
    </row>
    <row r="1973" spans="1:23" x14ac:dyDescent="0.25">
      <c r="A1973" s="1" t="s">
        <v>2530</v>
      </c>
      <c r="B1973" s="2">
        <v>45792</v>
      </c>
      <c r="C1973" s="1" t="s">
        <v>851</v>
      </c>
      <c r="D1973" s="1" t="s">
        <v>62</v>
      </c>
      <c r="E1973" s="2">
        <v>29021</v>
      </c>
      <c r="F1973" s="1" t="s">
        <v>852</v>
      </c>
      <c r="G1973" s="2">
        <v>45479</v>
      </c>
      <c r="H1973" s="1" t="s">
        <v>393</v>
      </c>
      <c r="I1973" s="1" t="s">
        <v>394</v>
      </c>
      <c r="J1973" s="1" t="s">
        <v>28</v>
      </c>
      <c r="K1973" s="1" t="s">
        <v>29</v>
      </c>
      <c r="L1973">
        <v>1165.3699999999999</v>
      </c>
      <c r="M1973">
        <v>926.55</v>
      </c>
      <c r="N1973" s="1" t="s">
        <v>30</v>
      </c>
      <c r="O1973" s="1" t="s">
        <v>31</v>
      </c>
      <c r="P1973" s="1" t="s">
        <v>32</v>
      </c>
      <c r="Q1973">
        <v>4</v>
      </c>
      <c r="R1973">
        <v>0.05</v>
      </c>
      <c r="S1973" s="1" t="s">
        <v>69</v>
      </c>
      <c r="T1973">
        <v>4428.4059999999999</v>
      </c>
      <c r="U1973">
        <v>3706.2</v>
      </c>
      <c r="V1973">
        <v>722.20600000000002</v>
      </c>
      <c r="W1973">
        <f>retail_business_table[[#This Row],[discount]]*100</f>
        <v>5</v>
      </c>
    </row>
    <row r="1974" spans="1:23" x14ac:dyDescent="0.25">
      <c r="A1974" s="1" t="s">
        <v>2531</v>
      </c>
      <c r="B1974" s="2">
        <v>45495</v>
      </c>
      <c r="C1974" s="1" t="s">
        <v>2260</v>
      </c>
      <c r="D1974" s="1" t="s">
        <v>24</v>
      </c>
      <c r="E1974" s="2">
        <v>34315</v>
      </c>
      <c r="F1974" s="1" t="s">
        <v>2261</v>
      </c>
      <c r="G1974" s="2">
        <v>44892</v>
      </c>
      <c r="H1974" s="1" t="s">
        <v>233</v>
      </c>
      <c r="I1974" s="1" t="s">
        <v>234</v>
      </c>
      <c r="J1974" s="1" t="s">
        <v>48</v>
      </c>
      <c r="K1974" s="1" t="s">
        <v>153</v>
      </c>
      <c r="L1974">
        <v>1673.69</v>
      </c>
      <c r="M1974">
        <v>1323.38</v>
      </c>
      <c r="N1974" s="1" t="s">
        <v>73</v>
      </c>
      <c r="O1974" s="1" t="s">
        <v>74</v>
      </c>
      <c r="P1974" s="1" t="s">
        <v>52</v>
      </c>
      <c r="Q1974">
        <v>3</v>
      </c>
      <c r="R1974">
        <v>0</v>
      </c>
      <c r="S1974" s="1" t="s">
        <v>88</v>
      </c>
      <c r="T1974">
        <v>5021.07</v>
      </c>
      <c r="U1974">
        <v>3970.14</v>
      </c>
      <c r="V1974">
        <v>1050.93</v>
      </c>
      <c r="W1974">
        <f>retail_business_table[[#This Row],[discount]]*100</f>
        <v>0</v>
      </c>
    </row>
    <row r="1975" spans="1:23" x14ac:dyDescent="0.25">
      <c r="A1975" s="1" t="s">
        <v>2532</v>
      </c>
      <c r="B1975" s="2">
        <v>45430</v>
      </c>
      <c r="C1975" s="1" t="s">
        <v>310</v>
      </c>
      <c r="D1975" s="1" t="s">
        <v>24</v>
      </c>
      <c r="E1975" s="2">
        <v>32850</v>
      </c>
      <c r="F1975" s="1" t="s">
        <v>311</v>
      </c>
      <c r="G1975" s="2">
        <v>44393</v>
      </c>
      <c r="H1975" s="1" t="s">
        <v>129</v>
      </c>
      <c r="I1975" s="1" t="s">
        <v>130</v>
      </c>
      <c r="J1975" s="1" t="s">
        <v>48</v>
      </c>
      <c r="K1975" s="1" t="s">
        <v>131</v>
      </c>
      <c r="L1975">
        <v>1487.41</v>
      </c>
      <c r="M1975">
        <v>813.07</v>
      </c>
      <c r="N1975" s="1" t="s">
        <v>66</v>
      </c>
      <c r="O1975" s="1" t="s">
        <v>67</v>
      </c>
      <c r="P1975" s="1" t="s">
        <v>68</v>
      </c>
      <c r="Q1975">
        <v>5</v>
      </c>
      <c r="R1975">
        <v>0.1</v>
      </c>
      <c r="S1975" s="1" t="s">
        <v>88</v>
      </c>
      <c r="T1975">
        <v>6693.3450000000003</v>
      </c>
      <c r="U1975">
        <v>4065.35</v>
      </c>
      <c r="V1975">
        <v>2627.9949999999999</v>
      </c>
      <c r="W1975">
        <f>retail_business_table[[#This Row],[discount]]*100</f>
        <v>10</v>
      </c>
    </row>
    <row r="1976" spans="1:23" x14ac:dyDescent="0.25">
      <c r="A1976" s="1" t="s">
        <v>2533</v>
      </c>
      <c r="B1976" s="2">
        <v>45246</v>
      </c>
      <c r="C1976" s="1" t="s">
        <v>652</v>
      </c>
      <c r="D1976" s="1" t="s">
        <v>24</v>
      </c>
      <c r="E1976" s="2">
        <v>35356</v>
      </c>
      <c r="F1976" s="1" t="s">
        <v>653</v>
      </c>
      <c r="G1976" s="2">
        <v>44915</v>
      </c>
      <c r="H1976" s="1" t="s">
        <v>425</v>
      </c>
      <c r="I1976" s="1" t="s">
        <v>426</v>
      </c>
      <c r="J1976" s="1" t="s">
        <v>80</v>
      </c>
      <c r="K1976" s="1" t="s">
        <v>106</v>
      </c>
      <c r="L1976">
        <v>304.70999999999998</v>
      </c>
      <c r="M1976">
        <v>164.01</v>
      </c>
      <c r="N1976" s="1" t="s">
        <v>40</v>
      </c>
      <c r="O1976" s="1" t="s">
        <v>41</v>
      </c>
      <c r="P1976" s="1" t="s">
        <v>42</v>
      </c>
      <c r="Q1976">
        <v>2</v>
      </c>
      <c r="R1976">
        <v>0</v>
      </c>
      <c r="S1976" s="1" t="s">
        <v>69</v>
      </c>
      <c r="T1976">
        <v>609.41999999999996</v>
      </c>
      <c r="U1976">
        <v>328.02</v>
      </c>
      <c r="V1976">
        <v>281.39999999999998</v>
      </c>
      <c r="W1976">
        <f>retail_business_table[[#This Row],[discount]]*100</f>
        <v>0</v>
      </c>
    </row>
    <row r="1977" spans="1:23" x14ac:dyDescent="0.25">
      <c r="A1977" s="1" t="s">
        <v>2534</v>
      </c>
      <c r="B1977" s="2">
        <v>45567</v>
      </c>
      <c r="C1977" s="1" t="s">
        <v>734</v>
      </c>
      <c r="D1977" s="1" t="s">
        <v>24</v>
      </c>
      <c r="E1977" s="2">
        <v>31058</v>
      </c>
      <c r="F1977" s="1" t="s">
        <v>735</v>
      </c>
      <c r="G1977" s="2">
        <v>44482</v>
      </c>
      <c r="H1977" s="1" t="s">
        <v>170</v>
      </c>
      <c r="I1977" s="1" t="s">
        <v>171</v>
      </c>
      <c r="J1977" s="1" t="s">
        <v>28</v>
      </c>
      <c r="K1977" s="1" t="s">
        <v>39</v>
      </c>
      <c r="L1977">
        <v>1134.8</v>
      </c>
      <c r="M1977">
        <v>675.1</v>
      </c>
      <c r="N1977" s="1" t="s">
        <v>50</v>
      </c>
      <c r="O1977" s="1" t="s">
        <v>51</v>
      </c>
      <c r="P1977" s="1" t="s">
        <v>52</v>
      </c>
      <c r="Q1977">
        <v>4</v>
      </c>
      <c r="R1977">
        <v>0.15</v>
      </c>
      <c r="S1977" s="1" t="s">
        <v>69</v>
      </c>
      <c r="T1977">
        <v>3858.32</v>
      </c>
      <c r="U1977">
        <v>2700.4</v>
      </c>
      <c r="V1977">
        <v>1157.92</v>
      </c>
      <c r="W1977">
        <f>retail_business_table[[#This Row],[discount]]*100</f>
        <v>15</v>
      </c>
    </row>
    <row r="1978" spans="1:23" x14ac:dyDescent="0.25">
      <c r="A1978" s="1" t="s">
        <v>2535</v>
      </c>
      <c r="B1978" s="2">
        <v>45589</v>
      </c>
      <c r="C1978" s="1" t="s">
        <v>275</v>
      </c>
      <c r="D1978" s="1" t="s">
        <v>24</v>
      </c>
      <c r="E1978" s="2">
        <v>23046</v>
      </c>
      <c r="F1978" s="1" t="s">
        <v>276</v>
      </c>
      <c r="G1978" s="2">
        <v>44431</v>
      </c>
      <c r="H1978" s="1" t="s">
        <v>180</v>
      </c>
      <c r="I1978" s="1" t="s">
        <v>181</v>
      </c>
      <c r="J1978" s="1" t="s">
        <v>80</v>
      </c>
      <c r="K1978" s="1" t="s">
        <v>100</v>
      </c>
      <c r="L1978">
        <v>1227.24</v>
      </c>
      <c r="M1978">
        <v>977.09</v>
      </c>
      <c r="N1978" s="1" t="s">
        <v>30</v>
      </c>
      <c r="O1978" s="1" t="s">
        <v>31</v>
      </c>
      <c r="P1978" s="1" t="s">
        <v>32</v>
      </c>
      <c r="Q1978">
        <v>2</v>
      </c>
      <c r="R1978">
        <v>0.15</v>
      </c>
      <c r="S1978" s="1" t="s">
        <v>88</v>
      </c>
      <c r="T1978">
        <v>2086.308</v>
      </c>
      <c r="U1978">
        <v>1954.18</v>
      </c>
      <c r="V1978">
        <v>132.12799999999999</v>
      </c>
      <c r="W1978">
        <f>retail_business_table[[#This Row],[discount]]*100</f>
        <v>15</v>
      </c>
    </row>
    <row r="1979" spans="1:23" x14ac:dyDescent="0.25">
      <c r="A1979" s="1" t="s">
        <v>2536</v>
      </c>
      <c r="B1979" s="2">
        <v>45190</v>
      </c>
      <c r="C1979" s="1" t="s">
        <v>1013</v>
      </c>
      <c r="D1979" s="1" t="s">
        <v>24</v>
      </c>
      <c r="E1979" s="2">
        <v>29315</v>
      </c>
      <c r="F1979" s="1" t="s">
        <v>1014</v>
      </c>
      <c r="G1979" s="2">
        <v>45654</v>
      </c>
      <c r="H1979" s="1" t="s">
        <v>337</v>
      </c>
      <c r="I1979" s="1" t="s">
        <v>338</v>
      </c>
      <c r="J1979" s="1" t="s">
        <v>48</v>
      </c>
      <c r="K1979" s="1" t="s">
        <v>153</v>
      </c>
      <c r="L1979">
        <v>1193.0899999999999</v>
      </c>
      <c r="M1979">
        <v>818.24</v>
      </c>
      <c r="N1979" s="1" t="s">
        <v>50</v>
      </c>
      <c r="O1979" s="1" t="s">
        <v>51</v>
      </c>
      <c r="P1979" s="1" t="s">
        <v>52</v>
      </c>
      <c r="Q1979">
        <v>1</v>
      </c>
      <c r="R1979">
        <v>0.05</v>
      </c>
      <c r="S1979" s="1" t="s">
        <v>88</v>
      </c>
      <c r="T1979">
        <v>1133.4355</v>
      </c>
      <c r="U1979">
        <v>818.24</v>
      </c>
      <c r="V1979">
        <v>315.19549999999998</v>
      </c>
      <c r="W1979">
        <f>retail_business_table[[#This Row],[discount]]*100</f>
        <v>5</v>
      </c>
    </row>
    <row r="1980" spans="1:23" x14ac:dyDescent="0.25">
      <c r="A1980" s="1" t="s">
        <v>2537</v>
      </c>
      <c r="B1980" s="2">
        <v>45604</v>
      </c>
      <c r="C1980" s="1" t="s">
        <v>416</v>
      </c>
      <c r="D1980" s="1" t="s">
        <v>62</v>
      </c>
      <c r="E1980" s="2">
        <v>23715</v>
      </c>
      <c r="F1980" s="1" t="s">
        <v>417</v>
      </c>
      <c r="G1980" s="2">
        <v>44601</v>
      </c>
      <c r="H1980" s="1" t="s">
        <v>129</v>
      </c>
      <c r="I1980" s="1" t="s">
        <v>130</v>
      </c>
      <c r="J1980" s="1" t="s">
        <v>48</v>
      </c>
      <c r="K1980" s="1" t="s">
        <v>131</v>
      </c>
      <c r="L1980">
        <v>1487.41</v>
      </c>
      <c r="M1980">
        <v>813.07</v>
      </c>
      <c r="N1980" s="1" t="s">
        <v>30</v>
      </c>
      <c r="O1980" s="1" t="s">
        <v>31</v>
      </c>
      <c r="P1980" s="1" t="s">
        <v>32</v>
      </c>
      <c r="Q1980">
        <v>1</v>
      </c>
      <c r="R1980">
        <v>0.1</v>
      </c>
      <c r="S1980" s="1" t="s">
        <v>88</v>
      </c>
      <c r="T1980">
        <v>1338.6690000000001</v>
      </c>
      <c r="U1980">
        <v>813.07</v>
      </c>
      <c r="V1980">
        <v>525.59900000000005</v>
      </c>
      <c r="W1980">
        <f>retail_business_table[[#This Row],[discount]]*100</f>
        <v>10</v>
      </c>
    </row>
    <row r="1981" spans="1:23" x14ac:dyDescent="0.25">
      <c r="A1981" s="1" t="s">
        <v>2538</v>
      </c>
      <c r="B1981" s="2">
        <v>45685</v>
      </c>
      <c r="C1981" s="1" t="s">
        <v>255</v>
      </c>
      <c r="D1981" s="1" t="s">
        <v>24</v>
      </c>
      <c r="E1981" s="2">
        <v>28594</v>
      </c>
      <c r="F1981" s="1" t="s">
        <v>256</v>
      </c>
      <c r="G1981" s="2">
        <v>44617</v>
      </c>
      <c r="H1981" s="1" t="s">
        <v>157</v>
      </c>
      <c r="I1981" s="1" t="s">
        <v>158</v>
      </c>
      <c r="J1981" s="1" t="s">
        <v>48</v>
      </c>
      <c r="K1981" s="1" t="s">
        <v>131</v>
      </c>
      <c r="L1981">
        <v>1079.8900000000001</v>
      </c>
      <c r="M1981">
        <v>703.83</v>
      </c>
      <c r="N1981" s="1" t="s">
        <v>66</v>
      </c>
      <c r="O1981" s="1" t="s">
        <v>67</v>
      </c>
      <c r="P1981" s="1" t="s">
        <v>68</v>
      </c>
      <c r="Q1981">
        <v>1</v>
      </c>
      <c r="R1981">
        <v>0.05</v>
      </c>
      <c r="S1981" s="1" t="s">
        <v>69</v>
      </c>
      <c r="T1981">
        <v>1025.8955000000001</v>
      </c>
      <c r="U1981">
        <v>703.83</v>
      </c>
      <c r="V1981">
        <v>322.06549999999999</v>
      </c>
      <c r="W1981">
        <f>retail_business_table[[#This Row],[discount]]*100</f>
        <v>5</v>
      </c>
    </row>
    <row r="1982" spans="1:23" x14ac:dyDescent="0.25">
      <c r="A1982" s="1" t="s">
        <v>2539</v>
      </c>
      <c r="B1982" s="2">
        <v>45783</v>
      </c>
      <c r="C1982" s="1" t="s">
        <v>553</v>
      </c>
      <c r="D1982" s="1" t="s">
        <v>62</v>
      </c>
      <c r="E1982" s="2">
        <v>24112</v>
      </c>
      <c r="F1982" s="1" t="s">
        <v>554</v>
      </c>
      <c r="G1982" s="2">
        <v>44926</v>
      </c>
      <c r="H1982" s="1" t="s">
        <v>201</v>
      </c>
      <c r="I1982" s="1" t="s">
        <v>202</v>
      </c>
      <c r="J1982" s="1" t="s">
        <v>48</v>
      </c>
      <c r="K1982" s="1" t="s">
        <v>94</v>
      </c>
      <c r="L1982">
        <v>1762.92</v>
      </c>
      <c r="M1982">
        <v>1346.48</v>
      </c>
      <c r="N1982" s="1" t="s">
        <v>73</v>
      </c>
      <c r="O1982" s="1" t="s">
        <v>74</v>
      </c>
      <c r="P1982" s="1" t="s">
        <v>52</v>
      </c>
      <c r="Q1982">
        <v>3</v>
      </c>
      <c r="R1982">
        <v>0.05</v>
      </c>
      <c r="S1982" s="1" t="s">
        <v>53</v>
      </c>
      <c r="T1982">
        <v>5024.3220000000001</v>
      </c>
      <c r="U1982">
        <v>4039.44</v>
      </c>
      <c r="V1982">
        <v>984.88199999999995</v>
      </c>
      <c r="W1982">
        <f>retail_business_table[[#This Row],[discount]]*100</f>
        <v>5</v>
      </c>
    </row>
    <row r="1983" spans="1:23" x14ac:dyDescent="0.25">
      <c r="A1983" s="1" t="s">
        <v>2540</v>
      </c>
      <c r="B1983" s="2">
        <v>45217</v>
      </c>
      <c r="C1983" s="1" t="s">
        <v>155</v>
      </c>
      <c r="D1983" s="1" t="s">
        <v>62</v>
      </c>
      <c r="E1983" s="2">
        <v>35371</v>
      </c>
      <c r="F1983" s="1" t="s">
        <v>156</v>
      </c>
      <c r="G1983" s="2">
        <v>44851</v>
      </c>
      <c r="H1983" s="1" t="s">
        <v>196</v>
      </c>
      <c r="I1983" s="1" t="s">
        <v>197</v>
      </c>
      <c r="J1983" s="1" t="s">
        <v>48</v>
      </c>
      <c r="K1983" s="1" t="s">
        <v>131</v>
      </c>
      <c r="L1983">
        <v>673.78</v>
      </c>
      <c r="M1983">
        <v>363.33</v>
      </c>
      <c r="N1983" s="1" t="s">
        <v>30</v>
      </c>
      <c r="O1983" s="1" t="s">
        <v>31</v>
      </c>
      <c r="P1983" s="1" t="s">
        <v>32</v>
      </c>
      <c r="Q1983">
        <v>5</v>
      </c>
      <c r="R1983">
        <v>0.1</v>
      </c>
      <c r="S1983" s="1" t="s">
        <v>33</v>
      </c>
      <c r="T1983">
        <v>3032.01</v>
      </c>
      <c r="U1983">
        <v>1816.65</v>
      </c>
      <c r="V1983">
        <v>1215.3599999999999</v>
      </c>
      <c r="W1983">
        <f>retail_business_table[[#This Row],[discount]]*100</f>
        <v>10</v>
      </c>
    </row>
    <row r="1984" spans="1:23" x14ac:dyDescent="0.25">
      <c r="A1984" s="1" t="s">
        <v>2541</v>
      </c>
      <c r="B1984" s="2">
        <v>45673</v>
      </c>
      <c r="C1984" s="1" t="s">
        <v>575</v>
      </c>
      <c r="D1984" s="1" t="s">
        <v>24</v>
      </c>
      <c r="E1984" s="2">
        <v>21586</v>
      </c>
      <c r="F1984" s="1" t="s">
        <v>576</v>
      </c>
      <c r="G1984" s="2">
        <v>45168</v>
      </c>
      <c r="H1984" s="1" t="s">
        <v>201</v>
      </c>
      <c r="I1984" s="1" t="s">
        <v>202</v>
      </c>
      <c r="J1984" s="1" t="s">
        <v>48</v>
      </c>
      <c r="K1984" s="1" t="s">
        <v>94</v>
      </c>
      <c r="L1984">
        <v>1762.92</v>
      </c>
      <c r="M1984">
        <v>1346.48</v>
      </c>
      <c r="N1984" s="1" t="s">
        <v>30</v>
      </c>
      <c r="O1984" s="1" t="s">
        <v>31</v>
      </c>
      <c r="P1984" s="1" t="s">
        <v>32</v>
      </c>
      <c r="Q1984">
        <v>4</v>
      </c>
      <c r="R1984">
        <v>0.1</v>
      </c>
      <c r="S1984" s="1" t="s">
        <v>33</v>
      </c>
      <c r="T1984">
        <v>6346.5119999999997</v>
      </c>
      <c r="U1984">
        <v>5385.92</v>
      </c>
      <c r="V1984">
        <v>960.59199999999998</v>
      </c>
      <c r="W1984">
        <f>retail_business_table[[#This Row],[discount]]*100</f>
        <v>10</v>
      </c>
    </row>
    <row r="1985" spans="1:23" x14ac:dyDescent="0.25">
      <c r="A1985" s="1" t="s">
        <v>2542</v>
      </c>
      <c r="B1985" s="2">
        <v>45719</v>
      </c>
      <c r="C1985" s="1" t="s">
        <v>824</v>
      </c>
      <c r="D1985" s="1" t="s">
        <v>24</v>
      </c>
      <c r="E1985" s="2">
        <v>33196</v>
      </c>
      <c r="F1985" s="1" t="s">
        <v>825</v>
      </c>
      <c r="G1985" s="2">
        <v>44435</v>
      </c>
      <c r="H1985" s="1" t="s">
        <v>129</v>
      </c>
      <c r="I1985" s="1" t="s">
        <v>130</v>
      </c>
      <c r="J1985" s="1" t="s">
        <v>48</v>
      </c>
      <c r="K1985" s="1" t="s">
        <v>131</v>
      </c>
      <c r="L1985">
        <v>1487.41</v>
      </c>
      <c r="M1985">
        <v>813.07</v>
      </c>
      <c r="N1985" s="1" t="s">
        <v>66</v>
      </c>
      <c r="O1985" s="1" t="s">
        <v>67</v>
      </c>
      <c r="P1985" s="1" t="s">
        <v>68</v>
      </c>
      <c r="Q1985">
        <v>1</v>
      </c>
      <c r="R1985">
        <v>0.05</v>
      </c>
      <c r="S1985" s="1" t="s">
        <v>69</v>
      </c>
      <c r="T1985">
        <v>1413.0395000000001</v>
      </c>
      <c r="U1985">
        <v>813.07</v>
      </c>
      <c r="V1985">
        <v>599.96950000000004</v>
      </c>
      <c r="W1985">
        <f>retail_business_table[[#This Row],[discount]]*100</f>
        <v>5</v>
      </c>
    </row>
    <row r="1986" spans="1:23" x14ac:dyDescent="0.25">
      <c r="A1986" s="1" t="s">
        <v>2543</v>
      </c>
      <c r="B1986" s="2">
        <v>45661</v>
      </c>
      <c r="C1986" s="1" t="s">
        <v>992</v>
      </c>
      <c r="D1986" s="1" t="s">
        <v>24</v>
      </c>
      <c r="E1986" s="2">
        <v>37752</v>
      </c>
      <c r="F1986" s="1" t="s">
        <v>993</v>
      </c>
      <c r="G1986" s="2">
        <v>45472</v>
      </c>
      <c r="H1986" s="1" t="s">
        <v>129</v>
      </c>
      <c r="I1986" s="1" t="s">
        <v>130</v>
      </c>
      <c r="J1986" s="1" t="s">
        <v>48</v>
      </c>
      <c r="K1986" s="1" t="s">
        <v>131</v>
      </c>
      <c r="L1986">
        <v>1487.41</v>
      </c>
      <c r="M1986">
        <v>813.07</v>
      </c>
      <c r="N1986" s="1" t="s">
        <v>50</v>
      </c>
      <c r="O1986" s="1" t="s">
        <v>51</v>
      </c>
      <c r="P1986" s="1" t="s">
        <v>52</v>
      </c>
      <c r="Q1986">
        <v>4</v>
      </c>
      <c r="R1986">
        <v>0.15</v>
      </c>
      <c r="S1986" s="1" t="s">
        <v>53</v>
      </c>
      <c r="T1986">
        <v>5057.1940000000004</v>
      </c>
      <c r="U1986">
        <v>3252.28</v>
      </c>
      <c r="V1986">
        <v>1804.914</v>
      </c>
      <c r="W1986">
        <f>retail_business_table[[#This Row],[discount]]*100</f>
        <v>15</v>
      </c>
    </row>
    <row r="1987" spans="1:23" x14ac:dyDescent="0.25">
      <c r="A1987" s="1" t="s">
        <v>2544</v>
      </c>
      <c r="B1987" s="2">
        <v>45690</v>
      </c>
      <c r="C1987" s="1" t="s">
        <v>565</v>
      </c>
      <c r="D1987" s="1" t="s">
        <v>24</v>
      </c>
      <c r="E1987" s="2">
        <v>34565</v>
      </c>
      <c r="F1987" s="1" t="s">
        <v>566</v>
      </c>
      <c r="G1987" s="2">
        <v>45608</v>
      </c>
      <c r="H1987" s="1" t="s">
        <v>425</v>
      </c>
      <c r="I1987" s="1" t="s">
        <v>426</v>
      </c>
      <c r="J1987" s="1" t="s">
        <v>80</v>
      </c>
      <c r="K1987" s="1" t="s">
        <v>106</v>
      </c>
      <c r="L1987">
        <v>304.70999999999998</v>
      </c>
      <c r="M1987">
        <v>164.01</v>
      </c>
      <c r="N1987" s="1" t="s">
        <v>66</v>
      </c>
      <c r="O1987" s="1" t="s">
        <v>67</v>
      </c>
      <c r="P1987" s="1" t="s">
        <v>68</v>
      </c>
      <c r="Q1987">
        <v>5</v>
      </c>
      <c r="R1987">
        <v>0.15</v>
      </c>
      <c r="S1987" s="1" t="s">
        <v>33</v>
      </c>
      <c r="T1987">
        <v>1295.0174999999999</v>
      </c>
      <c r="U1987">
        <v>820.05</v>
      </c>
      <c r="V1987">
        <v>474.96749999999997</v>
      </c>
      <c r="W1987">
        <f>retail_business_table[[#This Row],[discount]]*100</f>
        <v>15</v>
      </c>
    </row>
    <row r="1988" spans="1:23" x14ac:dyDescent="0.25">
      <c r="A1988" s="1" t="s">
        <v>2545</v>
      </c>
      <c r="B1988" s="2">
        <v>45665</v>
      </c>
      <c r="C1988" s="1" t="s">
        <v>96</v>
      </c>
      <c r="D1988" s="1" t="s">
        <v>24</v>
      </c>
      <c r="E1988" s="2">
        <v>27138</v>
      </c>
      <c r="F1988" s="1" t="s">
        <v>97</v>
      </c>
      <c r="G1988" s="2">
        <v>44326</v>
      </c>
      <c r="H1988" s="1" t="s">
        <v>180</v>
      </c>
      <c r="I1988" s="1" t="s">
        <v>181</v>
      </c>
      <c r="J1988" s="1" t="s">
        <v>80</v>
      </c>
      <c r="K1988" s="1" t="s">
        <v>100</v>
      </c>
      <c r="L1988">
        <v>1227.24</v>
      </c>
      <c r="M1988">
        <v>977.09</v>
      </c>
      <c r="N1988" s="1" t="s">
        <v>66</v>
      </c>
      <c r="O1988" s="1" t="s">
        <v>67</v>
      </c>
      <c r="P1988" s="1" t="s">
        <v>68</v>
      </c>
      <c r="Q1988">
        <v>3</v>
      </c>
      <c r="R1988">
        <v>0.05</v>
      </c>
      <c r="S1988" s="1" t="s">
        <v>69</v>
      </c>
      <c r="T1988">
        <v>3497.634</v>
      </c>
      <c r="U1988">
        <v>2931.27</v>
      </c>
      <c r="V1988">
        <v>566.36400000000003</v>
      </c>
      <c r="W1988">
        <f>retail_business_table[[#This Row],[discount]]*100</f>
        <v>5</v>
      </c>
    </row>
    <row r="1989" spans="1:23" x14ac:dyDescent="0.25">
      <c r="A1989" s="1" t="s">
        <v>2546</v>
      </c>
      <c r="B1989" s="2">
        <v>45386</v>
      </c>
      <c r="C1989" s="1" t="s">
        <v>660</v>
      </c>
      <c r="D1989" s="1" t="s">
        <v>24</v>
      </c>
      <c r="E1989" s="2">
        <v>21086</v>
      </c>
      <c r="F1989" s="1" t="s">
        <v>661</v>
      </c>
      <c r="G1989" s="2">
        <v>44153</v>
      </c>
      <c r="H1989" s="1" t="s">
        <v>222</v>
      </c>
      <c r="I1989" s="1" t="s">
        <v>223</v>
      </c>
      <c r="J1989" s="1" t="s">
        <v>28</v>
      </c>
      <c r="K1989" s="1" t="s">
        <v>39</v>
      </c>
      <c r="L1989">
        <v>388.26</v>
      </c>
      <c r="M1989">
        <v>199.3</v>
      </c>
      <c r="N1989" s="1" t="s">
        <v>40</v>
      </c>
      <c r="O1989" s="1" t="s">
        <v>41</v>
      </c>
      <c r="P1989" s="1" t="s">
        <v>42</v>
      </c>
      <c r="Q1989">
        <v>3</v>
      </c>
      <c r="R1989">
        <v>0.1</v>
      </c>
      <c r="S1989" s="1" t="s">
        <v>53</v>
      </c>
      <c r="T1989">
        <v>1048.3019999999999</v>
      </c>
      <c r="U1989">
        <v>597.9</v>
      </c>
      <c r="V1989">
        <v>450.40199999999999</v>
      </c>
      <c r="W1989">
        <f>retail_business_table[[#This Row],[discount]]*100</f>
        <v>10</v>
      </c>
    </row>
    <row r="1990" spans="1:23" x14ac:dyDescent="0.25">
      <c r="A1990" s="1" t="s">
        <v>2547</v>
      </c>
      <c r="B1990" s="2">
        <v>45285</v>
      </c>
      <c r="C1990" s="1" t="s">
        <v>293</v>
      </c>
      <c r="D1990" s="1" t="s">
        <v>62</v>
      </c>
      <c r="E1990" s="2">
        <v>38779</v>
      </c>
      <c r="F1990" s="1" t="s">
        <v>294</v>
      </c>
      <c r="G1990" s="2">
        <v>44406</v>
      </c>
      <c r="H1990" s="1" t="s">
        <v>110</v>
      </c>
      <c r="I1990" s="1" t="s">
        <v>111</v>
      </c>
      <c r="J1990" s="1" t="s">
        <v>28</v>
      </c>
      <c r="K1990" s="1" t="s">
        <v>29</v>
      </c>
      <c r="L1990">
        <v>453.62</v>
      </c>
      <c r="M1990">
        <v>316.63</v>
      </c>
      <c r="N1990" s="1" t="s">
        <v>40</v>
      </c>
      <c r="O1990" s="1" t="s">
        <v>41</v>
      </c>
      <c r="P1990" s="1" t="s">
        <v>42</v>
      </c>
      <c r="Q1990">
        <v>4</v>
      </c>
      <c r="R1990">
        <v>0.1</v>
      </c>
      <c r="S1990" s="1" t="s">
        <v>69</v>
      </c>
      <c r="T1990">
        <v>1633.0319999999999</v>
      </c>
      <c r="U1990">
        <v>1266.52</v>
      </c>
      <c r="V1990">
        <v>366.512</v>
      </c>
      <c r="W1990">
        <f>retail_business_table[[#This Row],[discount]]*100</f>
        <v>10</v>
      </c>
    </row>
    <row r="1991" spans="1:23" x14ac:dyDescent="0.25">
      <c r="A1991" s="1" t="s">
        <v>2548</v>
      </c>
      <c r="B1991" s="2">
        <v>45667</v>
      </c>
      <c r="C1991" s="1" t="s">
        <v>517</v>
      </c>
      <c r="D1991" s="1" t="s">
        <v>24</v>
      </c>
      <c r="E1991" s="2">
        <v>25414</v>
      </c>
      <c r="F1991" s="1" t="s">
        <v>518</v>
      </c>
      <c r="G1991" s="2">
        <v>44835</v>
      </c>
      <c r="H1991" s="1" t="s">
        <v>64</v>
      </c>
      <c r="I1991" s="1" t="s">
        <v>65</v>
      </c>
      <c r="J1991" s="1" t="s">
        <v>28</v>
      </c>
      <c r="K1991" s="1" t="s">
        <v>39</v>
      </c>
      <c r="L1991">
        <v>1501.46</v>
      </c>
      <c r="M1991">
        <v>1167.73</v>
      </c>
      <c r="N1991" s="1" t="s">
        <v>50</v>
      </c>
      <c r="O1991" s="1" t="s">
        <v>51</v>
      </c>
      <c r="P1991" s="1" t="s">
        <v>52</v>
      </c>
      <c r="Q1991">
        <v>4</v>
      </c>
      <c r="R1991">
        <v>0.15</v>
      </c>
      <c r="S1991" s="1" t="s">
        <v>53</v>
      </c>
      <c r="T1991">
        <v>5104.9639999999999</v>
      </c>
      <c r="U1991">
        <v>4670.92</v>
      </c>
      <c r="V1991">
        <v>434.04399999999998</v>
      </c>
      <c r="W1991">
        <f>retail_business_table[[#This Row],[discount]]*100</f>
        <v>15</v>
      </c>
    </row>
    <row r="1992" spans="1:23" x14ac:dyDescent="0.25">
      <c r="A1992" s="1" t="s">
        <v>2549</v>
      </c>
      <c r="B1992" s="2">
        <v>45429</v>
      </c>
      <c r="C1992" s="1" t="s">
        <v>178</v>
      </c>
      <c r="D1992" s="1" t="s">
        <v>62</v>
      </c>
      <c r="E1992" s="2">
        <v>22552</v>
      </c>
      <c r="F1992" s="1" t="s">
        <v>179</v>
      </c>
      <c r="G1992" s="2">
        <v>44326</v>
      </c>
      <c r="H1992" s="1" t="s">
        <v>319</v>
      </c>
      <c r="I1992" s="1" t="s">
        <v>320</v>
      </c>
      <c r="J1992" s="1" t="s">
        <v>48</v>
      </c>
      <c r="K1992" s="1" t="s">
        <v>131</v>
      </c>
      <c r="L1992">
        <v>1194.1199999999999</v>
      </c>
      <c r="M1992">
        <v>838.95</v>
      </c>
      <c r="N1992" s="1" t="s">
        <v>73</v>
      </c>
      <c r="O1992" s="1" t="s">
        <v>74</v>
      </c>
      <c r="P1992" s="1" t="s">
        <v>52</v>
      </c>
      <c r="Q1992">
        <v>4</v>
      </c>
      <c r="R1992">
        <v>0.05</v>
      </c>
      <c r="S1992" s="1" t="s">
        <v>53</v>
      </c>
      <c r="T1992">
        <v>4537.6559999999999</v>
      </c>
      <c r="U1992">
        <v>3355.8</v>
      </c>
      <c r="V1992">
        <v>1181.856</v>
      </c>
      <c r="W1992">
        <f>retail_business_table[[#This Row],[discount]]*100</f>
        <v>5</v>
      </c>
    </row>
    <row r="1993" spans="1:23" x14ac:dyDescent="0.25">
      <c r="A1993" s="1" t="s">
        <v>2550</v>
      </c>
      <c r="B1993" s="2">
        <v>45603</v>
      </c>
      <c r="C1993" s="1" t="s">
        <v>712</v>
      </c>
      <c r="D1993" s="1" t="s">
        <v>24</v>
      </c>
      <c r="E1993" s="2">
        <v>20409</v>
      </c>
      <c r="F1993" s="1" t="s">
        <v>713</v>
      </c>
      <c r="G1993" s="2">
        <v>44106</v>
      </c>
      <c r="H1993" s="1" t="s">
        <v>212</v>
      </c>
      <c r="I1993" s="1" t="s">
        <v>213</v>
      </c>
      <c r="J1993" s="1" t="s">
        <v>48</v>
      </c>
      <c r="K1993" s="1" t="s">
        <v>49</v>
      </c>
      <c r="L1993">
        <v>1952.65</v>
      </c>
      <c r="M1993">
        <v>1451.27</v>
      </c>
      <c r="N1993" s="1" t="s">
        <v>73</v>
      </c>
      <c r="O1993" s="1" t="s">
        <v>74</v>
      </c>
      <c r="P1993" s="1" t="s">
        <v>52</v>
      </c>
      <c r="Q1993">
        <v>4</v>
      </c>
      <c r="R1993">
        <v>0.05</v>
      </c>
      <c r="S1993" s="1" t="s">
        <v>88</v>
      </c>
      <c r="T1993">
        <v>7420.07</v>
      </c>
      <c r="U1993">
        <v>5805.08</v>
      </c>
      <c r="V1993">
        <v>1614.99</v>
      </c>
      <c r="W1993">
        <f>retail_business_table[[#This Row],[discount]]*100</f>
        <v>5</v>
      </c>
    </row>
    <row r="1994" spans="1:23" x14ac:dyDescent="0.25">
      <c r="A1994" s="1" t="s">
        <v>2551</v>
      </c>
      <c r="B1994" s="2">
        <v>45184</v>
      </c>
      <c r="C1994" s="1" t="s">
        <v>511</v>
      </c>
      <c r="D1994" s="1" t="s">
        <v>24</v>
      </c>
      <c r="E1994" s="2">
        <v>25132</v>
      </c>
      <c r="F1994" s="1" t="s">
        <v>512</v>
      </c>
      <c r="G1994" s="2">
        <v>44228</v>
      </c>
      <c r="H1994" s="1" t="s">
        <v>170</v>
      </c>
      <c r="I1994" s="1" t="s">
        <v>171</v>
      </c>
      <c r="J1994" s="1" t="s">
        <v>28</v>
      </c>
      <c r="K1994" s="1" t="s">
        <v>39</v>
      </c>
      <c r="L1994">
        <v>1134.8</v>
      </c>
      <c r="M1994">
        <v>675.1</v>
      </c>
      <c r="N1994" s="1" t="s">
        <v>30</v>
      </c>
      <c r="O1994" s="1" t="s">
        <v>31</v>
      </c>
      <c r="P1994" s="1" t="s">
        <v>32</v>
      </c>
      <c r="Q1994">
        <v>1</v>
      </c>
      <c r="R1994">
        <v>0.05</v>
      </c>
      <c r="S1994" s="1" t="s">
        <v>88</v>
      </c>
      <c r="T1994">
        <v>1078.06</v>
      </c>
      <c r="U1994">
        <v>675.1</v>
      </c>
      <c r="V1994">
        <v>402.96</v>
      </c>
      <c r="W1994">
        <f>retail_business_table[[#This Row],[discount]]*100</f>
        <v>5</v>
      </c>
    </row>
    <row r="1995" spans="1:23" x14ac:dyDescent="0.25">
      <c r="A1995" s="1" t="s">
        <v>2552</v>
      </c>
      <c r="B1995" s="2">
        <v>45907</v>
      </c>
      <c r="C1995" s="1" t="s">
        <v>255</v>
      </c>
      <c r="D1995" s="1" t="s">
        <v>24</v>
      </c>
      <c r="E1995" s="2">
        <v>28594</v>
      </c>
      <c r="F1995" s="1" t="s">
        <v>256</v>
      </c>
      <c r="G1995" s="2">
        <v>44617</v>
      </c>
      <c r="H1995" s="1" t="s">
        <v>483</v>
      </c>
      <c r="I1995" s="1" t="s">
        <v>484</v>
      </c>
      <c r="J1995" s="1" t="s">
        <v>28</v>
      </c>
      <c r="K1995" s="1" t="s">
        <v>29</v>
      </c>
      <c r="L1995">
        <v>1485.05</v>
      </c>
      <c r="M1995">
        <v>988.31</v>
      </c>
      <c r="N1995" s="1" t="s">
        <v>73</v>
      </c>
      <c r="O1995" s="1" t="s">
        <v>74</v>
      </c>
      <c r="P1995" s="1" t="s">
        <v>52</v>
      </c>
      <c r="Q1995">
        <v>4</v>
      </c>
      <c r="R1995">
        <v>0.05</v>
      </c>
      <c r="S1995" s="1" t="s">
        <v>88</v>
      </c>
      <c r="T1995">
        <v>5643.19</v>
      </c>
      <c r="U1995">
        <v>3953.24</v>
      </c>
      <c r="V1995">
        <v>1689.95</v>
      </c>
      <c r="W1995">
        <f>retail_business_table[[#This Row],[discount]]*100</f>
        <v>5</v>
      </c>
    </row>
    <row r="1996" spans="1:23" x14ac:dyDescent="0.25">
      <c r="A1996" s="1" t="s">
        <v>2553</v>
      </c>
      <c r="B1996" s="2">
        <v>45386</v>
      </c>
      <c r="C1996" s="1" t="s">
        <v>522</v>
      </c>
      <c r="D1996" s="1" t="s">
        <v>24</v>
      </c>
      <c r="E1996" s="2">
        <v>27877</v>
      </c>
      <c r="F1996" s="1" t="s">
        <v>523</v>
      </c>
      <c r="G1996" s="2">
        <v>44613</v>
      </c>
      <c r="H1996" s="1" t="s">
        <v>442</v>
      </c>
      <c r="I1996" s="1" t="s">
        <v>443</v>
      </c>
      <c r="J1996" s="1" t="s">
        <v>28</v>
      </c>
      <c r="K1996" s="1" t="s">
        <v>125</v>
      </c>
      <c r="L1996">
        <v>564.41999999999996</v>
      </c>
      <c r="M1996">
        <v>293.95999999999998</v>
      </c>
      <c r="N1996" s="1" t="s">
        <v>30</v>
      </c>
      <c r="O1996" s="1" t="s">
        <v>31</v>
      </c>
      <c r="P1996" s="1" t="s">
        <v>32</v>
      </c>
      <c r="Q1996">
        <v>3</v>
      </c>
      <c r="R1996">
        <v>0.05</v>
      </c>
      <c r="S1996" s="1" t="s">
        <v>33</v>
      </c>
      <c r="T1996">
        <v>1608.597</v>
      </c>
      <c r="U1996">
        <v>881.88</v>
      </c>
      <c r="V1996">
        <v>726.71699999999998</v>
      </c>
      <c r="W1996">
        <f>retail_business_table[[#This Row],[discount]]*100</f>
        <v>5</v>
      </c>
    </row>
    <row r="1997" spans="1:23" x14ac:dyDescent="0.25">
      <c r="A1997" s="1" t="s">
        <v>2554</v>
      </c>
      <c r="B1997" s="2">
        <v>45223</v>
      </c>
      <c r="C1997" s="1" t="s">
        <v>1335</v>
      </c>
      <c r="D1997" s="1" t="s">
        <v>24</v>
      </c>
      <c r="E1997" s="2">
        <v>27633</v>
      </c>
      <c r="F1997" s="1" t="s">
        <v>1336</v>
      </c>
      <c r="G1997" s="2">
        <v>45850</v>
      </c>
      <c r="H1997" s="1" t="s">
        <v>118</v>
      </c>
      <c r="I1997" s="1" t="s">
        <v>119</v>
      </c>
      <c r="J1997" s="1" t="s">
        <v>48</v>
      </c>
      <c r="K1997" s="1" t="s">
        <v>94</v>
      </c>
      <c r="L1997">
        <v>428.05</v>
      </c>
      <c r="M1997">
        <v>246.07</v>
      </c>
      <c r="N1997" s="1" t="s">
        <v>50</v>
      </c>
      <c r="O1997" s="1" t="s">
        <v>51</v>
      </c>
      <c r="P1997" s="1" t="s">
        <v>52</v>
      </c>
      <c r="Q1997">
        <v>5</v>
      </c>
      <c r="R1997">
        <v>0.15</v>
      </c>
      <c r="S1997" s="1" t="s">
        <v>69</v>
      </c>
      <c r="T1997">
        <v>1819.2125000000001</v>
      </c>
      <c r="U1997">
        <v>1230.3499999999999</v>
      </c>
      <c r="V1997">
        <v>588.86249999999995</v>
      </c>
      <c r="W1997">
        <f>retail_business_table[[#This Row],[discount]]*100</f>
        <v>15</v>
      </c>
    </row>
    <row r="1998" spans="1:23" x14ac:dyDescent="0.25">
      <c r="A1998" s="1" t="s">
        <v>2555</v>
      </c>
      <c r="B1998" s="2">
        <v>45289</v>
      </c>
      <c r="C1998" s="1" t="s">
        <v>898</v>
      </c>
      <c r="D1998" s="1" t="s">
        <v>62</v>
      </c>
      <c r="E1998" s="2">
        <v>37570</v>
      </c>
      <c r="F1998" s="1" t="s">
        <v>899</v>
      </c>
      <c r="G1998" s="2">
        <v>44274</v>
      </c>
      <c r="H1998" s="1" t="s">
        <v>260</v>
      </c>
      <c r="I1998" s="1" t="s">
        <v>261</v>
      </c>
      <c r="J1998" s="1" t="s">
        <v>48</v>
      </c>
      <c r="K1998" s="1" t="s">
        <v>131</v>
      </c>
      <c r="L1998">
        <v>1272.23</v>
      </c>
      <c r="M1998">
        <v>952.65</v>
      </c>
      <c r="N1998" s="1" t="s">
        <v>50</v>
      </c>
      <c r="O1998" s="1" t="s">
        <v>51</v>
      </c>
      <c r="P1998" s="1" t="s">
        <v>52</v>
      </c>
      <c r="Q1998">
        <v>1</v>
      </c>
      <c r="R1998">
        <v>0.05</v>
      </c>
      <c r="S1998" s="1" t="s">
        <v>88</v>
      </c>
      <c r="T1998">
        <v>1208.6185</v>
      </c>
      <c r="U1998">
        <v>952.65</v>
      </c>
      <c r="V1998">
        <v>255.96850000000001</v>
      </c>
      <c r="W1998">
        <f>retail_business_table[[#This Row],[discount]]*100</f>
        <v>5</v>
      </c>
    </row>
    <row r="1999" spans="1:23" x14ac:dyDescent="0.25">
      <c r="A1999" s="1" t="s">
        <v>2556</v>
      </c>
      <c r="B1999" s="2">
        <v>45296</v>
      </c>
      <c r="C1999" s="1" t="s">
        <v>1076</v>
      </c>
      <c r="D1999" s="1" t="s">
        <v>62</v>
      </c>
      <c r="E1999" s="2">
        <v>31092</v>
      </c>
      <c r="F1999" s="1" t="s">
        <v>1077</v>
      </c>
      <c r="G1999" s="2">
        <v>45888</v>
      </c>
      <c r="H1999" s="1" t="s">
        <v>78</v>
      </c>
      <c r="I1999" s="1" t="s">
        <v>79</v>
      </c>
      <c r="J1999" s="1" t="s">
        <v>80</v>
      </c>
      <c r="K1999" s="1" t="s">
        <v>81</v>
      </c>
      <c r="L1999">
        <v>123.19</v>
      </c>
      <c r="M1999">
        <v>80.36</v>
      </c>
      <c r="N1999" s="1" t="s">
        <v>50</v>
      </c>
      <c r="O1999" s="1" t="s">
        <v>51</v>
      </c>
      <c r="P1999" s="1" t="s">
        <v>52</v>
      </c>
      <c r="Q1999">
        <v>4</v>
      </c>
      <c r="R1999">
        <v>0</v>
      </c>
      <c r="S1999" s="1" t="s">
        <v>53</v>
      </c>
      <c r="T1999">
        <v>492.76</v>
      </c>
      <c r="U1999">
        <v>321.44</v>
      </c>
      <c r="V1999">
        <v>171.32</v>
      </c>
      <c r="W1999">
        <f>retail_business_table[[#This Row],[discount]]*100</f>
        <v>0</v>
      </c>
    </row>
    <row r="2000" spans="1:23" x14ac:dyDescent="0.25">
      <c r="A2000" s="1" t="s">
        <v>2557</v>
      </c>
      <c r="B2000" s="2">
        <v>45406</v>
      </c>
      <c r="C2000" s="1" t="s">
        <v>1008</v>
      </c>
      <c r="D2000" s="1" t="s">
        <v>24</v>
      </c>
      <c r="E2000" s="2">
        <v>32514</v>
      </c>
      <c r="F2000" s="1" t="s">
        <v>1009</v>
      </c>
      <c r="G2000" s="2">
        <v>44496</v>
      </c>
      <c r="H2000" s="1" t="s">
        <v>188</v>
      </c>
      <c r="I2000" s="1" t="s">
        <v>189</v>
      </c>
      <c r="J2000" s="1" t="s">
        <v>28</v>
      </c>
      <c r="K2000" s="1" t="s">
        <v>125</v>
      </c>
      <c r="L2000">
        <v>323.92</v>
      </c>
      <c r="M2000">
        <v>242.98</v>
      </c>
      <c r="N2000" s="1" t="s">
        <v>66</v>
      </c>
      <c r="O2000" s="1" t="s">
        <v>67</v>
      </c>
      <c r="P2000" s="1" t="s">
        <v>68</v>
      </c>
      <c r="Q2000">
        <v>1</v>
      </c>
      <c r="R2000">
        <v>0</v>
      </c>
      <c r="S2000" s="1" t="s">
        <v>53</v>
      </c>
      <c r="T2000">
        <v>323.92</v>
      </c>
      <c r="U2000">
        <v>242.98</v>
      </c>
      <c r="V2000">
        <v>80.94</v>
      </c>
      <c r="W2000">
        <f>retail_business_table[[#This Row],[discount]]*100</f>
        <v>0</v>
      </c>
    </row>
    <row r="2001" spans="1:23" x14ac:dyDescent="0.25">
      <c r="A2001" s="1" t="s">
        <v>2558</v>
      </c>
      <c r="B2001" s="2">
        <v>45663</v>
      </c>
      <c r="C2001" s="1" t="s">
        <v>360</v>
      </c>
      <c r="D2001" s="1" t="s">
        <v>62</v>
      </c>
      <c r="E2001" s="2">
        <v>32240</v>
      </c>
      <c r="F2001" s="1" t="s">
        <v>361</v>
      </c>
      <c r="G2001" s="2">
        <v>44962</v>
      </c>
      <c r="H2001" s="1" t="s">
        <v>319</v>
      </c>
      <c r="I2001" s="1" t="s">
        <v>320</v>
      </c>
      <c r="J2001" s="1" t="s">
        <v>48</v>
      </c>
      <c r="K2001" s="1" t="s">
        <v>131</v>
      </c>
      <c r="L2001">
        <v>1194.1199999999999</v>
      </c>
      <c r="M2001">
        <v>838.95</v>
      </c>
      <c r="N2001" s="1" t="s">
        <v>50</v>
      </c>
      <c r="O2001" s="1" t="s">
        <v>51</v>
      </c>
      <c r="P2001" s="1" t="s">
        <v>52</v>
      </c>
      <c r="Q2001">
        <v>1</v>
      </c>
      <c r="R2001">
        <v>0.05</v>
      </c>
      <c r="S2001" s="1" t="s">
        <v>33</v>
      </c>
      <c r="T2001">
        <v>1134.414</v>
      </c>
      <c r="U2001">
        <v>838.95</v>
      </c>
      <c r="V2001">
        <v>295.464</v>
      </c>
      <c r="W2001">
        <f>retail_business_table[[#This Row],[discount]]*100</f>
        <v>5</v>
      </c>
    </row>
    <row r="2002" spans="1:23" x14ac:dyDescent="0.25">
      <c r="A2002" s="1" t="s">
        <v>2559</v>
      </c>
      <c r="B2002" s="2">
        <v>45511</v>
      </c>
      <c r="C2002" s="1" t="s">
        <v>355</v>
      </c>
      <c r="D2002" s="1" t="s">
        <v>62</v>
      </c>
      <c r="E2002" s="2">
        <v>30193</v>
      </c>
      <c r="F2002" s="1" t="s">
        <v>356</v>
      </c>
      <c r="G2002" s="2">
        <v>45322</v>
      </c>
      <c r="H2002" s="1" t="s">
        <v>233</v>
      </c>
      <c r="I2002" s="1" t="s">
        <v>234</v>
      </c>
      <c r="J2002" s="1" t="s">
        <v>48</v>
      </c>
      <c r="K2002" s="1" t="s">
        <v>153</v>
      </c>
      <c r="L2002">
        <v>1673.69</v>
      </c>
      <c r="M2002">
        <v>1323.38</v>
      </c>
      <c r="N2002" s="1" t="s">
        <v>66</v>
      </c>
      <c r="O2002" s="1" t="s">
        <v>67</v>
      </c>
      <c r="P2002" s="1" t="s">
        <v>68</v>
      </c>
      <c r="Q2002">
        <v>2</v>
      </c>
      <c r="R2002">
        <v>0</v>
      </c>
      <c r="S2002" s="1" t="s">
        <v>88</v>
      </c>
      <c r="T2002">
        <v>3347.38</v>
      </c>
      <c r="U2002">
        <v>2646.76</v>
      </c>
      <c r="V2002">
        <v>700.62</v>
      </c>
      <c r="W2002">
        <f>retail_business_table[[#This Row],[discount]]*100</f>
        <v>0</v>
      </c>
    </row>
    <row r="2003" spans="1:23" x14ac:dyDescent="0.25">
      <c r="A2003" s="1" t="s">
        <v>2560</v>
      </c>
      <c r="B2003" s="2">
        <v>45655</v>
      </c>
      <c r="C2003" s="1" t="s">
        <v>269</v>
      </c>
      <c r="D2003" s="1" t="s">
        <v>62</v>
      </c>
      <c r="E2003" s="2">
        <v>35515</v>
      </c>
      <c r="F2003" s="1" t="s">
        <v>270</v>
      </c>
      <c r="G2003" s="2">
        <v>44804</v>
      </c>
      <c r="H2003" s="1" t="s">
        <v>377</v>
      </c>
      <c r="I2003" s="1" t="s">
        <v>378</v>
      </c>
      <c r="J2003" s="1" t="s">
        <v>28</v>
      </c>
      <c r="K2003" s="1" t="s">
        <v>59</v>
      </c>
      <c r="L2003">
        <v>366.93</v>
      </c>
      <c r="M2003">
        <v>285.23</v>
      </c>
      <c r="N2003" s="1" t="s">
        <v>40</v>
      </c>
      <c r="O2003" s="1" t="s">
        <v>41</v>
      </c>
      <c r="P2003" s="1" t="s">
        <v>42</v>
      </c>
      <c r="Q2003">
        <v>2</v>
      </c>
      <c r="R2003">
        <v>0.05</v>
      </c>
      <c r="S2003" s="1" t="s">
        <v>53</v>
      </c>
      <c r="T2003">
        <v>697.16700000000003</v>
      </c>
      <c r="U2003">
        <v>570.46</v>
      </c>
      <c r="V2003">
        <v>126.70699999999999</v>
      </c>
      <c r="W2003">
        <f>retail_business_table[[#This Row],[discount]]*100</f>
        <v>5</v>
      </c>
    </row>
    <row r="2004" spans="1:23" x14ac:dyDescent="0.25">
      <c r="A2004" s="1" t="s">
        <v>2561</v>
      </c>
      <c r="B2004" s="2">
        <v>45186</v>
      </c>
      <c r="C2004" s="1" t="s">
        <v>539</v>
      </c>
      <c r="D2004" s="1" t="s">
        <v>62</v>
      </c>
      <c r="E2004" s="2">
        <v>21380</v>
      </c>
      <c r="F2004" s="1" t="s">
        <v>540</v>
      </c>
      <c r="G2004" s="2">
        <v>44723</v>
      </c>
      <c r="H2004" s="1" t="s">
        <v>113</v>
      </c>
      <c r="I2004" s="1" t="s">
        <v>114</v>
      </c>
      <c r="J2004" s="1" t="s">
        <v>28</v>
      </c>
      <c r="K2004" s="1" t="s">
        <v>87</v>
      </c>
      <c r="L2004">
        <v>1216.3599999999999</v>
      </c>
      <c r="M2004">
        <v>794.8</v>
      </c>
      <c r="N2004" s="1" t="s">
        <v>50</v>
      </c>
      <c r="O2004" s="1" t="s">
        <v>51</v>
      </c>
      <c r="P2004" s="1" t="s">
        <v>52</v>
      </c>
      <c r="Q2004">
        <v>5</v>
      </c>
      <c r="R2004">
        <v>0.1</v>
      </c>
      <c r="S2004" s="1" t="s">
        <v>53</v>
      </c>
      <c r="T2004">
        <v>5473.62</v>
      </c>
      <c r="U2004">
        <v>3974</v>
      </c>
      <c r="V2004">
        <v>1499.62</v>
      </c>
      <c r="W2004">
        <f>retail_business_table[[#This Row],[discount]]*100</f>
        <v>10</v>
      </c>
    </row>
    <row r="2005" spans="1:23" x14ac:dyDescent="0.25">
      <c r="A2005" s="1" t="s">
        <v>2562</v>
      </c>
      <c r="B2005" s="2">
        <v>45833</v>
      </c>
      <c r="C2005" s="1" t="s">
        <v>396</v>
      </c>
      <c r="D2005" s="1" t="s">
        <v>62</v>
      </c>
      <c r="E2005" s="2">
        <v>31890</v>
      </c>
      <c r="F2005" s="1" t="s">
        <v>397</v>
      </c>
      <c r="G2005" s="2">
        <v>45694</v>
      </c>
      <c r="H2005" s="1" t="s">
        <v>175</v>
      </c>
      <c r="I2005" s="1" t="s">
        <v>176</v>
      </c>
      <c r="J2005" s="1" t="s">
        <v>28</v>
      </c>
      <c r="K2005" s="1" t="s">
        <v>29</v>
      </c>
      <c r="L2005">
        <v>540.94000000000005</v>
      </c>
      <c r="M2005">
        <v>398.25</v>
      </c>
      <c r="N2005" s="1" t="s">
        <v>30</v>
      </c>
      <c r="O2005" s="1" t="s">
        <v>31</v>
      </c>
      <c r="P2005" s="1" t="s">
        <v>32</v>
      </c>
      <c r="Q2005">
        <v>4</v>
      </c>
      <c r="R2005">
        <v>0</v>
      </c>
      <c r="S2005" s="1" t="s">
        <v>33</v>
      </c>
      <c r="T2005">
        <v>2163.7600000000002</v>
      </c>
      <c r="U2005">
        <v>1593</v>
      </c>
      <c r="V2005">
        <v>570.76</v>
      </c>
      <c r="W2005">
        <f>retail_business_table[[#This Row],[discount]]*100</f>
        <v>0</v>
      </c>
    </row>
    <row r="2006" spans="1:23" x14ac:dyDescent="0.25">
      <c r="A2006" s="1" t="s">
        <v>2563</v>
      </c>
      <c r="B2006" s="2">
        <v>45875</v>
      </c>
      <c r="C2006" s="1" t="s">
        <v>534</v>
      </c>
      <c r="D2006" s="1" t="s">
        <v>24</v>
      </c>
      <c r="E2006" s="2">
        <v>28630</v>
      </c>
      <c r="F2006" s="1" t="s">
        <v>535</v>
      </c>
      <c r="G2006" s="2">
        <v>44438</v>
      </c>
      <c r="H2006" s="1" t="s">
        <v>217</v>
      </c>
      <c r="I2006" s="1" t="s">
        <v>218</v>
      </c>
      <c r="J2006" s="1" t="s">
        <v>48</v>
      </c>
      <c r="K2006" s="1" t="s">
        <v>131</v>
      </c>
      <c r="L2006">
        <v>1197.18</v>
      </c>
      <c r="M2006">
        <v>722.74</v>
      </c>
      <c r="N2006" s="1" t="s">
        <v>50</v>
      </c>
      <c r="O2006" s="1" t="s">
        <v>51</v>
      </c>
      <c r="P2006" s="1" t="s">
        <v>52</v>
      </c>
      <c r="Q2006">
        <v>1</v>
      </c>
      <c r="R2006">
        <v>0</v>
      </c>
      <c r="S2006" s="1" t="s">
        <v>69</v>
      </c>
      <c r="T2006">
        <v>1197.18</v>
      </c>
      <c r="U2006">
        <v>722.74</v>
      </c>
      <c r="V2006">
        <v>474.44</v>
      </c>
      <c r="W2006">
        <f>retail_business_table[[#This Row],[discount]]*100</f>
        <v>0</v>
      </c>
    </row>
    <row r="2007" spans="1:23" x14ac:dyDescent="0.25">
      <c r="A2007" s="1" t="s">
        <v>2564</v>
      </c>
      <c r="B2007" s="2">
        <v>45364</v>
      </c>
      <c r="C2007" s="1" t="s">
        <v>923</v>
      </c>
      <c r="D2007" s="1" t="s">
        <v>24</v>
      </c>
      <c r="E2007" s="2">
        <v>21466</v>
      </c>
      <c r="F2007" s="1" t="s">
        <v>924</v>
      </c>
      <c r="G2007" s="2">
        <v>45636</v>
      </c>
      <c r="H2007" s="1" t="s">
        <v>328</v>
      </c>
      <c r="I2007" s="1" t="s">
        <v>329</v>
      </c>
      <c r="J2007" s="1" t="s">
        <v>48</v>
      </c>
      <c r="K2007" s="1" t="s">
        <v>147</v>
      </c>
      <c r="L2007">
        <v>1745.61</v>
      </c>
      <c r="M2007">
        <v>1322.44</v>
      </c>
      <c r="N2007" s="1" t="s">
        <v>50</v>
      </c>
      <c r="O2007" s="1" t="s">
        <v>51</v>
      </c>
      <c r="P2007" s="1" t="s">
        <v>52</v>
      </c>
      <c r="Q2007">
        <v>1</v>
      </c>
      <c r="R2007">
        <v>0.15</v>
      </c>
      <c r="S2007" s="1" t="s">
        <v>53</v>
      </c>
      <c r="T2007">
        <v>1483.7684999999999</v>
      </c>
      <c r="U2007">
        <v>1322.44</v>
      </c>
      <c r="V2007">
        <v>161.32849999999999</v>
      </c>
      <c r="W2007">
        <f>retail_business_table[[#This Row],[discount]]*100</f>
        <v>15</v>
      </c>
    </row>
    <row r="2008" spans="1:23" x14ac:dyDescent="0.25">
      <c r="A2008" s="1" t="s">
        <v>2565</v>
      </c>
      <c r="B2008" s="2">
        <v>45578</v>
      </c>
      <c r="C2008" s="1" t="s">
        <v>740</v>
      </c>
      <c r="D2008" s="1" t="s">
        <v>24</v>
      </c>
      <c r="E2008" s="2">
        <v>35802</v>
      </c>
      <c r="F2008" s="1" t="s">
        <v>741</v>
      </c>
      <c r="G2008" s="2">
        <v>44252</v>
      </c>
      <c r="H2008" s="1" t="s">
        <v>145</v>
      </c>
      <c r="I2008" s="1" t="s">
        <v>146</v>
      </c>
      <c r="J2008" s="1" t="s">
        <v>48</v>
      </c>
      <c r="K2008" s="1" t="s">
        <v>147</v>
      </c>
      <c r="L2008">
        <v>248.57</v>
      </c>
      <c r="M2008">
        <v>190.67</v>
      </c>
      <c r="N2008" s="1" t="s">
        <v>40</v>
      </c>
      <c r="O2008" s="1" t="s">
        <v>41</v>
      </c>
      <c r="P2008" s="1" t="s">
        <v>42</v>
      </c>
      <c r="Q2008">
        <v>5</v>
      </c>
      <c r="R2008">
        <v>0.1</v>
      </c>
      <c r="S2008" s="1" t="s">
        <v>33</v>
      </c>
      <c r="T2008">
        <v>1118.5650000000001</v>
      </c>
      <c r="U2008">
        <v>953.35</v>
      </c>
      <c r="V2008">
        <v>165.215</v>
      </c>
      <c r="W2008">
        <f>retail_business_table[[#This Row],[discount]]*100</f>
        <v>10</v>
      </c>
    </row>
    <row r="2009" spans="1:23" x14ac:dyDescent="0.25">
      <c r="A2009" s="1" t="s">
        <v>2566</v>
      </c>
      <c r="B2009" s="2">
        <v>45377</v>
      </c>
      <c r="C2009" s="1" t="s">
        <v>611</v>
      </c>
      <c r="D2009" s="1" t="s">
        <v>24</v>
      </c>
      <c r="E2009" s="2">
        <v>38193</v>
      </c>
      <c r="F2009" s="1" t="s">
        <v>612</v>
      </c>
      <c r="G2009" s="2">
        <v>44302</v>
      </c>
      <c r="H2009" s="1" t="s">
        <v>129</v>
      </c>
      <c r="I2009" s="1" t="s">
        <v>130</v>
      </c>
      <c r="J2009" s="1" t="s">
        <v>48</v>
      </c>
      <c r="K2009" s="1" t="s">
        <v>131</v>
      </c>
      <c r="L2009">
        <v>1487.41</v>
      </c>
      <c r="M2009">
        <v>813.07</v>
      </c>
      <c r="N2009" s="1" t="s">
        <v>50</v>
      </c>
      <c r="O2009" s="1" t="s">
        <v>51</v>
      </c>
      <c r="P2009" s="1" t="s">
        <v>52</v>
      </c>
      <c r="Q2009">
        <v>4</v>
      </c>
      <c r="R2009">
        <v>0.05</v>
      </c>
      <c r="S2009" s="1" t="s">
        <v>33</v>
      </c>
      <c r="T2009">
        <v>5652.1580000000004</v>
      </c>
      <c r="U2009">
        <v>3252.28</v>
      </c>
      <c r="V2009">
        <v>2399.8780000000002</v>
      </c>
      <c r="W2009">
        <f>retail_business_table[[#This Row],[discount]]*100</f>
        <v>5</v>
      </c>
    </row>
    <row r="2010" spans="1:23" x14ac:dyDescent="0.25">
      <c r="A2010" s="1" t="s">
        <v>2567</v>
      </c>
      <c r="B2010" s="2">
        <v>45379</v>
      </c>
      <c r="C2010" s="1" t="s">
        <v>372</v>
      </c>
      <c r="D2010" s="1" t="s">
        <v>62</v>
      </c>
      <c r="E2010" s="2">
        <v>22610</v>
      </c>
      <c r="F2010" s="1" t="s">
        <v>373</v>
      </c>
      <c r="G2010" s="2">
        <v>45036</v>
      </c>
      <c r="H2010" s="1" t="s">
        <v>541</v>
      </c>
      <c r="I2010" s="1" t="s">
        <v>542</v>
      </c>
      <c r="J2010" s="1" t="s">
        <v>28</v>
      </c>
      <c r="K2010" s="1" t="s">
        <v>59</v>
      </c>
      <c r="L2010">
        <v>109.78</v>
      </c>
      <c r="M2010">
        <v>70.59</v>
      </c>
      <c r="N2010" s="1" t="s">
        <v>73</v>
      </c>
      <c r="O2010" s="1" t="s">
        <v>74</v>
      </c>
      <c r="P2010" s="1" t="s">
        <v>52</v>
      </c>
      <c r="Q2010">
        <v>4</v>
      </c>
      <c r="R2010">
        <v>0.05</v>
      </c>
      <c r="S2010" s="1" t="s">
        <v>69</v>
      </c>
      <c r="T2010">
        <v>417.16399999999999</v>
      </c>
      <c r="U2010">
        <v>282.36</v>
      </c>
      <c r="V2010">
        <v>134.804</v>
      </c>
      <c r="W2010">
        <f>retail_business_table[[#This Row],[discount]]*100</f>
        <v>5</v>
      </c>
    </row>
    <row r="2011" spans="1:23" x14ac:dyDescent="0.25">
      <c r="A2011" s="1" t="s">
        <v>2568</v>
      </c>
      <c r="B2011" s="2">
        <v>45751</v>
      </c>
      <c r="C2011" s="1" t="s">
        <v>322</v>
      </c>
      <c r="D2011" s="1" t="s">
        <v>62</v>
      </c>
      <c r="E2011" s="2">
        <v>23676</v>
      </c>
      <c r="F2011" s="1" t="s">
        <v>323</v>
      </c>
      <c r="G2011" s="2">
        <v>44351</v>
      </c>
      <c r="H2011" s="1" t="s">
        <v>246</v>
      </c>
      <c r="I2011" s="1" t="s">
        <v>247</v>
      </c>
      <c r="J2011" s="1" t="s">
        <v>28</v>
      </c>
      <c r="K2011" s="1" t="s">
        <v>39</v>
      </c>
      <c r="L2011">
        <v>429.15</v>
      </c>
      <c r="M2011">
        <v>258.72000000000003</v>
      </c>
      <c r="N2011" s="1" t="s">
        <v>73</v>
      </c>
      <c r="O2011" s="1" t="s">
        <v>74</v>
      </c>
      <c r="P2011" s="1" t="s">
        <v>52</v>
      </c>
      <c r="Q2011">
        <v>1</v>
      </c>
      <c r="R2011">
        <v>0.05</v>
      </c>
      <c r="S2011" s="1" t="s">
        <v>53</v>
      </c>
      <c r="T2011">
        <v>407.6925</v>
      </c>
      <c r="U2011">
        <v>258.72000000000003</v>
      </c>
      <c r="V2011">
        <v>148.9725</v>
      </c>
      <c r="W2011">
        <f>retail_business_table[[#This Row],[discount]]*100</f>
        <v>5</v>
      </c>
    </row>
    <row r="2012" spans="1:23" x14ac:dyDescent="0.25">
      <c r="A2012" s="1" t="s">
        <v>2569</v>
      </c>
      <c r="B2012" s="2">
        <v>45568</v>
      </c>
      <c r="C2012" s="1" t="s">
        <v>709</v>
      </c>
      <c r="D2012" s="1" t="s">
        <v>24</v>
      </c>
      <c r="E2012" s="2">
        <v>38351</v>
      </c>
      <c r="F2012" s="1" t="s">
        <v>710</v>
      </c>
      <c r="G2012" s="2">
        <v>44661</v>
      </c>
      <c r="H2012" s="1" t="s">
        <v>474</v>
      </c>
      <c r="I2012" s="1" t="s">
        <v>475</v>
      </c>
      <c r="J2012" s="1" t="s">
        <v>28</v>
      </c>
      <c r="K2012" s="1" t="s">
        <v>59</v>
      </c>
      <c r="L2012">
        <v>337.63</v>
      </c>
      <c r="M2012">
        <v>169.03</v>
      </c>
      <c r="N2012" s="1" t="s">
        <v>73</v>
      </c>
      <c r="O2012" s="1" t="s">
        <v>74</v>
      </c>
      <c r="P2012" s="1" t="s">
        <v>52</v>
      </c>
      <c r="Q2012">
        <v>5</v>
      </c>
      <c r="R2012">
        <v>0</v>
      </c>
      <c r="S2012" s="1" t="s">
        <v>53</v>
      </c>
      <c r="T2012">
        <v>1688.15</v>
      </c>
      <c r="U2012">
        <v>845.15</v>
      </c>
      <c r="V2012">
        <v>843</v>
      </c>
      <c r="W2012">
        <f>retail_business_table[[#This Row],[discount]]*100</f>
        <v>0</v>
      </c>
    </row>
    <row r="2013" spans="1:23" x14ac:dyDescent="0.25">
      <c r="A2013" s="1" t="s">
        <v>2570</v>
      </c>
      <c r="B2013" s="2">
        <v>45275</v>
      </c>
      <c r="C2013" s="1" t="s">
        <v>819</v>
      </c>
      <c r="D2013" s="1" t="s">
        <v>62</v>
      </c>
      <c r="E2013" s="2">
        <v>32818</v>
      </c>
      <c r="F2013" s="1" t="s">
        <v>820</v>
      </c>
      <c r="G2013" s="2">
        <v>44718</v>
      </c>
      <c r="H2013" s="1" t="s">
        <v>217</v>
      </c>
      <c r="I2013" s="1" t="s">
        <v>218</v>
      </c>
      <c r="J2013" s="1" t="s">
        <v>48</v>
      </c>
      <c r="K2013" s="1" t="s">
        <v>131</v>
      </c>
      <c r="L2013">
        <v>1197.18</v>
      </c>
      <c r="M2013">
        <v>722.74</v>
      </c>
      <c r="N2013" s="1" t="s">
        <v>30</v>
      </c>
      <c r="O2013" s="1" t="s">
        <v>31</v>
      </c>
      <c r="P2013" s="1" t="s">
        <v>32</v>
      </c>
      <c r="Q2013">
        <v>4</v>
      </c>
      <c r="R2013">
        <v>0.15</v>
      </c>
      <c r="S2013" s="1" t="s">
        <v>69</v>
      </c>
      <c r="T2013">
        <v>4070.4119999999998</v>
      </c>
      <c r="U2013">
        <v>2890.96</v>
      </c>
      <c r="V2013">
        <v>1179.452</v>
      </c>
      <c r="W2013">
        <f>retail_business_table[[#This Row],[discount]]*100</f>
        <v>15</v>
      </c>
    </row>
    <row r="2014" spans="1:23" x14ac:dyDescent="0.25">
      <c r="A2014" s="1" t="s">
        <v>2571</v>
      </c>
      <c r="B2014" s="2">
        <v>45389</v>
      </c>
      <c r="C2014" s="1" t="s">
        <v>317</v>
      </c>
      <c r="D2014" s="1" t="s">
        <v>24</v>
      </c>
      <c r="E2014" s="2">
        <v>27205</v>
      </c>
      <c r="F2014" s="1" t="s">
        <v>318</v>
      </c>
      <c r="G2014" s="2">
        <v>44509</v>
      </c>
      <c r="H2014" s="1" t="s">
        <v>123</v>
      </c>
      <c r="I2014" s="1" t="s">
        <v>124</v>
      </c>
      <c r="J2014" s="1" t="s">
        <v>28</v>
      </c>
      <c r="K2014" s="1" t="s">
        <v>125</v>
      </c>
      <c r="L2014">
        <v>1858.75</v>
      </c>
      <c r="M2014">
        <v>1451.16</v>
      </c>
      <c r="N2014" s="1" t="s">
        <v>30</v>
      </c>
      <c r="O2014" s="1" t="s">
        <v>31</v>
      </c>
      <c r="P2014" s="1" t="s">
        <v>32</v>
      </c>
      <c r="Q2014">
        <v>4</v>
      </c>
      <c r="R2014">
        <v>0.05</v>
      </c>
      <c r="S2014" s="1" t="s">
        <v>33</v>
      </c>
      <c r="T2014">
        <v>7063.25</v>
      </c>
      <c r="U2014">
        <v>5804.64</v>
      </c>
      <c r="V2014">
        <v>1258.6099999999999</v>
      </c>
      <c r="W2014">
        <f>retail_business_table[[#This Row],[discount]]*100</f>
        <v>5</v>
      </c>
    </row>
    <row r="2015" spans="1:23" x14ac:dyDescent="0.25">
      <c r="A2015" s="1" t="s">
        <v>2572</v>
      </c>
      <c r="B2015" s="2">
        <v>45279</v>
      </c>
      <c r="C2015" s="1" t="s">
        <v>503</v>
      </c>
      <c r="D2015" s="1" t="s">
        <v>62</v>
      </c>
      <c r="E2015" s="2">
        <v>21956</v>
      </c>
      <c r="F2015" s="1" t="s">
        <v>504</v>
      </c>
      <c r="G2015" s="2">
        <v>44911</v>
      </c>
      <c r="H2015" s="1" t="s">
        <v>57</v>
      </c>
      <c r="I2015" s="1" t="s">
        <v>58</v>
      </c>
      <c r="J2015" s="1" t="s">
        <v>28</v>
      </c>
      <c r="K2015" s="1" t="s">
        <v>59</v>
      </c>
      <c r="L2015">
        <v>1044.6400000000001</v>
      </c>
      <c r="M2015">
        <v>775.07</v>
      </c>
      <c r="N2015" s="1" t="s">
        <v>66</v>
      </c>
      <c r="O2015" s="1" t="s">
        <v>67</v>
      </c>
      <c r="P2015" s="1" t="s">
        <v>68</v>
      </c>
      <c r="Q2015">
        <v>1</v>
      </c>
      <c r="R2015">
        <v>0.1</v>
      </c>
      <c r="S2015" s="1" t="s">
        <v>33</v>
      </c>
      <c r="T2015">
        <v>940.17600000000004</v>
      </c>
      <c r="U2015">
        <v>775.07</v>
      </c>
      <c r="V2015">
        <v>165.10599999999999</v>
      </c>
      <c r="W2015">
        <f>retail_business_table[[#This Row],[discount]]*100</f>
        <v>10</v>
      </c>
    </row>
    <row r="2016" spans="1:23" x14ac:dyDescent="0.25">
      <c r="A2016" s="1" t="s">
        <v>2573</v>
      </c>
      <c r="B2016" s="2">
        <v>45699</v>
      </c>
      <c r="C2016" s="1" t="s">
        <v>452</v>
      </c>
      <c r="D2016" s="1" t="s">
        <v>24</v>
      </c>
      <c r="E2016" s="2">
        <v>22233</v>
      </c>
      <c r="F2016" s="1" t="s">
        <v>453</v>
      </c>
      <c r="G2016" s="2">
        <v>45720</v>
      </c>
      <c r="H2016" s="1" t="s">
        <v>246</v>
      </c>
      <c r="I2016" s="1" t="s">
        <v>247</v>
      </c>
      <c r="J2016" s="1" t="s">
        <v>28</v>
      </c>
      <c r="K2016" s="1" t="s">
        <v>39</v>
      </c>
      <c r="L2016">
        <v>429.15</v>
      </c>
      <c r="M2016">
        <v>258.72000000000003</v>
      </c>
      <c r="N2016" s="1" t="s">
        <v>50</v>
      </c>
      <c r="O2016" s="1" t="s">
        <v>51</v>
      </c>
      <c r="P2016" s="1" t="s">
        <v>52</v>
      </c>
      <c r="Q2016">
        <v>3</v>
      </c>
      <c r="R2016">
        <v>0.05</v>
      </c>
      <c r="S2016" s="1" t="s">
        <v>88</v>
      </c>
      <c r="T2016">
        <v>1223.0775000000001</v>
      </c>
      <c r="U2016">
        <v>776.16</v>
      </c>
      <c r="V2016">
        <v>446.91750000000002</v>
      </c>
      <c r="W2016">
        <f>retail_business_table[[#This Row],[discount]]*100</f>
        <v>5</v>
      </c>
    </row>
    <row r="2017" spans="1:23" x14ac:dyDescent="0.25">
      <c r="A2017" s="1" t="s">
        <v>2574</v>
      </c>
      <c r="B2017" s="2">
        <v>45342</v>
      </c>
      <c r="C2017" s="1" t="s">
        <v>160</v>
      </c>
      <c r="D2017" s="1" t="s">
        <v>62</v>
      </c>
      <c r="E2017" s="2">
        <v>30021</v>
      </c>
      <c r="F2017" s="1" t="s">
        <v>161</v>
      </c>
      <c r="G2017" s="2">
        <v>45560</v>
      </c>
      <c r="H2017" s="1" t="s">
        <v>64</v>
      </c>
      <c r="I2017" s="1" t="s">
        <v>65</v>
      </c>
      <c r="J2017" s="1" t="s">
        <v>28</v>
      </c>
      <c r="K2017" s="1" t="s">
        <v>39</v>
      </c>
      <c r="L2017">
        <v>1501.46</v>
      </c>
      <c r="M2017">
        <v>1167.73</v>
      </c>
      <c r="N2017" s="1" t="s">
        <v>50</v>
      </c>
      <c r="O2017" s="1" t="s">
        <v>51</v>
      </c>
      <c r="P2017" s="1" t="s">
        <v>52</v>
      </c>
      <c r="Q2017">
        <v>5</v>
      </c>
      <c r="R2017">
        <v>0</v>
      </c>
      <c r="S2017" s="1" t="s">
        <v>33</v>
      </c>
      <c r="T2017">
        <v>7507.3</v>
      </c>
      <c r="U2017">
        <v>5838.65</v>
      </c>
      <c r="V2017">
        <v>1668.65</v>
      </c>
      <c r="W2017">
        <f>retail_business_table[[#This Row],[discount]]*100</f>
        <v>0</v>
      </c>
    </row>
    <row r="2018" spans="1:23" x14ac:dyDescent="0.25">
      <c r="A2018" s="1" t="s">
        <v>2575</v>
      </c>
      <c r="B2018" s="2">
        <v>45199</v>
      </c>
      <c r="C2018" s="1" t="s">
        <v>423</v>
      </c>
      <c r="D2018" s="1" t="s">
        <v>24</v>
      </c>
      <c r="E2018" s="2">
        <v>35433</v>
      </c>
      <c r="F2018" s="1" t="s">
        <v>424</v>
      </c>
      <c r="G2018" s="2">
        <v>44735</v>
      </c>
      <c r="H2018" s="1" t="s">
        <v>85</v>
      </c>
      <c r="I2018" s="1" t="s">
        <v>86</v>
      </c>
      <c r="J2018" s="1" t="s">
        <v>28</v>
      </c>
      <c r="K2018" s="1" t="s">
        <v>87</v>
      </c>
      <c r="L2018">
        <v>1396.22</v>
      </c>
      <c r="M2018">
        <v>1004.09</v>
      </c>
      <c r="N2018" s="1" t="s">
        <v>73</v>
      </c>
      <c r="O2018" s="1" t="s">
        <v>74</v>
      </c>
      <c r="P2018" s="1" t="s">
        <v>52</v>
      </c>
      <c r="Q2018">
        <v>2</v>
      </c>
      <c r="R2018">
        <v>0</v>
      </c>
      <c r="S2018" s="1" t="s">
        <v>69</v>
      </c>
      <c r="T2018">
        <v>2792.44</v>
      </c>
      <c r="U2018">
        <v>2008.18</v>
      </c>
      <c r="V2018">
        <v>784.26</v>
      </c>
      <c r="W2018">
        <f>retail_business_table[[#This Row],[discount]]*100</f>
        <v>0</v>
      </c>
    </row>
    <row r="2019" spans="1:23" x14ac:dyDescent="0.25">
      <c r="A2019" s="1" t="s">
        <v>2576</v>
      </c>
      <c r="B2019" s="2">
        <v>45641</v>
      </c>
      <c r="C2019" s="1" t="s">
        <v>894</v>
      </c>
      <c r="D2019" s="1" t="s">
        <v>24</v>
      </c>
      <c r="E2019" s="2">
        <v>24029</v>
      </c>
      <c r="F2019" s="1" t="s">
        <v>895</v>
      </c>
      <c r="G2019" s="2">
        <v>44937</v>
      </c>
      <c r="H2019" s="1" t="s">
        <v>393</v>
      </c>
      <c r="I2019" s="1" t="s">
        <v>394</v>
      </c>
      <c r="J2019" s="1" t="s">
        <v>28</v>
      </c>
      <c r="K2019" s="1" t="s">
        <v>29</v>
      </c>
      <c r="L2019">
        <v>1165.3699999999999</v>
      </c>
      <c r="M2019">
        <v>926.55</v>
      </c>
      <c r="N2019" s="1" t="s">
        <v>66</v>
      </c>
      <c r="O2019" s="1" t="s">
        <v>67</v>
      </c>
      <c r="P2019" s="1" t="s">
        <v>68</v>
      </c>
      <c r="Q2019">
        <v>5</v>
      </c>
      <c r="R2019">
        <v>0</v>
      </c>
      <c r="S2019" s="1" t="s">
        <v>53</v>
      </c>
      <c r="T2019">
        <v>5826.85</v>
      </c>
      <c r="U2019">
        <v>4632.75</v>
      </c>
      <c r="V2019">
        <v>1194.0999999999999</v>
      </c>
      <c r="W2019">
        <f>retail_business_table[[#This Row],[discount]]*100</f>
        <v>0</v>
      </c>
    </row>
    <row r="2020" spans="1:23" x14ac:dyDescent="0.25">
      <c r="A2020" s="1" t="s">
        <v>2577</v>
      </c>
      <c r="B2020" s="2">
        <v>45268</v>
      </c>
      <c r="C2020" s="1" t="s">
        <v>310</v>
      </c>
      <c r="D2020" s="1" t="s">
        <v>24</v>
      </c>
      <c r="E2020" s="2">
        <v>32850</v>
      </c>
      <c r="F2020" s="1" t="s">
        <v>311</v>
      </c>
      <c r="G2020" s="2">
        <v>44393</v>
      </c>
      <c r="H2020" s="1" t="s">
        <v>483</v>
      </c>
      <c r="I2020" s="1" t="s">
        <v>484</v>
      </c>
      <c r="J2020" s="1" t="s">
        <v>28</v>
      </c>
      <c r="K2020" s="1" t="s">
        <v>29</v>
      </c>
      <c r="L2020">
        <v>1485.05</v>
      </c>
      <c r="M2020">
        <v>988.31</v>
      </c>
      <c r="N2020" s="1" t="s">
        <v>66</v>
      </c>
      <c r="O2020" s="1" t="s">
        <v>67</v>
      </c>
      <c r="P2020" s="1" t="s">
        <v>68</v>
      </c>
      <c r="Q2020">
        <v>3</v>
      </c>
      <c r="R2020">
        <v>0</v>
      </c>
      <c r="S2020" s="1" t="s">
        <v>33</v>
      </c>
      <c r="T2020">
        <v>4455.1499999999996</v>
      </c>
      <c r="U2020">
        <v>2964.93</v>
      </c>
      <c r="V2020">
        <v>1490.22</v>
      </c>
      <c r="W2020">
        <f>retail_business_table[[#This Row],[discount]]*100</f>
        <v>0</v>
      </c>
    </row>
    <row r="2021" spans="1:23" x14ac:dyDescent="0.25">
      <c r="A2021" s="1" t="s">
        <v>2578</v>
      </c>
      <c r="B2021" s="2">
        <v>45736</v>
      </c>
      <c r="C2021" s="1" t="s">
        <v>984</v>
      </c>
      <c r="D2021" s="1" t="s">
        <v>62</v>
      </c>
      <c r="E2021" s="2">
        <v>38461</v>
      </c>
      <c r="F2021" s="1" t="s">
        <v>985</v>
      </c>
      <c r="G2021" s="2">
        <v>45334</v>
      </c>
      <c r="H2021" s="1" t="s">
        <v>98</v>
      </c>
      <c r="I2021" s="1" t="s">
        <v>99</v>
      </c>
      <c r="J2021" s="1" t="s">
        <v>80</v>
      </c>
      <c r="K2021" s="1" t="s">
        <v>100</v>
      </c>
      <c r="L2021">
        <v>1879.08</v>
      </c>
      <c r="M2021">
        <v>1004.56</v>
      </c>
      <c r="N2021" s="1" t="s">
        <v>30</v>
      </c>
      <c r="O2021" s="1" t="s">
        <v>31</v>
      </c>
      <c r="P2021" s="1" t="s">
        <v>32</v>
      </c>
      <c r="Q2021">
        <v>3</v>
      </c>
      <c r="R2021">
        <v>0.15</v>
      </c>
      <c r="S2021" s="1" t="s">
        <v>69</v>
      </c>
      <c r="T2021">
        <v>4791.6540000000005</v>
      </c>
      <c r="U2021">
        <v>3013.68</v>
      </c>
      <c r="V2021">
        <v>1777.9739999999999</v>
      </c>
      <c r="W2021">
        <f>retail_business_table[[#This Row],[discount]]*100</f>
        <v>15</v>
      </c>
    </row>
    <row r="2022" spans="1:23" x14ac:dyDescent="0.25">
      <c r="A2022" s="1" t="s">
        <v>2579</v>
      </c>
      <c r="B2022" s="2">
        <v>45245</v>
      </c>
      <c r="C2022" s="1" t="s">
        <v>562</v>
      </c>
      <c r="D2022" s="1" t="s">
        <v>62</v>
      </c>
      <c r="E2022" s="2">
        <v>32344</v>
      </c>
      <c r="F2022" s="1" t="s">
        <v>563</v>
      </c>
      <c r="G2022" s="2">
        <v>44826</v>
      </c>
      <c r="H2022" s="1" t="s">
        <v>412</v>
      </c>
      <c r="I2022" s="1" t="s">
        <v>413</v>
      </c>
      <c r="J2022" s="1" t="s">
        <v>48</v>
      </c>
      <c r="K2022" s="1" t="s">
        <v>147</v>
      </c>
      <c r="L2022">
        <v>1246.1099999999999</v>
      </c>
      <c r="M2022">
        <v>833.52</v>
      </c>
      <c r="N2022" s="1" t="s">
        <v>40</v>
      </c>
      <c r="O2022" s="1" t="s">
        <v>41</v>
      </c>
      <c r="P2022" s="1" t="s">
        <v>42</v>
      </c>
      <c r="Q2022">
        <v>3</v>
      </c>
      <c r="R2022">
        <v>0.05</v>
      </c>
      <c r="S2022" s="1" t="s">
        <v>88</v>
      </c>
      <c r="T2022">
        <v>3551.4135000000001</v>
      </c>
      <c r="U2022">
        <v>2500.56</v>
      </c>
      <c r="V2022">
        <v>1050.8534999999999</v>
      </c>
      <c r="W2022">
        <f>retail_business_table[[#This Row],[discount]]*100</f>
        <v>5</v>
      </c>
    </row>
    <row r="2023" spans="1:23" x14ac:dyDescent="0.25">
      <c r="A2023" s="1" t="s">
        <v>2580</v>
      </c>
      <c r="B2023" s="2">
        <v>45347</v>
      </c>
      <c r="C2023" s="1" t="s">
        <v>440</v>
      </c>
      <c r="D2023" s="1" t="s">
        <v>24</v>
      </c>
      <c r="E2023" s="2">
        <v>28937</v>
      </c>
      <c r="F2023" s="1" t="s">
        <v>441</v>
      </c>
      <c r="G2023" s="2">
        <v>45210</v>
      </c>
      <c r="H2023" s="1" t="s">
        <v>217</v>
      </c>
      <c r="I2023" s="1" t="s">
        <v>218</v>
      </c>
      <c r="J2023" s="1" t="s">
        <v>48</v>
      </c>
      <c r="K2023" s="1" t="s">
        <v>131</v>
      </c>
      <c r="L2023">
        <v>1197.18</v>
      </c>
      <c r="M2023">
        <v>722.74</v>
      </c>
      <c r="N2023" s="1" t="s">
        <v>40</v>
      </c>
      <c r="O2023" s="1" t="s">
        <v>41</v>
      </c>
      <c r="P2023" s="1" t="s">
        <v>42</v>
      </c>
      <c r="Q2023">
        <v>5</v>
      </c>
      <c r="R2023">
        <v>0</v>
      </c>
      <c r="S2023" s="1" t="s">
        <v>69</v>
      </c>
      <c r="T2023">
        <v>5985.9</v>
      </c>
      <c r="U2023">
        <v>3613.7</v>
      </c>
      <c r="V2023">
        <v>2372.1999999999998</v>
      </c>
      <c r="W2023">
        <f>retail_business_table[[#This Row],[discount]]*100</f>
        <v>0</v>
      </c>
    </row>
    <row r="2024" spans="1:23" x14ac:dyDescent="0.25">
      <c r="A2024" s="1" t="s">
        <v>2581</v>
      </c>
      <c r="B2024" s="2">
        <v>45478</v>
      </c>
      <c r="C2024" s="1" t="s">
        <v>734</v>
      </c>
      <c r="D2024" s="1" t="s">
        <v>24</v>
      </c>
      <c r="E2024" s="2">
        <v>31058</v>
      </c>
      <c r="F2024" s="1" t="s">
        <v>735</v>
      </c>
      <c r="G2024" s="2">
        <v>44482</v>
      </c>
      <c r="H2024" s="1" t="s">
        <v>85</v>
      </c>
      <c r="I2024" s="1" t="s">
        <v>86</v>
      </c>
      <c r="J2024" s="1" t="s">
        <v>28</v>
      </c>
      <c r="K2024" s="1" t="s">
        <v>87</v>
      </c>
      <c r="L2024">
        <v>1396.22</v>
      </c>
      <c r="M2024">
        <v>1004.09</v>
      </c>
      <c r="N2024" s="1" t="s">
        <v>73</v>
      </c>
      <c r="O2024" s="1" t="s">
        <v>74</v>
      </c>
      <c r="P2024" s="1" t="s">
        <v>52</v>
      </c>
      <c r="Q2024">
        <v>4</v>
      </c>
      <c r="R2024">
        <v>0.15</v>
      </c>
      <c r="S2024" s="1" t="s">
        <v>88</v>
      </c>
      <c r="T2024">
        <v>4747.1480000000001</v>
      </c>
      <c r="U2024">
        <v>4016.36</v>
      </c>
      <c r="V2024">
        <v>730.78800000000001</v>
      </c>
      <c r="W2024">
        <f>retail_business_table[[#This Row],[discount]]*100</f>
        <v>15</v>
      </c>
    </row>
    <row r="2025" spans="1:23" x14ac:dyDescent="0.25">
      <c r="A2025" s="1" t="s">
        <v>2582</v>
      </c>
      <c r="B2025" s="2">
        <v>45261</v>
      </c>
      <c r="C2025" s="1" t="s">
        <v>600</v>
      </c>
      <c r="D2025" s="1" t="s">
        <v>24</v>
      </c>
      <c r="E2025" s="2">
        <v>19984</v>
      </c>
      <c r="F2025" s="1" t="s">
        <v>601</v>
      </c>
      <c r="G2025" s="2">
        <v>44328</v>
      </c>
      <c r="H2025" s="1" t="s">
        <v>196</v>
      </c>
      <c r="I2025" s="1" t="s">
        <v>197</v>
      </c>
      <c r="J2025" s="1" t="s">
        <v>48</v>
      </c>
      <c r="K2025" s="1" t="s">
        <v>131</v>
      </c>
      <c r="L2025">
        <v>673.78</v>
      </c>
      <c r="M2025">
        <v>363.33</v>
      </c>
      <c r="N2025" s="1" t="s">
        <v>50</v>
      </c>
      <c r="O2025" s="1" t="s">
        <v>51</v>
      </c>
      <c r="P2025" s="1" t="s">
        <v>52</v>
      </c>
      <c r="Q2025">
        <v>2</v>
      </c>
      <c r="R2025">
        <v>0.15</v>
      </c>
      <c r="S2025" s="1" t="s">
        <v>88</v>
      </c>
      <c r="T2025">
        <v>1145.4259999999999</v>
      </c>
      <c r="U2025">
        <v>726.66</v>
      </c>
      <c r="V2025">
        <v>418.76600000000002</v>
      </c>
      <c r="W2025">
        <f>retail_business_table[[#This Row],[discount]]*100</f>
        <v>15</v>
      </c>
    </row>
    <row r="2026" spans="1:23" x14ac:dyDescent="0.25">
      <c r="A2026" s="1" t="s">
        <v>2583</v>
      </c>
      <c r="B2026" s="2">
        <v>45571</v>
      </c>
      <c r="C2026" s="1" t="s">
        <v>335</v>
      </c>
      <c r="D2026" s="1" t="s">
        <v>24</v>
      </c>
      <c r="E2026" s="2">
        <v>23030</v>
      </c>
      <c r="F2026" s="1" t="s">
        <v>336</v>
      </c>
      <c r="G2026" s="2">
        <v>44957</v>
      </c>
      <c r="H2026" s="1" t="s">
        <v>180</v>
      </c>
      <c r="I2026" s="1" t="s">
        <v>181</v>
      </c>
      <c r="J2026" s="1" t="s">
        <v>80</v>
      </c>
      <c r="K2026" s="1" t="s">
        <v>100</v>
      </c>
      <c r="L2026">
        <v>1227.24</v>
      </c>
      <c r="M2026">
        <v>977.09</v>
      </c>
      <c r="N2026" s="1" t="s">
        <v>66</v>
      </c>
      <c r="O2026" s="1" t="s">
        <v>67</v>
      </c>
      <c r="P2026" s="1" t="s">
        <v>68</v>
      </c>
      <c r="Q2026">
        <v>2</v>
      </c>
      <c r="R2026">
        <v>0.05</v>
      </c>
      <c r="S2026" s="1" t="s">
        <v>69</v>
      </c>
      <c r="T2026">
        <v>2331.7559999999999</v>
      </c>
      <c r="U2026">
        <v>1954.18</v>
      </c>
      <c r="V2026">
        <v>377.57600000000002</v>
      </c>
      <c r="W2026">
        <f>retail_business_table[[#This Row],[discount]]*100</f>
        <v>5</v>
      </c>
    </row>
    <row r="2027" spans="1:23" x14ac:dyDescent="0.25">
      <c r="A2027" s="1" t="s">
        <v>2584</v>
      </c>
      <c r="B2027" s="2">
        <v>45268</v>
      </c>
      <c r="C2027" s="1" t="s">
        <v>660</v>
      </c>
      <c r="D2027" s="1" t="s">
        <v>24</v>
      </c>
      <c r="E2027" s="2">
        <v>21086</v>
      </c>
      <c r="F2027" s="1" t="s">
        <v>661</v>
      </c>
      <c r="G2027" s="2">
        <v>44153</v>
      </c>
      <c r="H2027" s="1" t="s">
        <v>541</v>
      </c>
      <c r="I2027" s="1" t="s">
        <v>542</v>
      </c>
      <c r="J2027" s="1" t="s">
        <v>28</v>
      </c>
      <c r="K2027" s="1" t="s">
        <v>59</v>
      </c>
      <c r="L2027">
        <v>109.78</v>
      </c>
      <c r="M2027">
        <v>70.59</v>
      </c>
      <c r="N2027" s="1" t="s">
        <v>50</v>
      </c>
      <c r="O2027" s="1" t="s">
        <v>51</v>
      </c>
      <c r="P2027" s="1" t="s">
        <v>52</v>
      </c>
      <c r="Q2027">
        <v>5</v>
      </c>
      <c r="R2027">
        <v>0.1</v>
      </c>
      <c r="S2027" s="1" t="s">
        <v>53</v>
      </c>
      <c r="T2027">
        <v>494.01</v>
      </c>
      <c r="U2027">
        <v>352.95</v>
      </c>
      <c r="V2027">
        <v>141.06</v>
      </c>
      <c r="W2027">
        <f>retail_business_table[[#This Row],[discount]]*100</f>
        <v>10</v>
      </c>
    </row>
    <row r="2028" spans="1:23" x14ac:dyDescent="0.25">
      <c r="A2028" s="1" t="s">
        <v>2585</v>
      </c>
      <c r="B2028" s="2">
        <v>45638</v>
      </c>
      <c r="C2028" s="1" t="s">
        <v>489</v>
      </c>
      <c r="D2028" s="1" t="s">
        <v>62</v>
      </c>
      <c r="E2028" s="2">
        <v>23730</v>
      </c>
      <c r="F2028" s="1" t="s">
        <v>490</v>
      </c>
      <c r="G2028" s="2">
        <v>45670</v>
      </c>
      <c r="H2028" s="1" t="s">
        <v>129</v>
      </c>
      <c r="I2028" s="1" t="s">
        <v>130</v>
      </c>
      <c r="J2028" s="1" t="s">
        <v>48</v>
      </c>
      <c r="K2028" s="1" t="s">
        <v>131</v>
      </c>
      <c r="L2028">
        <v>1487.41</v>
      </c>
      <c r="M2028">
        <v>813.07</v>
      </c>
      <c r="N2028" s="1" t="s">
        <v>30</v>
      </c>
      <c r="O2028" s="1" t="s">
        <v>31</v>
      </c>
      <c r="P2028" s="1" t="s">
        <v>32</v>
      </c>
      <c r="Q2028">
        <v>3</v>
      </c>
      <c r="R2028">
        <v>0.1</v>
      </c>
      <c r="S2028" s="1" t="s">
        <v>53</v>
      </c>
      <c r="T2028">
        <v>4016.0070000000001</v>
      </c>
      <c r="U2028">
        <v>2439.21</v>
      </c>
      <c r="V2028">
        <v>1576.797</v>
      </c>
      <c r="W2028">
        <f>retail_business_table[[#This Row],[discount]]*100</f>
        <v>10</v>
      </c>
    </row>
    <row r="2029" spans="1:23" x14ac:dyDescent="0.25">
      <c r="A2029" s="1" t="s">
        <v>2586</v>
      </c>
      <c r="B2029" s="2">
        <v>45474</v>
      </c>
      <c r="C2029" s="1" t="s">
        <v>636</v>
      </c>
      <c r="D2029" s="1" t="s">
        <v>24</v>
      </c>
      <c r="E2029" s="2">
        <v>35492</v>
      </c>
      <c r="F2029" s="1" t="s">
        <v>637</v>
      </c>
      <c r="G2029" s="2">
        <v>45058</v>
      </c>
      <c r="H2029" s="1" t="s">
        <v>145</v>
      </c>
      <c r="I2029" s="1" t="s">
        <v>146</v>
      </c>
      <c r="J2029" s="1" t="s">
        <v>48</v>
      </c>
      <c r="K2029" s="1" t="s">
        <v>147</v>
      </c>
      <c r="L2029">
        <v>248.57</v>
      </c>
      <c r="M2029">
        <v>190.67</v>
      </c>
      <c r="N2029" s="1" t="s">
        <v>40</v>
      </c>
      <c r="O2029" s="1" t="s">
        <v>41</v>
      </c>
      <c r="P2029" s="1" t="s">
        <v>42</v>
      </c>
      <c r="Q2029">
        <v>2</v>
      </c>
      <c r="R2029">
        <v>0.05</v>
      </c>
      <c r="S2029" s="1" t="s">
        <v>88</v>
      </c>
      <c r="T2029">
        <v>472.28300000000002</v>
      </c>
      <c r="U2029">
        <v>381.34</v>
      </c>
      <c r="V2029">
        <v>90.942999999999998</v>
      </c>
      <c r="W2029">
        <f>retail_business_table[[#This Row],[discount]]*100</f>
        <v>5</v>
      </c>
    </row>
    <row r="2030" spans="1:23" x14ac:dyDescent="0.25">
      <c r="A2030" s="1" t="s">
        <v>2587</v>
      </c>
      <c r="B2030" s="2">
        <v>45687</v>
      </c>
      <c r="C2030" s="1" t="s">
        <v>590</v>
      </c>
      <c r="D2030" s="1" t="s">
        <v>24</v>
      </c>
      <c r="E2030" s="2">
        <v>27339</v>
      </c>
      <c r="F2030" s="1" t="s">
        <v>591</v>
      </c>
      <c r="G2030" s="2">
        <v>44754</v>
      </c>
      <c r="H2030" s="1" t="s">
        <v>425</v>
      </c>
      <c r="I2030" s="1" t="s">
        <v>426</v>
      </c>
      <c r="J2030" s="1" t="s">
        <v>80</v>
      </c>
      <c r="K2030" s="1" t="s">
        <v>106</v>
      </c>
      <c r="L2030">
        <v>304.70999999999998</v>
      </c>
      <c r="M2030">
        <v>164.01</v>
      </c>
      <c r="N2030" s="1" t="s">
        <v>73</v>
      </c>
      <c r="O2030" s="1" t="s">
        <v>74</v>
      </c>
      <c r="P2030" s="1" t="s">
        <v>52</v>
      </c>
      <c r="Q2030">
        <v>4</v>
      </c>
      <c r="R2030">
        <v>0</v>
      </c>
      <c r="S2030" s="1" t="s">
        <v>88</v>
      </c>
      <c r="T2030">
        <v>1218.8399999999999</v>
      </c>
      <c r="U2030">
        <v>656.04</v>
      </c>
      <c r="V2030">
        <v>562.79999999999995</v>
      </c>
      <c r="W2030">
        <f>retail_business_table[[#This Row],[discount]]*100</f>
        <v>0</v>
      </c>
    </row>
    <row r="2031" spans="1:23" x14ac:dyDescent="0.25">
      <c r="A2031" s="1" t="s">
        <v>2588</v>
      </c>
      <c r="B2031" s="2">
        <v>45704</v>
      </c>
      <c r="C2031" s="1" t="s">
        <v>355</v>
      </c>
      <c r="D2031" s="1" t="s">
        <v>62</v>
      </c>
      <c r="E2031" s="2">
        <v>30193</v>
      </c>
      <c r="F2031" s="1" t="s">
        <v>356</v>
      </c>
      <c r="G2031" s="2">
        <v>45322</v>
      </c>
      <c r="H2031" s="1" t="s">
        <v>246</v>
      </c>
      <c r="I2031" s="1" t="s">
        <v>247</v>
      </c>
      <c r="J2031" s="1" t="s">
        <v>28</v>
      </c>
      <c r="K2031" s="1" t="s">
        <v>39</v>
      </c>
      <c r="L2031">
        <v>429.15</v>
      </c>
      <c r="M2031">
        <v>258.72000000000003</v>
      </c>
      <c r="N2031" s="1" t="s">
        <v>30</v>
      </c>
      <c r="O2031" s="1" t="s">
        <v>31</v>
      </c>
      <c r="P2031" s="1" t="s">
        <v>32</v>
      </c>
      <c r="Q2031">
        <v>5</v>
      </c>
      <c r="R2031">
        <v>0</v>
      </c>
      <c r="S2031" s="1" t="s">
        <v>53</v>
      </c>
      <c r="T2031">
        <v>2145.75</v>
      </c>
      <c r="U2031">
        <v>1293.5999999999999</v>
      </c>
      <c r="V2031">
        <v>852.15</v>
      </c>
      <c r="W2031">
        <f>retail_business_table[[#This Row],[discount]]*100</f>
        <v>0</v>
      </c>
    </row>
    <row r="2032" spans="1:23" x14ac:dyDescent="0.25">
      <c r="A2032" s="1" t="s">
        <v>2589</v>
      </c>
      <c r="B2032" s="2">
        <v>45380</v>
      </c>
      <c r="C2032" s="1" t="s">
        <v>568</v>
      </c>
      <c r="D2032" s="1" t="s">
        <v>62</v>
      </c>
      <c r="E2032" s="2">
        <v>26004</v>
      </c>
      <c r="F2032" s="1" t="s">
        <v>569</v>
      </c>
      <c r="G2032" s="2">
        <v>44575</v>
      </c>
      <c r="H2032" s="1" t="s">
        <v>64</v>
      </c>
      <c r="I2032" s="1" t="s">
        <v>65</v>
      </c>
      <c r="J2032" s="1" t="s">
        <v>28</v>
      </c>
      <c r="K2032" s="1" t="s">
        <v>39</v>
      </c>
      <c r="L2032">
        <v>1501.46</v>
      </c>
      <c r="M2032">
        <v>1167.73</v>
      </c>
      <c r="N2032" s="1" t="s">
        <v>40</v>
      </c>
      <c r="O2032" s="1" t="s">
        <v>41</v>
      </c>
      <c r="P2032" s="1" t="s">
        <v>42</v>
      </c>
      <c r="Q2032">
        <v>3</v>
      </c>
      <c r="R2032">
        <v>0.05</v>
      </c>
      <c r="S2032" s="1" t="s">
        <v>33</v>
      </c>
      <c r="T2032">
        <v>4279.1610000000001</v>
      </c>
      <c r="U2032">
        <v>3503.19</v>
      </c>
      <c r="V2032">
        <v>775.971</v>
      </c>
      <c r="W2032">
        <f>retail_business_table[[#This Row],[discount]]*100</f>
        <v>5</v>
      </c>
    </row>
    <row r="2033" spans="1:23" x14ac:dyDescent="0.25">
      <c r="A2033" s="1" t="s">
        <v>2590</v>
      </c>
      <c r="B2033" s="2">
        <v>45291</v>
      </c>
      <c r="C2033" s="1" t="s">
        <v>663</v>
      </c>
      <c r="D2033" s="1" t="s">
        <v>62</v>
      </c>
      <c r="E2033" s="2">
        <v>36564</v>
      </c>
      <c r="F2033" s="1" t="s">
        <v>664</v>
      </c>
      <c r="G2033" s="2">
        <v>44509</v>
      </c>
      <c r="H2033" s="1" t="s">
        <v>319</v>
      </c>
      <c r="I2033" s="1" t="s">
        <v>320</v>
      </c>
      <c r="J2033" s="1" t="s">
        <v>48</v>
      </c>
      <c r="K2033" s="1" t="s">
        <v>131</v>
      </c>
      <c r="L2033">
        <v>1194.1199999999999</v>
      </c>
      <c r="M2033">
        <v>838.95</v>
      </c>
      <c r="N2033" s="1" t="s">
        <v>66</v>
      </c>
      <c r="O2033" s="1" t="s">
        <v>67</v>
      </c>
      <c r="P2033" s="1" t="s">
        <v>68</v>
      </c>
      <c r="Q2033">
        <v>3</v>
      </c>
      <c r="R2033">
        <v>0.1</v>
      </c>
      <c r="S2033" s="1" t="s">
        <v>33</v>
      </c>
      <c r="T2033">
        <v>3224.1239999999998</v>
      </c>
      <c r="U2033">
        <v>2516.85</v>
      </c>
      <c r="V2033">
        <v>707.274</v>
      </c>
      <c r="W2033">
        <f>retail_business_table[[#This Row],[discount]]*100</f>
        <v>10</v>
      </c>
    </row>
    <row r="2034" spans="1:23" x14ac:dyDescent="0.25">
      <c r="A2034" s="1" t="s">
        <v>2591</v>
      </c>
      <c r="B2034" s="2">
        <v>45379</v>
      </c>
      <c r="C2034" s="1" t="s">
        <v>266</v>
      </c>
      <c r="D2034" s="1" t="s">
        <v>62</v>
      </c>
      <c r="E2034" s="2">
        <v>26428</v>
      </c>
      <c r="F2034" s="1" t="s">
        <v>267</v>
      </c>
      <c r="G2034" s="2">
        <v>44123</v>
      </c>
      <c r="H2034" s="1" t="s">
        <v>246</v>
      </c>
      <c r="I2034" s="1" t="s">
        <v>247</v>
      </c>
      <c r="J2034" s="1" t="s">
        <v>28</v>
      </c>
      <c r="K2034" s="1" t="s">
        <v>39</v>
      </c>
      <c r="L2034">
        <v>429.15</v>
      </c>
      <c r="M2034">
        <v>258.72000000000003</v>
      </c>
      <c r="N2034" s="1" t="s">
        <v>66</v>
      </c>
      <c r="O2034" s="1" t="s">
        <v>67</v>
      </c>
      <c r="P2034" s="1" t="s">
        <v>68</v>
      </c>
      <c r="Q2034">
        <v>2</v>
      </c>
      <c r="R2034">
        <v>0.15</v>
      </c>
      <c r="S2034" s="1" t="s">
        <v>33</v>
      </c>
      <c r="T2034">
        <v>729.55499999999995</v>
      </c>
      <c r="U2034">
        <v>517.44000000000005</v>
      </c>
      <c r="V2034">
        <v>212.11500000000001</v>
      </c>
      <c r="W2034">
        <f>retail_business_table[[#This Row],[discount]]*100</f>
        <v>15</v>
      </c>
    </row>
    <row r="2035" spans="1:23" x14ac:dyDescent="0.25">
      <c r="A2035" s="1" t="s">
        <v>2592</v>
      </c>
      <c r="B2035" s="2">
        <v>45795</v>
      </c>
      <c r="C2035" s="1" t="s">
        <v>802</v>
      </c>
      <c r="D2035" s="1" t="s">
        <v>24</v>
      </c>
      <c r="E2035" s="2">
        <v>22556</v>
      </c>
      <c r="F2035" s="1" t="s">
        <v>803</v>
      </c>
      <c r="G2035" s="2">
        <v>45467</v>
      </c>
      <c r="H2035" s="1" t="s">
        <v>228</v>
      </c>
      <c r="I2035" s="1" t="s">
        <v>229</v>
      </c>
      <c r="J2035" s="1" t="s">
        <v>48</v>
      </c>
      <c r="K2035" s="1" t="s">
        <v>49</v>
      </c>
      <c r="L2035">
        <v>1635.01</v>
      </c>
      <c r="M2035">
        <v>1043.29</v>
      </c>
      <c r="N2035" s="1" t="s">
        <v>30</v>
      </c>
      <c r="O2035" s="1" t="s">
        <v>31</v>
      </c>
      <c r="P2035" s="1" t="s">
        <v>32</v>
      </c>
      <c r="Q2035">
        <v>4</v>
      </c>
      <c r="R2035">
        <v>0.05</v>
      </c>
      <c r="S2035" s="1" t="s">
        <v>88</v>
      </c>
      <c r="T2035">
        <v>6213.0379999999996</v>
      </c>
      <c r="U2035">
        <v>4173.16</v>
      </c>
      <c r="V2035">
        <v>2039.8779999999999</v>
      </c>
      <c r="W2035">
        <f>retail_business_table[[#This Row],[discount]]*100</f>
        <v>5</v>
      </c>
    </row>
    <row r="2036" spans="1:23" x14ac:dyDescent="0.25">
      <c r="A2036" s="1" t="s">
        <v>2593</v>
      </c>
      <c r="B2036" s="2">
        <v>45334</v>
      </c>
      <c r="C2036" s="1" t="s">
        <v>269</v>
      </c>
      <c r="D2036" s="1" t="s">
        <v>62</v>
      </c>
      <c r="E2036" s="2">
        <v>35515</v>
      </c>
      <c r="F2036" s="1" t="s">
        <v>270</v>
      </c>
      <c r="G2036" s="2">
        <v>44804</v>
      </c>
      <c r="H2036" s="1" t="s">
        <v>113</v>
      </c>
      <c r="I2036" s="1" t="s">
        <v>114</v>
      </c>
      <c r="J2036" s="1" t="s">
        <v>28</v>
      </c>
      <c r="K2036" s="1" t="s">
        <v>87</v>
      </c>
      <c r="L2036">
        <v>1216.3599999999999</v>
      </c>
      <c r="M2036">
        <v>794.8</v>
      </c>
      <c r="N2036" s="1" t="s">
        <v>40</v>
      </c>
      <c r="O2036" s="1" t="s">
        <v>41</v>
      </c>
      <c r="P2036" s="1" t="s">
        <v>42</v>
      </c>
      <c r="Q2036">
        <v>1</v>
      </c>
      <c r="R2036">
        <v>0.1</v>
      </c>
      <c r="S2036" s="1" t="s">
        <v>33</v>
      </c>
      <c r="T2036">
        <v>1094.7239999999999</v>
      </c>
      <c r="U2036">
        <v>794.8</v>
      </c>
      <c r="V2036">
        <v>299.92399999999998</v>
      </c>
      <c r="W2036">
        <f>retail_business_table[[#This Row],[discount]]*100</f>
        <v>10</v>
      </c>
    </row>
    <row r="2037" spans="1:23" x14ac:dyDescent="0.25">
      <c r="A2037" s="1" t="s">
        <v>2594</v>
      </c>
      <c r="B2037" s="2">
        <v>45493</v>
      </c>
      <c r="C2037" s="1" t="s">
        <v>322</v>
      </c>
      <c r="D2037" s="1" t="s">
        <v>62</v>
      </c>
      <c r="E2037" s="2">
        <v>23676</v>
      </c>
      <c r="F2037" s="1" t="s">
        <v>323</v>
      </c>
      <c r="G2037" s="2">
        <v>44351</v>
      </c>
      <c r="H2037" s="1" t="s">
        <v>104</v>
      </c>
      <c r="I2037" s="1" t="s">
        <v>105</v>
      </c>
      <c r="J2037" s="1" t="s">
        <v>80</v>
      </c>
      <c r="K2037" s="1" t="s">
        <v>106</v>
      </c>
      <c r="L2037">
        <v>25.57</v>
      </c>
      <c r="M2037">
        <v>19.05</v>
      </c>
      <c r="N2037" s="1" t="s">
        <v>40</v>
      </c>
      <c r="O2037" s="1" t="s">
        <v>41</v>
      </c>
      <c r="P2037" s="1" t="s">
        <v>42</v>
      </c>
      <c r="Q2037">
        <v>5</v>
      </c>
      <c r="R2037">
        <v>0.05</v>
      </c>
      <c r="S2037" s="1" t="s">
        <v>53</v>
      </c>
      <c r="T2037">
        <v>121.4575</v>
      </c>
      <c r="U2037">
        <v>95.25</v>
      </c>
      <c r="V2037">
        <v>26.2075</v>
      </c>
      <c r="W2037">
        <f>retail_business_table[[#This Row],[discount]]*100</f>
        <v>5</v>
      </c>
    </row>
    <row r="2038" spans="1:23" x14ac:dyDescent="0.25">
      <c r="A2038" s="1" t="s">
        <v>2595</v>
      </c>
      <c r="B2038" s="2">
        <v>45739</v>
      </c>
      <c r="C2038" s="1" t="s">
        <v>639</v>
      </c>
      <c r="D2038" s="1" t="s">
        <v>24</v>
      </c>
      <c r="E2038" s="2">
        <v>22937</v>
      </c>
      <c r="F2038" s="1" t="s">
        <v>640</v>
      </c>
      <c r="G2038" s="2">
        <v>45876</v>
      </c>
      <c r="H2038" s="1" t="s">
        <v>260</v>
      </c>
      <c r="I2038" s="1" t="s">
        <v>261</v>
      </c>
      <c r="J2038" s="1" t="s">
        <v>48</v>
      </c>
      <c r="K2038" s="1" t="s">
        <v>131</v>
      </c>
      <c r="L2038">
        <v>1272.23</v>
      </c>
      <c r="M2038">
        <v>952.65</v>
      </c>
      <c r="N2038" s="1" t="s">
        <v>73</v>
      </c>
      <c r="O2038" s="1" t="s">
        <v>74</v>
      </c>
      <c r="P2038" s="1" t="s">
        <v>52</v>
      </c>
      <c r="Q2038">
        <v>5</v>
      </c>
      <c r="R2038">
        <v>0.1</v>
      </c>
      <c r="S2038" s="1" t="s">
        <v>33</v>
      </c>
      <c r="T2038">
        <v>5725.0349999999999</v>
      </c>
      <c r="U2038">
        <v>4763.25</v>
      </c>
      <c r="V2038">
        <v>961.78499999999997</v>
      </c>
      <c r="W2038">
        <f>retail_business_table[[#This Row],[discount]]*100</f>
        <v>10</v>
      </c>
    </row>
    <row r="2039" spans="1:23" x14ac:dyDescent="0.25">
      <c r="A2039" s="1" t="s">
        <v>2596</v>
      </c>
      <c r="B2039" s="2">
        <v>45783</v>
      </c>
      <c r="C2039" s="1" t="s">
        <v>712</v>
      </c>
      <c r="D2039" s="1" t="s">
        <v>24</v>
      </c>
      <c r="E2039" s="2">
        <v>20409</v>
      </c>
      <c r="F2039" s="1" t="s">
        <v>713</v>
      </c>
      <c r="G2039" s="2">
        <v>44106</v>
      </c>
      <c r="H2039" s="1" t="s">
        <v>104</v>
      </c>
      <c r="I2039" s="1" t="s">
        <v>105</v>
      </c>
      <c r="J2039" s="1" t="s">
        <v>80</v>
      </c>
      <c r="K2039" s="1" t="s">
        <v>106</v>
      </c>
      <c r="L2039">
        <v>25.57</v>
      </c>
      <c r="M2039">
        <v>19.05</v>
      </c>
      <c r="N2039" s="1" t="s">
        <v>40</v>
      </c>
      <c r="O2039" s="1" t="s">
        <v>41</v>
      </c>
      <c r="P2039" s="1" t="s">
        <v>42</v>
      </c>
      <c r="Q2039">
        <v>5</v>
      </c>
      <c r="R2039">
        <v>0.15</v>
      </c>
      <c r="S2039" s="1" t="s">
        <v>33</v>
      </c>
      <c r="T2039">
        <v>108.6725</v>
      </c>
      <c r="U2039">
        <v>95.25</v>
      </c>
      <c r="V2039">
        <v>13.422499999999999</v>
      </c>
      <c r="W2039">
        <f>retail_business_table[[#This Row],[discount]]*100</f>
        <v>15</v>
      </c>
    </row>
    <row r="2040" spans="1:23" x14ac:dyDescent="0.25">
      <c r="A2040" s="1" t="s">
        <v>2597</v>
      </c>
      <c r="B2040" s="2">
        <v>45207</v>
      </c>
      <c r="C2040" s="1" t="s">
        <v>740</v>
      </c>
      <c r="D2040" s="1" t="s">
        <v>24</v>
      </c>
      <c r="E2040" s="2">
        <v>35802</v>
      </c>
      <c r="F2040" s="1" t="s">
        <v>741</v>
      </c>
      <c r="G2040" s="2">
        <v>44252</v>
      </c>
      <c r="H2040" s="1" t="s">
        <v>104</v>
      </c>
      <c r="I2040" s="1" t="s">
        <v>105</v>
      </c>
      <c r="J2040" s="1" t="s">
        <v>80</v>
      </c>
      <c r="K2040" s="1" t="s">
        <v>106</v>
      </c>
      <c r="L2040">
        <v>25.57</v>
      </c>
      <c r="M2040">
        <v>19.05</v>
      </c>
      <c r="N2040" s="1" t="s">
        <v>66</v>
      </c>
      <c r="O2040" s="1" t="s">
        <v>67</v>
      </c>
      <c r="P2040" s="1" t="s">
        <v>68</v>
      </c>
      <c r="Q2040">
        <v>5</v>
      </c>
      <c r="R2040">
        <v>0</v>
      </c>
      <c r="S2040" s="1" t="s">
        <v>69</v>
      </c>
      <c r="T2040">
        <v>127.85</v>
      </c>
      <c r="U2040">
        <v>95.25</v>
      </c>
      <c r="V2040">
        <v>32.6</v>
      </c>
      <c r="W2040">
        <f>retail_business_table[[#This Row],[discount]]*100</f>
        <v>0</v>
      </c>
    </row>
    <row r="2041" spans="1:23" x14ac:dyDescent="0.25">
      <c r="A2041" s="1" t="s">
        <v>2598</v>
      </c>
      <c r="B2041" s="2">
        <v>45845</v>
      </c>
      <c r="C2041" s="1" t="s">
        <v>226</v>
      </c>
      <c r="D2041" s="1" t="s">
        <v>62</v>
      </c>
      <c r="E2041" s="2">
        <v>21899</v>
      </c>
      <c r="F2041" s="1" t="s">
        <v>227</v>
      </c>
      <c r="G2041" s="2">
        <v>44853</v>
      </c>
      <c r="H2041" s="1" t="s">
        <v>157</v>
      </c>
      <c r="I2041" s="1" t="s">
        <v>158</v>
      </c>
      <c r="J2041" s="1" t="s">
        <v>48</v>
      </c>
      <c r="K2041" s="1" t="s">
        <v>131</v>
      </c>
      <c r="L2041">
        <v>1079.8900000000001</v>
      </c>
      <c r="M2041">
        <v>703.83</v>
      </c>
      <c r="N2041" s="1" t="s">
        <v>73</v>
      </c>
      <c r="O2041" s="1" t="s">
        <v>74</v>
      </c>
      <c r="P2041" s="1" t="s">
        <v>52</v>
      </c>
      <c r="Q2041">
        <v>1</v>
      </c>
      <c r="R2041">
        <v>0.05</v>
      </c>
      <c r="S2041" s="1" t="s">
        <v>88</v>
      </c>
      <c r="T2041">
        <v>1025.8955000000001</v>
      </c>
      <c r="U2041">
        <v>703.83</v>
      </c>
      <c r="V2041">
        <v>322.06549999999999</v>
      </c>
      <c r="W2041">
        <f>retail_business_table[[#This Row],[discount]]*100</f>
        <v>5</v>
      </c>
    </row>
    <row r="2042" spans="1:23" x14ac:dyDescent="0.25">
      <c r="A2042" s="1" t="s">
        <v>2599</v>
      </c>
      <c r="B2042" s="2">
        <v>45251</v>
      </c>
      <c r="C2042" s="1" t="s">
        <v>600</v>
      </c>
      <c r="D2042" s="1" t="s">
        <v>24</v>
      </c>
      <c r="E2042" s="2">
        <v>19984</v>
      </c>
      <c r="F2042" s="1" t="s">
        <v>601</v>
      </c>
      <c r="G2042" s="2">
        <v>44328</v>
      </c>
      <c r="H2042" s="1" t="s">
        <v>129</v>
      </c>
      <c r="I2042" s="1" t="s">
        <v>130</v>
      </c>
      <c r="J2042" s="1" t="s">
        <v>48</v>
      </c>
      <c r="K2042" s="1" t="s">
        <v>131</v>
      </c>
      <c r="L2042">
        <v>1487.41</v>
      </c>
      <c r="M2042">
        <v>813.07</v>
      </c>
      <c r="N2042" s="1" t="s">
        <v>40</v>
      </c>
      <c r="O2042" s="1" t="s">
        <v>41</v>
      </c>
      <c r="P2042" s="1" t="s">
        <v>42</v>
      </c>
      <c r="Q2042">
        <v>2</v>
      </c>
      <c r="R2042">
        <v>0.15</v>
      </c>
      <c r="S2042" s="1" t="s">
        <v>88</v>
      </c>
      <c r="T2042">
        <v>2528.5970000000002</v>
      </c>
      <c r="U2042">
        <v>1626.14</v>
      </c>
      <c r="V2042">
        <v>902.45699999999999</v>
      </c>
      <c r="W2042">
        <f>retail_business_table[[#This Row],[discount]]*100</f>
        <v>15</v>
      </c>
    </row>
    <row r="2043" spans="1:23" x14ac:dyDescent="0.25">
      <c r="A2043" s="1" t="s">
        <v>2600</v>
      </c>
      <c r="B2043" s="2">
        <v>45511</v>
      </c>
      <c r="C2043" s="1" t="s">
        <v>215</v>
      </c>
      <c r="D2043" s="1" t="s">
        <v>24</v>
      </c>
      <c r="E2043" s="2">
        <v>38555</v>
      </c>
      <c r="F2043" s="1" t="s">
        <v>216</v>
      </c>
      <c r="G2043" s="2">
        <v>44145</v>
      </c>
      <c r="H2043" s="1" t="s">
        <v>393</v>
      </c>
      <c r="I2043" s="1" t="s">
        <v>394</v>
      </c>
      <c r="J2043" s="1" t="s">
        <v>28</v>
      </c>
      <c r="K2043" s="1" t="s">
        <v>29</v>
      </c>
      <c r="L2043">
        <v>1165.3699999999999</v>
      </c>
      <c r="M2043">
        <v>926.55</v>
      </c>
      <c r="N2043" s="1" t="s">
        <v>40</v>
      </c>
      <c r="O2043" s="1" t="s">
        <v>41</v>
      </c>
      <c r="P2043" s="1" t="s">
        <v>42</v>
      </c>
      <c r="Q2043">
        <v>4</v>
      </c>
      <c r="R2043">
        <v>0</v>
      </c>
      <c r="S2043" s="1" t="s">
        <v>33</v>
      </c>
      <c r="T2043">
        <v>4661.4799999999996</v>
      </c>
      <c r="U2043">
        <v>3706.2</v>
      </c>
      <c r="V2043">
        <v>955.28</v>
      </c>
      <c r="W2043">
        <f>retail_business_table[[#This Row],[discount]]*100</f>
        <v>0</v>
      </c>
    </row>
    <row r="2044" spans="1:23" x14ac:dyDescent="0.25">
      <c r="A2044" s="1" t="s">
        <v>2601</v>
      </c>
      <c r="B2044" s="2">
        <v>45564</v>
      </c>
      <c r="C2044" s="1" t="s">
        <v>363</v>
      </c>
      <c r="D2044" s="1" t="s">
        <v>62</v>
      </c>
      <c r="E2044" s="2">
        <v>23386</v>
      </c>
      <c r="F2044" s="1" t="s">
        <v>364</v>
      </c>
      <c r="G2044" s="2">
        <v>44122</v>
      </c>
      <c r="H2044" s="1" t="s">
        <v>357</v>
      </c>
      <c r="I2044" s="1" t="s">
        <v>358</v>
      </c>
      <c r="J2044" s="1" t="s">
        <v>28</v>
      </c>
      <c r="K2044" s="1" t="s">
        <v>87</v>
      </c>
      <c r="L2044">
        <v>270.45</v>
      </c>
      <c r="M2044">
        <v>187.6</v>
      </c>
      <c r="N2044" s="1" t="s">
        <v>40</v>
      </c>
      <c r="O2044" s="1" t="s">
        <v>41</v>
      </c>
      <c r="P2044" s="1" t="s">
        <v>42</v>
      </c>
      <c r="Q2044">
        <v>5</v>
      </c>
      <c r="R2044">
        <v>0.15</v>
      </c>
      <c r="S2044" s="1" t="s">
        <v>88</v>
      </c>
      <c r="T2044">
        <v>1149.4124999999999</v>
      </c>
      <c r="U2044">
        <v>938</v>
      </c>
      <c r="V2044">
        <v>211.41249999999999</v>
      </c>
      <c r="W2044">
        <f>retail_business_table[[#This Row],[discount]]*100</f>
        <v>15</v>
      </c>
    </row>
    <row r="2045" spans="1:23" x14ac:dyDescent="0.25">
      <c r="A2045" s="1" t="s">
        <v>2602</v>
      </c>
      <c r="B2045" s="2">
        <v>45743</v>
      </c>
      <c r="C2045" s="1" t="s">
        <v>712</v>
      </c>
      <c r="D2045" s="1" t="s">
        <v>24</v>
      </c>
      <c r="E2045" s="2">
        <v>20409</v>
      </c>
      <c r="F2045" s="1" t="s">
        <v>713</v>
      </c>
      <c r="G2045" s="2">
        <v>44106</v>
      </c>
      <c r="H2045" s="1" t="s">
        <v>170</v>
      </c>
      <c r="I2045" s="1" t="s">
        <v>171</v>
      </c>
      <c r="J2045" s="1" t="s">
        <v>28</v>
      </c>
      <c r="K2045" s="1" t="s">
        <v>39</v>
      </c>
      <c r="L2045">
        <v>1134.8</v>
      </c>
      <c r="M2045">
        <v>675.1</v>
      </c>
      <c r="N2045" s="1" t="s">
        <v>50</v>
      </c>
      <c r="O2045" s="1" t="s">
        <v>51</v>
      </c>
      <c r="P2045" s="1" t="s">
        <v>52</v>
      </c>
      <c r="Q2045">
        <v>1</v>
      </c>
      <c r="R2045">
        <v>0.15</v>
      </c>
      <c r="S2045" s="1" t="s">
        <v>53</v>
      </c>
      <c r="T2045">
        <v>964.58</v>
      </c>
      <c r="U2045">
        <v>675.1</v>
      </c>
      <c r="V2045">
        <v>289.48</v>
      </c>
      <c r="W2045">
        <f>retail_business_table[[#This Row],[discount]]*100</f>
        <v>15</v>
      </c>
    </row>
    <row r="2046" spans="1:23" x14ac:dyDescent="0.25">
      <c r="A2046" s="1" t="s">
        <v>2603</v>
      </c>
      <c r="B2046" s="2">
        <v>45555</v>
      </c>
      <c r="C2046" s="1" t="s">
        <v>220</v>
      </c>
      <c r="D2046" s="1" t="s">
        <v>62</v>
      </c>
      <c r="E2046" s="2">
        <v>33492</v>
      </c>
      <c r="F2046" s="1" t="s">
        <v>221</v>
      </c>
      <c r="G2046" s="2">
        <v>45407</v>
      </c>
      <c r="H2046" s="1" t="s">
        <v>241</v>
      </c>
      <c r="I2046" s="1" t="s">
        <v>242</v>
      </c>
      <c r="J2046" s="1" t="s">
        <v>28</v>
      </c>
      <c r="K2046" s="1" t="s">
        <v>125</v>
      </c>
      <c r="L2046">
        <v>1286.55</v>
      </c>
      <c r="M2046">
        <v>797.54</v>
      </c>
      <c r="N2046" s="1" t="s">
        <v>40</v>
      </c>
      <c r="O2046" s="1" t="s">
        <v>41</v>
      </c>
      <c r="P2046" s="1" t="s">
        <v>42</v>
      </c>
      <c r="Q2046">
        <v>3</v>
      </c>
      <c r="R2046">
        <v>0</v>
      </c>
      <c r="S2046" s="1" t="s">
        <v>33</v>
      </c>
      <c r="T2046">
        <v>3859.65</v>
      </c>
      <c r="U2046">
        <v>2392.62</v>
      </c>
      <c r="V2046">
        <v>1467.03</v>
      </c>
      <c r="W2046">
        <f>retail_business_table[[#This Row],[discount]]*100</f>
        <v>0</v>
      </c>
    </row>
    <row r="2047" spans="1:23" x14ac:dyDescent="0.25">
      <c r="A2047" s="1" t="s">
        <v>2604</v>
      </c>
      <c r="B2047" s="2">
        <v>45484</v>
      </c>
      <c r="C2047" s="1" t="s">
        <v>1045</v>
      </c>
      <c r="D2047" s="1" t="s">
        <v>62</v>
      </c>
      <c r="E2047" s="2">
        <v>35714</v>
      </c>
      <c r="F2047" s="1" t="s">
        <v>1046</v>
      </c>
      <c r="G2047" s="2">
        <v>44816</v>
      </c>
      <c r="H2047" s="1" t="s">
        <v>140</v>
      </c>
      <c r="I2047" s="1" t="s">
        <v>141</v>
      </c>
      <c r="J2047" s="1" t="s">
        <v>28</v>
      </c>
      <c r="K2047" s="1" t="s">
        <v>125</v>
      </c>
      <c r="L2047">
        <v>1798.97</v>
      </c>
      <c r="M2047">
        <v>1329.15</v>
      </c>
      <c r="N2047" s="1" t="s">
        <v>73</v>
      </c>
      <c r="O2047" s="1" t="s">
        <v>74</v>
      </c>
      <c r="P2047" s="1" t="s">
        <v>52</v>
      </c>
      <c r="Q2047">
        <v>4</v>
      </c>
      <c r="R2047">
        <v>0.05</v>
      </c>
      <c r="S2047" s="1" t="s">
        <v>53</v>
      </c>
      <c r="T2047">
        <v>6836.0860000000002</v>
      </c>
      <c r="U2047">
        <v>5316.6</v>
      </c>
      <c r="V2047">
        <v>1519.4860000000001</v>
      </c>
      <c r="W2047">
        <f>retail_business_table[[#This Row],[discount]]*100</f>
        <v>5</v>
      </c>
    </row>
    <row r="2048" spans="1:23" x14ac:dyDescent="0.25">
      <c r="A2048" s="1" t="s">
        <v>2605</v>
      </c>
      <c r="B2048" s="2">
        <v>45851</v>
      </c>
      <c r="C2048" s="1" t="s">
        <v>350</v>
      </c>
      <c r="D2048" s="1" t="s">
        <v>24</v>
      </c>
      <c r="E2048" s="2">
        <v>37417</v>
      </c>
      <c r="F2048" s="1" t="s">
        <v>351</v>
      </c>
      <c r="G2048" s="2">
        <v>44800</v>
      </c>
      <c r="H2048" s="1" t="s">
        <v>104</v>
      </c>
      <c r="I2048" s="1" t="s">
        <v>105</v>
      </c>
      <c r="J2048" s="1" t="s">
        <v>80</v>
      </c>
      <c r="K2048" s="1" t="s">
        <v>106</v>
      </c>
      <c r="L2048">
        <v>25.57</v>
      </c>
      <c r="M2048">
        <v>19.05</v>
      </c>
      <c r="N2048" s="1" t="s">
        <v>30</v>
      </c>
      <c r="O2048" s="1" t="s">
        <v>31</v>
      </c>
      <c r="P2048" s="1" t="s">
        <v>32</v>
      </c>
      <c r="Q2048">
        <v>4</v>
      </c>
      <c r="R2048">
        <v>0</v>
      </c>
      <c r="S2048" s="1" t="s">
        <v>69</v>
      </c>
      <c r="T2048">
        <v>102.28</v>
      </c>
      <c r="U2048">
        <v>76.2</v>
      </c>
      <c r="V2048">
        <v>26.08</v>
      </c>
      <c r="W2048">
        <f>retail_business_table[[#This Row],[discount]]*100</f>
        <v>0</v>
      </c>
    </row>
    <row r="2049" spans="1:23" x14ac:dyDescent="0.25">
      <c r="A2049" s="1" t="s">
        <v>2606</v>
      </c>
      <c r="B2049" s="2">
        <v>45385</v>
      </c>
      <c r="C2049" s="1" t="s">
        <v>314</v>
      </c>
      <c r="D2049" s="1" t="s">
        <v>24</v>
      </c>
      <c r="E2049" s="2">
        <v>24531</v>
      </c>
      <c r="F2049" s="1" t="s">
        <v>315</v>
      </c>
      <c r="G2049" s="2">
        <v>44480</v>
      </c>
      <c r="H2049" s="1" t="s">
        <v>57</v>
      </c>
      <c r="I2049" s="1" t="s">
        <v>58</v>
      </c>
      <c r="J2049" s="1" t="s">
        <v>28</v>
      </c>
      <c r="K2049" s="1" t="s">
        <v>59</v>
      </c>
      <c r="L2049">
        <v>1044.6400000000001</v>
      </c>
      <c r="M2049">
        <v>775.07</v>
      </c>
      <c r="N2049" s="1" t="s">
        <v>50</v>
      </c>
      <c r="O2049" s="1" t="s">
        <v>51</v>
      </c>
      <c r="P2049" s="1" t="s">
        <v>52</v>
      </c>
      <c r="Q2049">
        <v>2</v>
      </c>
      <c r="R2049">
        <v>0.1</v>
      </c>
      <c r="S2049" s="1" t="s">
        <v>88</v>
      </c>
      <c r="T2049">
        <v>1880.3520000000001</v>
      </c>
      <c r="U2049">
        <v>1550.14</v>
      </c>
      <c r="V2049">
        <v>330.21199999999999</v>
      </c>
      <c r="W2049">
        <f>retail_business_table[[#This Row],[discount]]*100</f>
        <v>10</v>
      </c>
    </row>
    <row r="2050" spans="1:23" x14ac:dyDescent="0.25">
      <c r="A2050" s="1" t="s">
        <v>2607</v>
      </c>
      <c r="B2050" s="2">
        <v>45467</v>
      </c>
      <c r="C2050" s="1" t="s">
        <v>976</v>
      </c>
      <c r="D2050" s="1" t="s">
        <v>24</v>
      </c>
      <c r="E2050" s="2">
        <v>26178</v>
      </c>
      <c r="F2050" s="1" t="s">
        <v>977</v>
      </c>
      <c r="G2050" s="2">
        <v>45251</v>
      </c>
      <c r="H2050" s="1" t="s">
        <v>113</v>
      </c>
      <c r="I2050" s="1" t="s">
        <v>114</v>
      </c>
      <c r="J2050" s="1" t="s">
        <v>28</v>
      </c>
      <c r="K2050" s="1" t="s">
        <v>87</v>
      </c>
      <c r="L2050">
        <v>1216.3599999999999</v>
      </c>
      <c r="M2050">
        <v>794.8</v>
      </c>
      <c r="N2050" s="1" t="s">
        <v>40</v>
      </c>
      <c r="O2050" s="1" t="s">
        <v>41</v>
      </c>
      <c r="P2050" s="1" t="s">
        <v>42</v>
      </c>
      <c r="Q2050">
        <v>1</v>
      </c>
      <c r="R2050">
        <v>0.1</v>
      </c>
      <c r="S2050" s="1" t="s">
        <v>53</v>
      </c>
      <c r="T2050">
        <v>1094.7239999999999</v>
      </c>
      <c r="U2050">
        <v>794.8</v>
      </c>
      <c r="V2050">
        <v>299.92399999999998</v>
      </c>
      <c r="W2050">
        <f>retail_business_table[[#This Row],[discount]]*100</f>
        <v>10</v>
      </c>
    </row>
    <row r="2051" spans="1:23" x14ac:dyDescent="0.25">
      <c r="A2051" s="1" t="s">
        <v>2608</v>
      </c>
      <c r="B2051" s="2">
        <v>45659</v>
      </c>
      <c r="C2051" s="1" t="s">
        <v>802</v>
      </c>
      <c r="D2051" s="1" t="s">
        <v>24</v>
      </c>
      <c r="E2051" s="2">
        <v>22556</v>
      </c>
      <c r="F2051" s="1" t="s">
        <v>803</v>
      </c>
      <c r="G2051" s="2">
        <v>45467</v>
      </c>
      <c r="H2051" s="1" t="s">
        <v>305</v>
      </c>
      <c r="I2051" s="1" t="s">
        <v>306</v>
      </c>
      <c r="J2051" s="1" t="s">
        <v>80</v>
      </c>
      <c r="K2051" s="1" t="s">
        <v>307</v>
      </c>
      <c r="L2051">
        <v>318.05</v>
      </c>
      <c r="M2051">
        <v>187.34</v>
      </c>
      <c r="N2051" s="1" t="s">
        <v>50</v>
      </c>
      <c r="O2051" s="1" t="s">
        <v>51</v>
      </c>
      <c r="P2051" s="1" t="s">
        <v>52</v>
      </c>
      <c r="Q2051">
        <v>1</v>
      </c>
      <c r="R2051">
        <v>0.05</v>
      </c>
      <c r="S2051" s="1" t="s">
        <v>88</v>
      </c>
      <c r="T2051">
        <v>302.14749999999998</v>
      </c>
      <c r="U2051">
        <v>187.34</v>
      </c>
      <c r="V2051">
        <v>114.8075</v>
      </c>
      <c r="W2051">
        <f>retail_business_table[[#This Row],[discount]]*100</f>
        <v>5</v>
      </c>
    </row>
    <row r="2052" spans="1:23" x14ac:dyDescent="0.25">
      <c r="A2052" s="1" t="s">
        <v>2609</v>
      </c>
      <c r="B2052" s="2">
        <v>45296</v>
      </c>
      <c r="C2052" s="1" t="s">
        <v>776</v>
      </c>
      <c r="D2052" s="1" t="s">
        <v>62</v>
      </c>
      <c r="E2052" s="2">
        <v>27995</v>
      </c>
      <c r="F2052" s="1" t="s">
        <v>777</v>
      </c>
      <c r="G2052" s="2">
        <v>45827</v>
      </c>
      <c r="H2052" s="1" t="s">
        <v>442</v>
      </c>
      <c r="I2052" s="1" t="s">
        <v>443</v>
      </c>
      <c r="J2052" s="1" t="s">
        <v>28</v>
      </c>
      <c r="K2052" s="1" t="s">
        <v>125</v>
      </c>
      <c r="L2052">
        <v>564.41999999999996</v>
      </c>
      <c r="M2052">
        <v>293.95999999999998</v>
      </c>
      <c r="N2052" s="1" t="s">
        <v>40</v>
      </c>
      <c r="O2052" s="1" t="s">
        <v>41</v>
      </c>
      <c r="P2052" s="1" t="s">
        <v>42</v>
      </c>
      <c r="Q2052">
        <v>3</v>
      </c>
      <c r="R2052">
        <v>0.1</v>
      </c>
      <c r="S2052" s="1" t="s">
        <v>69</v>
      </c>
      <c r="T2052">
        <v>1523.934</v>
      </c>
      <c r="U2052">
        <v>881.88</v>
      </c>
      <c r="V2052">
        <v>642.05399999999997</v>
      </c>
      <c r="W2052">
        <f>retail_business_table[[#This Row],[discount]]*100</f>
        <v>10</v>
      </c>
    </row>
    <row r="2053" spans="1:23" x14ac:dyDescent="0.25">
      <c r="A2053" s="1" t="s">
        <v>2610</v>
      </c>
      <c r="B2053" s="2">
        <v>45803</v>
      </c>
      <c r="C2053" s="1" t="s">
        <v>712</v>
      </c>
      <c r="D2053" s="1" t="s">
        <v>24</v>
      </c>
      <c r="E2053" s="2">
        <v>20409</v>
      </c>
      <c r="F2053" s="1" t="s">
        <v>713</v>
      </c>
      <c r="G2053" s="2">
        <v>44106</v>
      </c>
      <c r="H2053" s="1" t="s">
        <v>64</v>
      </c>
      <c r="I2053" s="1" t="s">
        <v>65</v>
      </c>
      <c r="J2053" s="1" t="s">
        <v>28</v>
      </c>
      <c r="K2053" s="1" t="s">
        <v>39</v>
      </c>
      <c r="L2053">
        <v>1501.46</v>
      </c>
      <c r="M2053">
        <v>1167.73</v>
      </c>
      <c r="N2053" s="1" t="s">
        <v>50</v>
      </c>
      <c r="O2053" s="1" t="s">
        <v>51</v>
      </c>
      <c r="P2053" s="1" t="s">
        <v>52</v>
      </c>
      <c r="Q2053">
        <v>1</v>
      </c>
      <c r="R2053">
        <v>0.1</v>
      </c>
      <c r="S2053" s="1" t="s">
        <v>53</v>
      </c>
      <c r="T2053">
        <v>1351.3140000000001</v>
      </c>
      <c r="U2053">
        <v>1167.73</v>
      </c>
      <c r="V2053">
        <v>183.584</v>
      </c>
      <c r="W2053">
        <f>retail_business_table[[#This Row],[discount]]*100</f>
        <v>10</v>
      </c>
    </row>
    <row r="2054" spans="1:23" x14ac:dyDescent="0.25">
      <c r="A2054" s="1" t="s">
        <v>2611</v>
      </c>
      <c r="B2054" s="2">
        <v>45681</v>
      </c>
      <c r="C2054" s="1" t="s">
        <v>210</v>
      </c>
      <c r="D2054" s="1" t="s">
        <v>24</v>
      </c>
      <c r="E2054" s="2">
        <v>34290</v>
      </c>
      <c r="F2054" s="1" t="s">
        <v>211</v>
      </c>
      <c r="G2054" s="2">
        <v>44583</v>
      </c>
      <c r="H2054" s="1" t="s">
        <v>201</v>
      </c>
      <c r="I2054" s="1" t="s">
        <v>202</v>
      </c>
      <c r="J2054" s="1" t="s">
        <v>48</v>
      </c>
      <c r="K2054" s="1" t="s">
        <v>94</v>
      </c>
      <c r="L2054">
        <v>1762.92</v>
      </c>
      <c r="M2054">
        <v>1346.48</v>
      </c>
      <c r="N2054" s="1" t="s">
        <v>30</v>
      </c>
      <c r="O2054" s="1" t="s">
        <v>31</v>
      </c>
      <c r="P2054" s="1" t="s">
        <v>32</v>
      </c>
      <c r="Q2054">
        <v>4</v>
      </c>
      <c r="R2054">
        <v>0.15</v>
      </c>
      <c r="S2054" s="1" t="s">
        <v>69</v>
      </c>
      <c r="T2054">
        <v>5993.9279999999999</v>
      </c>
      <c r="U2054">
        <v>5385.92</v>
      </c>
      <c r="V2054">
        <v>608.00800000000004</v>
      </c>
      <c r="W2054">
        <f>retail_business_table[[#This Row],[discount]]*100</f>
        <v>15</v>
      </c>
    </row>
    <row r="2055" spans="1:23" x14ac:dyDescent="0.25">
      <c r="A2055" s="1" t="s">
        <v>2612</v>
      </c>
      <c r="B2055" s="2">
        <v>45627</v>
      </c>
      <c r="C2055" s="1" t="s">
        <v>571</v>
      </c>
      <c r="D2055" s="1" t="s">
        <v>62</v>
      </c>
      <c r="E2055" s="2">
        <v>28198</v>
      </c>
      <c r="F2055" s="1" t="s">
        <v>572</v>
      </c>
      <c r="G2055" s="2">
        <v>45829</v>
      </c>
      <c r="H2055" s="1" t="s">
        <v>92</v>
      </c>
      <c r="I2055" s="1" t="s">
        <v>93</v>
      </c>
      <c r="J2055" s="1" t="s">
        <v>48</v>
      </c>
      <c r="K2055" s="1" t="s">
        <v>94</v>
      </c>
      <c r="L2055">
        <v>1562.43</v>
      </c>
      <c r="M2055">
        <v>1195.6300000000001</v>
      </c>
      <c r="N2055" s="1" t="s">
        <v>30</v>
      </c>
      <c r="O2055" s="1" t="s">
        <v>31</v>
      </c>
      <c r="P2055" s="1" t="s">
        <v>32</v>
      </c>
      <c r="Q2055">
        <v>2</v>
      </c>
      <c r="R2055">
        <v>0</v>
      </c>
      <c r="S2055" s="1" t="s">
        <v>88</v>
      </c>
      <c r="T2055">
        <v>3124.86</v>
      </c>
      <c r="U2055">
        <v>2391.2600000000002</v>
      </c>
      <c r="V2055">
        <v>733.6</v>
      </c>
      <c r="W2055">
        <f>retail_business_table[[#This Row],[discount]]*100</f>
        <v>0</v>
      </c>
    </row>
    <row r="2056" spans="1:23" x14ac:dyDescent="0.25">
      <c r="A2056" s="1" t="s">
        <v>2613</v>
      </c>
      <c r="B2056" s="2">
        <v>45522</v>
      </c>
      <c r="C2056" s="1" t="s">
        <v>553</v>
      </c>
      <c r="D2056" s="1" t="s">
        <v>62</v>
      </c>
      <c r="E2056" s="2">
        <v>24112</v>
      </c>
      <c r="F2056" s="1" t="s">
        <v>554</v>
      </c>
      <c r="G2056" s="2">
        <v>44926</v>
      </c>
      <c r="H2056" s="1" t="s">
        <v>110</v>
      </c>
      <c r="I2056" s="1" t="s">
        <v>111</v>
      </c>
      <c r="J2056" s="1" t="s">
        <v>28</v>
      </c>
      <c r="K2056" s="1" t="s">
        <v>29</v>
      </c>
      <c r="L2056">
        <v>453.62</v>
      </c>
      <c r="M2056">
        <v>316.63</v>
      </c>
      <c r="N2056" s="1" t="s">
        <v>30</v>
      </c>
      <c r="O2056" s="1" t="s">
        <v>31</v>
      </c>
      <c r="P2056" s="1" t="s">
        <v>32</v>
      </c>
      <c r="Q2056">
        <v>3</v>
      </c>
      <c r="R2056">
        <v>0.05</v>
      </c>
      <c r="S2056" s="1" t="s">
        <v>69</v>
      </c>
      <c r="T2056">
        <v>1292.817</v>
      </c>
      <c r="U2056">
        <v>949.89</v>
      </c>
      <c r="V2056">
        <v>342.92700000000002</v>
      </c>
      <c r="W2056">
        <f>retail_business_table[[#This Row],[discount]]*100</f>
        <v>5</v>
      </c>
    </row>
    <row r="2057" spans="1:23" x14ac:dyDescent="0.25">
      <c r="A2057" s="1" t="s">
        <v>2614</v>
      </c>
      <c r="B2057" s="2">
        <v>45636</v>
      </c>
      <c r="C2057" s="1" t="s">
        <v>582</v>
      </c>
      <c r="D2057" s="1" t="s">
        <v>24</v>
      </c>
      <c r="E2057" s="2">
        <v>27624</v>
      </c>
      <c r="F2057" s="1" t="s">
        <v>583</v>
      </c>
      <c r="G2057" s="2">
        <v>44577</v>
      </c>
      <c r="H2057" s="1" t="s">
        <v>135</v>
      </c>
      <c r="I2057" s="1" t="s">
        <v>136</v>
      </c>
      <c r="J2057" s="1" t="s">
        <v>80</v>
      </c>
      <c r="K2057" s="1" t="s">
        <v>100</v>
      </c>
      <c r="L2057">
        <v>1015.76</v>
      </c>
      <c r="M2057">
        <v>584.4</v>
      </c>
      <c r="N2057" s="1" t="s">
        <v>40</v>
      </c>
      <c r="O2057" s="1" t="s">
        <v>41</v>
      </c>
      <c r="P2057" s="1" t="s">
        <v>42</v>
      </c>
      <c r="Q2057">
        <v>4</v>
      </c>
      <c r="R2057">
        <v>0.15</v>
      </c>
      <c r="S2057" s="1" t="s">
        <v>69</v>
      </c>
      <c r="T2057">
        <v>3453.5839999999998</v>
      </c>
      <c r="U2057">
        <v>2337.6</v>
      </c>
      <c r="V2057">
        <v>1115.9839999999999</v>
      </c>
      <c r="W2057">
        <f>retail_business_table[[#This Row],[discount]]*100</f>
        <v>15</v>
      </c>
    </row>
    <row r="2058" spans="1:23" x14ac:dyDescent="0.25">
      <c r="A2058" s="1" t="s">
        <v>2615</v>
      </c>
      <c r="B2058" s="2">
        <v>45635</v>
      </c>
      <c r="C2058" s="1" t="s">
        <v>1076</v>
      </c>
      <c r="D2058" s="1" t="s">
        <v>62</v>
      </c>
      <c r="E2058" s="2">
        <v>31092</v>
      </c>
      <c r="F2058" s="1" t="s">
        <v>1077</v>
      </c>
      <c r="G2058" s="2">
        <v>45888</v>
      </c>
      <c r="H2058" s="1" t="s">
        <v>425</v>
      </c>
      <c r="I2058" s="1" t="s">
        <v>426</v>
      </c>
      <c r="J2058" s="1" t="s">
        <v>80</v>
      </c>
      <c r="K2058" s="1" t="s">
        <v>106</v>
      </c>
      <c r="L2058">
        <v>304.70999999999998</v>
      </c>
      <c r="M2058">
        <v>164.01</v>
      </c>
      <c r="N2058" s="1" t="s">
        <v>40</v>
      </c>
      <c r="O2058" s="1" t="s">
        <v>41</v>
      </c>
      <c r="P2058" s="1" t="s">
        <v>42</v>
      </c>
      <c r="Q2058">
        <v>3</v>
      </c>
      <c r="R2058">
        <v>0.15</v>
      </c>
      <c r="S2058" s="1" t="s">
        <v>88</v>
      </c>
      <c r="T2058">
        <v>777.01049999999998</v>
      </c>
      <c r="U2058">
        <v>492.03</v>
      </c>
      <c r="V2058">
        <v>284.98050000000001</v>
      </c>
      <c r="W2058">
        <f>retail_business_table[[#This Row],[discount]]*100</f>
        <v>15</v>
      </c>
    </row>
    <row r="2059" spans="1:23" x14ac:dyDescent="0.25">
      <c r="A2059" s="1" t="s">
        <v>2616</v>
      </c>
      <c r="B2059" s="2">
        <v>45841</v>
      </c>
      <c r="C2059" s="1" t="s">
        <v>828</v>
      </c>
      <c r="D2059" s="1" t="s">
        <v>62</v>
      </c>
      <c r="E2059" s="2">
        <v>23256</v>
      </c>
      <c r="F2059" s="1" t="s">
        <v>829</v>
      </c>
      <c r="G2059" s="2">
        <v>44258</v>
      </c>
      <c r="H2059" s="1" t="s">
        <v>170</v>
      </c>
      <c r="I2059" s="1" t="s">
        <v>171</v>
      </c>
      <c r="J2059" s="1" t="s">
        <v>28</v>
      </c>
      <c r="K2059" s="1" t="s">
        <v>39</v>
      </c>
      <c r="L2059">
        <v>1134.8</v>
      </c>
      <c r="M2059">
        <v>675.1</v>
      </c>
      <c r="N2059" s="1" t="s">
        <v>73</v>
      </c>
      <c r="O2059" s="1" t="s">
        <v>74</v>
      </c>
      <c r="P2059" s="1" t="s">
        <v>52</v>
      </c>
      <c r="Q2059">
        <v>2</v>
      </c>
      <c r="R2059">
        <v>0</v>
      </c>
      <c r="S2059" s="1" t="s">
        <v>69</v>
      </c>
      <c r="T2059">
        <v>2269.6</v>
      </c>
      <c r="U2059">
        <v>1350.2</v>
      </c>
      <c r="V2059">
        <v>919.4</v>
      </c>
      <c r="W2059">
        <f>retail_business_table[[#This Row],[discount]]*100</f>
        <v>0</v>
      </c>
    </row>
    <row r="2060" spans="1:23" x14ac:dyDescent="0.25">
      <c r="A2060" s="1" t="s">
        <v>2617</v>
      </c>
      <c r="B2060" s="2">
        <v>45787</v>
      </c>
      <c r="C2060" s="1" t="s">
        <v>384</v>
      </c>
      <c r="D2060" s="1" t="s">
        <v>62</v>
      </c>
      <c r="E2060" s="2">
        <v>29674</v>
      </c>
      <c r="F2060" s="1" t="s">
        <v>385</v>
      </c>
      <c r="G2060" s="2">
        <v>44600</v>
      </c>
      <c r="H2060" s="1" t="s">
        <v>201</v>
      </c>
      <c r="I2060" s="1" t="s">
        <v>202</v>
      </c>
      <c r="J2060" s="1" t="s">
        <v>48</v>
      </c>
      <c r="K2060" s="1" t="s">
        <v>94</v>
      </c>
      <c r="L2060">
        <v>1762.92</v>
      </c>
      <c r="M2060">
        <v>1346.48</v>
      </c>
      <c r="N2060" s="1" t="s">
        <v>30</v>
      </c>
      <c r="O2060" s="1" t="s">
        <v>31</v>
      </c>
      <c r="P2060" s="1" t="s">
        <v>32</v>
      </c>
      <c r="Q2060">
        <v>1</v>
      </c>
      <c r="R2060">
        <v>0.05</v>
      </c>
      <c r="S2060" s="1" t="s">
        <v>53</v>
      </c>
      <c r="T2060">
        <v>1674.7739999999999</v>
      </c>
      <c r="U2060">
        <v>1346.48</v>
      </c>
      <c r="V2060">
        <v>328.29399999999998</v>
      </c>
      <c r="W2060">
        <f>retail_business_table[[#This Row],[discount]]*100</f>
        <v>5</v>
      </c>
    </row>
    <row r="2061" spans="1:23" x14ac:dyDescent="0.25">
      <c r="A2061" s="1" t="s">
        <v>2618</v>
      </c>
      <c r="B2061" s="2">
        <v>45478</v>
      </c>
      <c r="C2061" s="1" t="s">
        <v>96</v>
      </c>
      <c r="D2061" s="1" t="s">
        <v>24</v>
      </c>
      <c r="E2061" s="2">
        <v>27138</v>
      </c>
      <c r="F2061" s="1" t="s">
        <v>97</v>
      </c>
      <c r="G2061" s="2">
        <v>44326</v>
      </c>
      <c r="H2061" s="1" t="s">
        <v>260</v>
      </c>
      <c r="I2061" s="1" t="s">
        <v>261</v>
      </c>
      <c r="J2061" s="1" t="s">
        <v>48</v>
      </c>
      <c r="K2061" s="1" t="s">
        <v>131</v>
      </c>
      <c r="L2061">
        <v>1272.23</v>
      </c>
      <c r="M2061">
        <v>952.65</v>
      </c>
      <c r="N2061" s="1" t="s">
        <v>40</v>
      </c>
      <c r="O2061" s="1" t="s">
        <v>41</v>
      </c>
      <c r="P2061" s="1" t="s">
        <v>42</v>
      </c>
      <c r="Q2061">
        <v>3</v>
      </c>
      <c r="R2061">
        <v>0</v>
      </c>
      <c r="S2061" s="1" t="s">
        <v>53</v>
      </c>
      <c r="T2061">
        <v>3816.69</v>
      </c>
      <c r="U2061">
        <v>2857.95</v>
      </c>
      <c r="V2061">
        <v>958.74</v>
      </c>
      <c r="W2061">
        <f>retail_business_table[[#This Row],[discount]]*100</f>
        <v>0</v>
      </c>
    </row>
    <row r="2062" spans="1:23" x14ac:dyDescent="0.25">
      <c r="A2062" s="1" t="s">
        <v>2619</v>
      </c>
      <c r="B2062" s="2">
        <v>45283</v>
      </c>
      <c r="C2062" s="1" t="s">
        <v>497</v>
      </c>
      <c r="D2062" s="1" t="s">
        <v>62</v>
      </c>
      <c r="E2062" s="2">
        <v>29746</v>
      </c>
      <c r="F2062" s="1" t="s">
        <v>498</v>
      </c>
      <c r="G2062" s="2">
        <v>45456</v>
      </c>
      <c r="H2062" s="1" t="s">
        <v>328</v>
      </c>
      <c r="I2062" s="1" t="s">
        <v>329</v>
      </c>
      <c r="J2062" s="1" t="s">
        <v>48</v>
      </c>
      <c r="K2062" s="1" t="s">
        <v>147</v>
      </c>
      <c r="L2062">
        <v>1745.61</v>
      </c>
      <c r="M2062">
        <v>1322.44</v>
      </c>
      <c r="N2062" s="1" t="s">
        <v>73</v>
      </c>
      <c r="O2062" s="1" t="s">
        <v>74</v>
      </c>
      <c r="P2062" s="1" t="s">
        <v>52</v>
      </c>
      <c r="Q2062">
        <v>1</v>
      </c>
      <c r="R2062">
        <v>0.15</v>
      </c>
      <c r="S2062" s="1" t="s">
        <v>69</v>
      </c>
      <c r="T2062">
        <v>1483.7684999999999</v>
      </c>
      <c r="U2062">
        <v>1322.44</v>
      </c>
      <c r="V2062">
        <v>161.32849999999999</v>
      </c>
      <c r="W2062">
        <f>retail_business_table[[#This Row],[discount]]*100</f>
        <v>15</v>
      </c>
    </row>
    <row r="2063" spans="1:23" x14ac:dyDescent="0.25">
      <c r="A2063" s="1" t="s">
        <v>2620</v>
      </c>
      <c r="B2063" s="2">
        <v>45629</v>
      </c>
      <c r="C2063" s="1" t="s">
        <v>1038</v>
      </c>
      <c r="D2063" s="1" t="s">
        <v>62</v>
      </c>
      <c r="E2063" s="2">
        <v>31328</v>
      </c>
      <c r="F2063" s="1" t="s">
        <v>1039</v>
      </c>
      <c r="G2063" s="2">
        <v>45889</v>
      </c>
      <c r="H2063" s="1" t="s">
        <v>196</v>
      </c>
      <c r="I2063" s="1" t="s">
        <v>197</v>
      </c>
      <c r="J2063" s="1" t="s">
        <v>48</v>
      </c>
      <c r="K2063" s="1" t="s">
        <v>131</v>
      </c>
      <c r="L2063">
        <v>673.78</v>
      </c>
      <c r="M2063">
        <v>363.33</v>
      </c>
      <c r="N2063" s="1" t="s">
        <v>40</v>
      </c>
      <c r="O2063" s="1" t="s">
        <v>41</v>
      </c>
      <c r="P2063" s="1" t="s">
        <v>42</v>
      </c>
      <c r="Q2063">
        <v>5</v>
      </c>
      <c r="R2063">
        <v>0</v>
      </c>
      <c r="S2063" s="1" t="s">
        <v>88</v>
      </c>
      <c r="T2063">
        <v>3368.9</v>
      </c>
      <c r="U2063">
        <v>1816.65</v>
      </c>
      <c r="V2063">
        <v>1552.25</v>
      </c>
      <c r="W2063">
        <f>retail_business_table[[#This Row],[discount]]*100</f>
        <v>0</v>
      </c>
    </row>
    <row r="2064" spans="1:23" x14ac:dyDescent="0.25">
      <c r="A2064" s="1" t="s">
        <v>2621</v>
      </c>
      <c r="B2064" s="2">
        <v>45511</v>
      </c>
      <c r="C2064" s="1" t="s">
        <v>684</v>
      </c>
      <c r="D2064" s="1" t="s">
        <v>62</v>
      </c>
      <c r="E2064" s="2">
        <v>38253</v>
      </c>
      <c r="F2064" s="1" t="s">
        <v>685</v>
      </c>
      <c r="G2064" s="2">
        <v>44366</v>
      </c>
      <c r="H2064" s="1" t="s">
        <v>110</v>
      </c>
      <c r="I2064" s="1" t="s">
        <v>111</v>
      </c>
      <c r="J2064" s="1" t="s">
        <v>28</v>
      </c>
      <c r="K2064" s="1" t="s">
        <v>29</v>
      </c>
      <c r="L2064">
        <v>453.62</v>
      </c>
      <c r="M2064">
        <v>316.63</v>
      </c>
      <c r="N2064" s="1" t="s">
        <v>50</v>
      </c>
      <c r="O2064" s="1" t="s">
        <v>51</v>
      </c>
      <c r="P2064" s="1" t="s">
        <v>52</v>
      </c>
      <c r="Q2064">
        <v>4</v>
      </c>
      <c r="R2064">
        <v>0.05</v>
      </c>
      <c r="S2064" s="1" t="s">
        <v>53</v>
      </c>
      <c r="T2064">
        <v>1723.7560000000001</v>
      </c>
      <c r="U2064">
        <v>1266.52</v>
      </c>
      <c r="V2064">
        <v>457.23599999999999</v>
      </c>
      <c r="W2064">
        <f>retail_business_table[[#This Row],[discount]]*100</f>
        <v>5</v>
      </c>
    </row>
    <row r="2065" spans="1:23" x14ac:dyDescent="0.25">
      <c r="A2065" s="1" t="s">
        <v>2622</v>
      </c>
      <c r="B2065" s="2">
        <v>45333</v>
      </c>
      <c r="C2065" s="1" t="s">
        <v>684</v>
      </c>
      <c r="D2065" s="1" t="s">
        <v>62</v>
      </c>
      <c r="E2065" s="2">
        <v>38253</v>
      </c>
      <c r="F2065" s="1" t="s">
        <v>685</v>
      </c>
      <c r="G2065" s="2">
        <v>44366</v>
      </c>
      <c r="H2065" s="1" t="s">
        <v>98</v>
      </c>
      <c r="I2065" s="1" t="s">
        <v>99</v>
      </c>
      <c r="J2065" s="1" t="s">
        <v>80</v>
      </c>
      <c r="K2065" s="1" t="s">
        <v>100</v>
      </c>
      <c r="L2065">
        <v>1879.08</v>
      </c>
      <c r="M2065">
        <v>1004.56</v>
      </c>
      <c r="N2065" s="1" t="s">
        <v>30</v>
      </c>
      <c r="O2065" s="1" t="s">
        <v>31</v>
      </c>
      <c r="P2065" s="1" t="s">
        <v>32</v>
      </c>
      <c r="Q2065">
        <v>2</v>
      </c>
      <c r="R2065">
        <v>0.05</v>
      </c>
      <c r="S2065" s="1" t="s">
        <v>88</v>
      </c>
      <c r="T2065">
        <v>3570.252</v>
      </c>
      <c r="U2065">
        <v>2009.12</v>
      </c>
      <c r="V2065">
        <v>1561.1320000000001</v>
      </c>
      <c r="W2065">
        <f>retail_business_table[[#This Row],[discount]]*100</f>
        <v>5</v>
      </c>
    </row>
    <row r="2066" spans="1:23" x14ac:dyDescent="0.25">
      <c r="A2066" s="1" t="s">
        <v>2623</v>
      </c>
      <c r="B2066" s="2">
        <v>45834</v>
      </c>
      <c r="C2066" s="1" t="s">
        <v>514</v>
      </c>
      <c r="D2066" s="1" t="s">
        <v>24</v>
      </c>
      <c r="E2066" s="2">
        <v>30183</v>
      </c>
      <c r="F2066" s="1" t="s">
        <v>515</v>
      </c>
      <c r="G2066" s="2">
        <v>44184</v>
      </c>
      <c r="H2066" s="1" t="s">
        <v>151</v>
      </c>
      <c r="I2066" s="1" t="s">
        <v>152</v>
      </c>
      <c r="J2066" s="1" t="s">
        <v>48</v>
      </c>
      <c r="K2066" s="1" t="s">
        <v>153</v>
      </c>
      <c r="L2066">
        <v>1474.12</v>
      </c>
      <c r="M2066">
        <v>764.02</v>
      </c>
      <c r="N2066" s="1" t="s">
        <v>30</v>
      </c>
      <c r="O2066" s="1" t="s">
        <v>31</v>
      </c>
      <c r="P2066" s="1" t="s">
        <v>32</v>
      </c>
      <c r="Q2066">
        <v>1</v>
      </c>
      <c r="R2066">
        <v>0.1</v>
      </c>
      <c r="S2066" s="1" t="s">
        <v>33</v>
      </c>
      <c r="T2066">
        <v>1326.7080000000001</v>
      </c>
      <c r="U2066">
        <v>764.02</v>
      </c>
      <c r="V2066">
        <v>562.68799999999999</v>
      </c>
      <c r="W2066">
        <f>retail_business_table[[#This Row],[discount]]*100</f>
        <v>10</v>
      </c>
    </row>
    <row r="2067" spans="1:23" x14ac:dyDescent="0.25">
      <c r="A2067" s="1" t="s">
        <v>2624</v>
      </c>
      <c r="B2067" s="2">
        <v>45345</v>
      </c>
      <c r="C2067" s="1" t="s">
        <v>923</v>
      </c>
      <c r="D2067" s="1" t="s">
        <v>24</v>
      </c>
      <c r="E2067" s="2">
        <v>21466</v>
      </c>
      <c r="F2067" s="1" t="s">
        <v>924</v>
      </c>
      <c r="G2067" s="2">
        <v>45636</v>
      </c>
      <c r="H2067" s="1" t="s">
        <v>319</v>
      </c>
      <c r="I2067" s="1" t="s">
        <v>320</v>
      </c>
      <c r="J2067" s="1" t="s">
        <v>48</v>
      </c>
      <c r="K2067" s="1" t="s">
        <v>131</v>
      </c>
      <c r="L2067">
        <v>1194.1199999999999</v>
      </c>
      <c r="M2067">
        <v>838.95</v>
      </c>
      <c r="N2067" s="1" t="s">
        <v>66</v>
      </c>
      <c r="O2067" s="1" t="s">
        <v>67</v>
      </c>
      <c r="P2067" s="1" t="s">
        <v>68</v>
      </c>
      <c r="Q2067">
        <v>4</v>
      </c>
      <c r="R2067">
        <v>0.15</v>
      </c>
      <c r="S2067" s="1" t="s">
        <v>53</v>
      </c>
      <c r="T2067">
        <v>4060.0079999999998</v>
      </c>
      <c r="U2067">
        <v>3355.8</v>
      </c>
      <c r="V2067">
        <v>704.20799999999997</v>
      </c>
      <c r="W2067">
        <f>retail_business_table[[#This Row],[discount]]*100</f>
        <v>15</v>
      </c>
    </row>
    <row r="2068" spans="1:23" x14ac:dyDescent="0.25">
      <c r="A2068" s="1" t="s">
        <v>2625</v>
      </c>
      <c r="B2068" s="2">
        <v>45288</v>
      </c>
      <c r="C2068" s="1" t="s">
        <v>396</v>
      </c>
      <c r="D2068" s="1" t="s">
        <v>62</v>
      </c>
      <c r="E2068" s="2">
        <v>31890</v>
      </c>
      <c r="F2068" s="1" t="s">
        <v>397</v>
      </c>
      <c r="G2068" s="2">
        <v>45694</v>
      </c>
      <c r="H2068" s="1" t="s">
        <v>305</v>
      </c>
      <c r="I2068" s="1" t="s">
        <v>306</v>
      </c>
      <c r="J2068" s="1" t="s">
        <v>80</v>
      </c>
      <c r="K2068" s="1" t="s">
        <v>307</v>
      </c>
      <c r="L2068">
        <v>318.05</v>
      </c>
      <c r="M2068">
        <v>187.34</v>
      </c>
      <c r="N2068" s="1" t="s">
        <v>30</v>
      </c>
      <c r="O2068" s="1" t="s">
        <v>31</v>
      </c>
      <c r="P2068" s="1" t="s">
        <v>32</v>
      </c>
      <c r="Q2068">
        <v>3</v>
      </c>
      <c r="R2068">
        <v>0.15</v>
      </c>
      <c r="S2068" s="1" t="s">
        <v>33</v>
      </c>
      <c r="T2068">
        <v>811.02750000000003</v>
      </c>
      <c r="U2068">
        <v>562.02</v>
      </c>
      <c r="V2068">
        <v>249.00749999999999</v>
      </c>
      <c r="W2068">
        <f>retail_business_table[[#This Row],[discount]]*100</f>
        <v>15</v>
      </c>
    </row>
    <row r="2069" spans="1:23" x14ac:dyDescent="0.25">
      <c r="A2069" s="1" t="s">
        <v>2626</v>
      </c>
      <c r="B2069" s="2">
        <v>45610</v>
      </c>
      <c r="C2069" s="1" t="s">
        <v>350</v>
      </c>
      <c r="D2069" s="1" t="s">
        <v>24</v>
      </c>
      <c r="E2069" s="2">
        <v>37417</v>
      </c>
      <c r="F2069" s="1" t="s">
        <v>351</v>
      </c>
      <c r="G2069" s="2">
        <v>44800</v>
      </c>
      <c r="H2069" s="1" t="s">
        <v>46</v>
      </c>
      <c r="I2069" s="1" t="s">
        <v>47</v>
      </c>
      <c r="J2069" s="1" t="s">
        <v>48</v>
      </c>
      <c r="K2069" s="1" t="s">
        <v>49</v>
      </c>
      <c r="L2069">
        <v>818.76</v>
      </c>
      <c r="M2069">
        <v>527.62</v>
      </c>
      <c r="N2069" s="1" t="s">
        <v>50</v>
      </c>
      <c r="O2069" s="1" t="s">
        <v>51</v>
      </c>
      <c r="P2069" s="1" t="s">
        <v>52</v>
      </c>
      <c r="Q2069">
        <v>4</v>
      </c>
      <c r="R2069">
        <v>0.15</v>
      </c>
      <c r="S2069" s="1" t="s">
        <v>33</v>
      </c>
      <c r="T2069">
        <v>2783.7840000000001</v>
      </c>
      <c r="U2069">
        <v>2110.48</v>
      </c>
      <c r="V2069">
        <v>673.30399999999997</v>
      </c>
      <c r="W2069">
        <f>retail_business_table[[#This Row],[discount]]*100</f>
        <v>15</v>
      </c>
    </row>
    <row r="2070" spans="1:23" x14ac:dyDescent="0.25">
      <c r="A2070" s="1" t="s">
        <v>2627</v>
      </c>
      <c r="B2070" s="2">
        <v>45860</v>
      </c>
      <c r="C2070" s="1" t="s">
        <v>116</v>
      </c>
      <c r="D2070" s="1" t="s">
        <v>24</v>
      </c>
      <c r="E2070" s="2">
        <v>23397</v>
      </c>
      <c r="F2070" s="1" t="s">
        <v>117</v>
      </c>
      <c r="G2070" s="2">
        <v>44737</v>
      </c>
      <c r="H2070" s="1" t="s">
        <v>228</v>
      </c>
      <c r="I2070" s="1" t="s">
        <v>229</v>
      </c>
      <c r="J2070" s="1" t="s">
        <v>48</v>
      </c>
      <c r="K2070" s="1" t="s">
        <v>49</v>
      </c>
      <c r="L2070">
        <v>1635.01</v>
      </c>
      <c r="M2070">
        <v>1043.29</v>
      </c>
      <c r="N2070" s="1" t="s">
        <v>73</v>
      </c>
      <c r="O2070" s="1" t="s">
        <v>74</v>
      </c>
      <c r="P2070" s="1" t="s">
        <v>52</v>
      </c>
      <c r="Q2070">
        <v>5</v>
      </c>
      <c r="R2070">
        <v>0.05</v>
      </c>
      <c r="S2070" s="1" t="s">
        <v>53</v>
      </c>
      <c r="T2070">
        <v>7766.2974999999997</v>
      </c>
      <c r="U2070">
        <v>5216.45</v>
      </c>
      <c r="V2070">
        <v>2549.8474999999999</v>
      </c>
      <c r="W2070">
        <f>retail_business_table[[#This Row],[discount]]*100</f>
        <v>5</v>
      </c>
    </row>
    <row r="2071" spans="1:23" x14ac:dyDescent="0.25">
      <c r="A2071" s="1" t="s">
        <v>2628</v>
      </c>
      <c r="B2071" s="2">
        <v>45746</v>
      </c>
      <c r="C2071" s="1" t="s">
        <v>204</v>
      </c>
      <c r="D2071" s="1" t="s">
        <v>62</v>
      </c>
      <c r="E2071" s="2">
        <v>38361</v>
      </c>
      <c r="F2071" s="1" t="s">
        <v>205</v>
      </c>
      <c r="G2071" s="2">
        <v>45068</v>
      </c>
      <c r="H2071" s="1" t="s">
        <v>170</v>
      </c>
      <c r="I2071" s="1" t="s">
        <v>171</v>
      </c>
      <c r="J2071" s="1" t="s">
        <v>28</v>
      </c>
      <c r="K2071" s="1" t="s">
        <v>39</v>
      </c>
      <c r="L2071">
        <v>1134.8</v>
      </c>
      <c r="M2071">
        <v>675.1</v>
      </c>
      <c r="N2071" s="1" t="s">
        <v>30</v>
      </c>
      <c r="O2071" s="1" t="s">
        <v>31</v>
      </c>
      <c r="P2071" s="1" t="s">
        <v>32</v>
      </c>
      <c r="Q2071">
        <v>4</v>
      </c>
      <c r="R2071">
        <v>0.1</v>
      </c>
      <c r="S2071" s="1" t="s">
        <v>88</v>
      </c>
      <c r="T2071">
        <v>4085.28</v>
      </c>
      <c r="U2071">
        <v>2700.4</v>
      </c>
      <c r="V2071">
        <v>1384.88</v>
      </c>
      <c r="W2071">
        <f>retail_business_table[[#This Row],[discount]]*100</f>
        <v>10</v>
      </c>
    </row>
    <row r="2072" spans="1:23" x14ac:dyDescent="0.25">
      <c r="A2072" s="1" t="s">
        <v>2629</v>
      </c>
      <c r="B2072" s="2">
        <v>45395</v>
      </c>
      <c r="C2072" s="1" t="s">
        <v>266</v>
      </c>
      <c r="D2072" s="1" t="s">
        <v>62</v>
      </c>
      <c r="E2072" s="2">
        <v>26428</v>
      </c>
      <c r="F2072" s="1" t="s">
        <v>267</v>
      </c>
      <c r="G2072" s="2">
        <v>44123</v>
      </c>
      <c r="H2072" s="1" t="s">
        <v>628</v>
      </c>
      <c r="I2072" s="1" t="s">
        <v>629</v>
      </c>
      <c r="J2072" s="1" t="s">
        <v>28</v>
      </c>
      <c r="K2072" s="1" t="s">
        <v>125</v>
      </c>
      <c r="L2072">
        <v>1853.77</v>
      </c>
      <c r="M2072">
        <v>1363.52</v>
      </c>
      <c r="N2072" s="1" t="s">
        <v>66</v>
      </c>
      <c r="O2072" s="1" t="s">
        <v>67</v>
      </c>
      <c r="P2072" s="1" t="s">
        <v>68</v>
      </c>
      <c r="Q2072">
        <v>1</v>
      </c>
      <c r="R2072">
        <v>0</v>
      </c>
      <c r="S2072" s="1" t="s">
        <v>53</v>
      </c>
      <c r="T2072">
        <v>1853.77</v>
      </c>
      <c r="U2072">
        <v>1363.52</v>
      </c>
      <c r="V2072">
        <v>490.25</v>
      </c>
      <c r="W2072">
        <f>retail_business_table[[#This Row],[discount]]*100</f>
        <v>0</v>
      </c>
    </row>
    <row r="2073" spans="1:23" x14ac:dyDescent="0.25">
      <c r="A2073" s="1" t="s">
        <v>2630</v>
      </c>
      <c r="B2073" s="2">
        <v>45837</v>
      </c>
      <c r="C2073" s="1" t="s">
        <v>575</v>
      </c>
      <c r="D2073" s="1" t="s">
        <v>24</v>
      </c>
      <c r="E2073" s="2">
        <v>21586</v>
      </c>
      <c r="F2073" s="1" t="s">
        <v>576</v>
      </c>
      <c r="G2073" s="2">
        <v>45168</v>
      </c>
      <c r="H2073" s="1" t="s">
        <v>377</v>
      </c>
      <c r="I2073" s="1" t="s">
        <v>378</v>
      </c>
      <c r="J2073" s="1" t="s">
        <v>28</v>
      </c>
      <c r="K2073" s="1" t="s">
        <v>59</v>
      </c>
      <c r="L2073">
        <v>366.93</v>
      </c>
      <c r="M2073">
        <v>285.23</v>
      </c>
      <c r="N2073" s="1" t="s">
        <v>40</v>
      </c>
      <c r="O2073" s="1" t="s">
        <v>41</v>
      </c>
      <c r="P2073" s="1" t="s">
        <v>42</v>
      </c>
      <c r="Q2073">
        <v>5</v>
      </c>
      <c r="R2073">
        <v>0</v>
      </c>
      <c r="S2073" s="1" t="s">
        <v>53</v>
      </c>
      <c r="T2073">
        <v>1834.65</v>
      </c>
      <c r="U2073">
        <v>1426.15</v>
      </c>
      <c r="V2073">
        <v>408.5</v>
      </c>
      <c r="W2073">
        <f>retail_business_table[[#This Row],[discount]]*100</f>
        <v>0</v>
      </c>
    </row>
    <row r="2074" spans="1:23" x14ac:dyDescent="0.25">
      <c r="A2074" s="1" t="s">
        <v>2631</v>
      </c>
      <c r="B2074" s="2">
        <v>45271</v>
      </c>
      <c r="C2074" s="1" t="s">
        <v>923</v>
      </c>
      <c r="D2074" s="1" t="s">
        <v>24</v>
      </c>
      <c r="E2074" s="2">
        <v>21466</v>
      </c>
      <c r="F2074" s="1" t="s">
        <v>924</v>
      </c>
      <c r="G2074" s="2">
        <v>45636</v>
      </c>
      <c r="H2074" s="1" t="s">
        <v>483</v>
      </c>
      <c r="I2074" s="1" t="s">
        <v>484</v>
      </c>
      <c r="J2074" s="1" t="s">
        <v>28</v>
      </c>
      <c r="K2074" s="1" t="s">
        <v>29</v>
      </c>
      <c r="L2074">
        <v>1485.05</v>
      </c>
      <c r="M2074">
        <v>988.31</v>
      </c>
      <c r="N2074" s="1" t="s">
        <v>73</v>
      </c>
      <c r="O2074" s="1" t="s">
        <v>74</v>
      </c>
      <c r="P2074" s="1" t="s">
        <v>52</v>
      </c>
      <c r="Q2074">
        <v>1</v>
      </c>
      <c r="R2074">
        <v>0.1</v>
      </c>
      <c r="S2074" s="1" t="s">
        <v>53</v>
      </c>
      <c r="T2074">
        <v>1336.5450000000001</v>
      </c>
      <c r="U2074">
        <v>988.31</v>
      </c>
      <c r="V2074">
        <v>348.23500000000001</v>
      </c>
      <c r="W2074">
        <f>retail_business_table[[#This Row],[discount]]*100</f>
        <v>10</v>
      </c>
    </row>
    <row r="2075" spans="1:23" x14ac:dyDescent="0.25">
      <c r="A2075" s="1" t="s">
        <v>2632</v>
      </c>
      <c r="B2075" s="2">
        <v>45345</v>
      </c>
      <c r="C2075" s="1" t="s">
        <v>1380</v>
      </c>
      <c r="D2075" s="1" t="s">
        <v>24</v>
      </c>
      <c r="E2075" s="2">
        <v>27950</v>
      </c>
      <c r="F2075" s="1" t="s">
        <v>1381</v>
      </c>
      <c r="G2075" s="2">
        <v>44232</v>
      </c>
      <c r="H2075" s="1" t="s">
        <v>157</v>
      </c>
      <c r="I2075" s="1" t="s">
        <v>158</v>
      </c>
      <c r="J2075" s="1" t="s">
        <v>48</v>
      </c>
      <c r="K2075" s="1" t="s">
        <v>131</v>
      </c>
      <c r="L2075">
        <v>1079.8900000000001</v>
      </c>
      <c r="M2075">
        <v>703.83</v>
      </c>
      <c r="N2075" s="1" t="s">
        <v>50</v>
      </c>
      <c r="O2075" s="1" t="s">
        <v>51</v>
      </c>
      <c r="P2075" s="1" t="s">
        <v>52</v>
      </c>
      <c r="Q2075">
        <v>4</v>
      </c>
      <c r="R2075">
        <v>0.15</v>
      </c>
      <c r="S2075" s="1" t="s">
        <v>88</v>
      </c>
      <c r="T2075">
        <v>3671.6260000000002</v>
      </c>
      <c r="U2075">
        <v>2815.32</v>
      </c>
      <c r="V2075">
        <v>856.30600000000004</v>
      </c>
      <c r="W2075">
        <f>retail_business_table[[#This Row],[discount]]*100</f>
        <v>15</v>
      </c>
    </row>
    <row r="2076" spans="1:23" x14ac:dyDescent="0.25">
      <c r="A2076" s="1" t="s">
        <v>2633</v>
      </c>
      <c r="B2076" s="2">
        <v>45328</v>
      </c>
      <c r="C2076" s="1" t="s">
        <v>760</v>
      </c>
      <c r="D2076" s="1" t="s">
        <v>62</v>
      </c>
      <c r="E2076" s="2">
        <v>38340</v>
      </c>
      <c r="F2076" s="1" t="s">
        <v>761</v>
      </c>
      <c r="G2076" s="2">
        <v>45347</v>
      </c>
      <c r="H2076" s="1" t="s">
        <v>541</v>
      </c>
      <c r="I2076" s="1" t="s">
        <v>542</v>
      </c>
      <c r="J2076" s="1" t="s">
        <v>28</v>
      </c>
      <c r="K2076" s="1" t="s">
        <v>59</v>
      </c>
      <c r="L2076">
        <v>109.78</v>
      </c>
      <c r="M2076">
        <v>70.59</v>
      </c>
      <c r="N2076" s="1" t="s">
        <v>40</v>
      </c>
      <c r="O2076" s="1" t="s">
        <v>41</v>
      </c>
      <c r="P2076" s="1" t="s">
        <v>42</v>
      </c>
      <c r="Q2076">
        <v>1</v>
      </c>
      <c r="R2076">
        <v>0.1</v>
      </c>
      <c r="S2076" s="1" t="s">
        <v>53</v>
      </c>
      <c r="T2076">
        <v>98.802000000000007</v>
      </c>
      <c r="U2076">
        <v>70.59</v>
      </c>
      <c r="V2076">
        <v>28.212</v>
      </c>
      <c r="W2076">
        <f>retail_business_table[[#This Row],[discount]]*100</f>
        <v>10</v>
      </c>
    </row>
    <row r="2077" spans="1:23" x14ac:dyDescent="0.25">
      <c r="A2077" s="1" t="s">
        <v>2634</v>
      </c>
      <c r="B2077" s="2">
        <v>45295</v>
      </c>
      <c r="C2077" s="1" t="s">
        <v>396</v>
      </c>
      <c r="D2077" s="1" t="s">
        <v>62</v>
      </c>
      <c r="E2077" s="2">
        <v>31890</v>
      </c>
      <c r="F2077" s="1" t="s">
        <v>397</v>
      </c>
      <c r="G2077" s="2">
        <v>45694</v>
      </c>
      <c r="H2077" s="1" t="s">
        <v>319</v>
      </c>
      <c r="I2077" s="1" t="s">
        <v>320</v>
      </c>
      <c r="J2077" s="1" t="s">
        <v>48</v>
      </c>
      <c r="K2077" s="1" t="s">
        <v>131</v>
      </c>
      <c r="L2077">
        <v>1194.1199999999999</v>
      </c>
      <c r="M2077">
        <v>838.95</v>
      </c>
      <c r="N2077" s="1" t="s">
        <v>40</v>
      </c>
      <c r="O2077" s="1" t="s">
        <v>41</v>
      </c>
      <c r="P2077" s="1" t="s">
        <v>42</v>
      </c>
      <c r="Q2077">
        <v>1</v>
      </c>
      <c r="R2077">
        <v>0.1</v>
      </c>
      <c r="S2077" s="1" t="s">
        <v>69</v>
      </c>
      <c r="T2077">
        <v>1074.7080000000001</v>
      </c>
      <c r="U2077">
        <v>838.95</v>
      </c>
      <c r="V2077">
        <v>235.75800000000001</v>
      </c>
      <c r="W2077">
        <f>retail_business_table[[#This Row],[discount]]*100</f>
        <v>10</v>
      </c>
    </row>
    <row r="2078" spans="1:23" x14ac:dyDescent="0.25">
      <c r="A2078" s="1" t="s">
        <v>2635</v>
      </c>
      <c r="B2078" s="2">
        <v>45591</v>
      </c>
      <c r="C2078" s="1" t="s">
        <v>840</v>
      </c>
      <c r="D2078" s="1" t="s">
        <v>24</v>
      </c>
      <c r="E2078" s="2">
        <v>29985</v>
      </c>
      <c r="F2078" s="1" t="s">
        <v>841</v>
      </c>
      <c r="G2078" s="2">
        <v>45488</v>
      </c>
      <c r="H2078" s="1" t="s">
        <v>129</v>
      </c>
      <c r="I2078" s="1" t="s">
        <v>130</v>
      </c>
      <c r="J2078" s="1" t="s">
        <v>48</v>
      </c>
      <c r="K2078" s="1" t="s">
        <v>131</v>
      </c>
      <c r="L2078">
        <v>1487.41</v>
      </c>
      <c r="M2078">
        <v>813.07</v>
      </c>
      <c r="N2078" s="1" t="s">
        <v>30</v>
      </c>
      <c r="O2078" s="1" t="s">
        <v>31</v>
      </c>
      <c r="P2078" s="1" t="s">
        <v>32</v>
      </c>
      <c r="Q2078">
        <v>3</v>
      </c>
      <c r="R2078">
        <v>0.1</v>
      </c>
      <c r="S2078" s="1" t="s">
        <v>33</v>
      </c>
      <c r="T2078">
        <v>4016.0070000000001</v>
      </c>
      <c r="U2078">
        <v>2439.21</v>
      </c>
      <c r="V2078">
        <v>1576.797</v>
      </c>
      <c r="W2078">
        <f>retail_business_table[[#This Row],[discount]]*100</f>
        <v>10</v>
      </c>
    </row>
    <row r="2079" spans="1:23" x14ac:dyDescent="0.25">
      <c r="A2079" s="1" t="s">
        <v>2636</v>
      </c>
      <c r="B2079" s="2">
        <v>45458</v>
      </c>
      <c r="C2079" s="1" t="s">
        <v>163</v>
      </c>
      <c r="D2079" s="1" t="s">
        <v>62</v>
      </c>
      <c r="E2079" s="2">
        <v>34980</v>
      </c>
      <c r="F2079" s="1" t="s">
        <v>164</v>
      </c>
      <c r="G2079" s="2">
        <v>45124</v>
      </c>
      <c r="H2079" s="1" t="s">
        <v>78</v>
      </c>
      <c r="I2079" s="1" t="s">
        <v>79</v>
      </c>
      <c r="J2079" s="1" t="s">
        <v>80</v>
      </c>
      <c r="K2079" s="1" t="s">
        <v>81</v>
      </c>
      <c r="L2079">
        <v>123.19</v>
      </c>
      <c r="M2079">
        <v>80.36</v>
      </c>
      <c r="N2079" s="1" t="s">
        <v>50</v>
      </c>
      <c r="O2079" s="1" t="s">
        <v>51</v>
      </c>
      <c r="P2079" s="1" t="s">
        <v>52</v>
      </c>
      <c r="Q2079">
        <v>1</v>
      </c>
      <c r="R2079">
        <v>0.15</v>
      </c>
      <c r="S2079" s="1" t="s">
        <v>88</v>
      </c>
      <c r="T2079">
        <v>104.7115</v>
      </c>
      <c r="U2079">
        <v>80.36</v>
      </c>
      <c r="V2079">
        <v>24.351500000000001</v>
      </c>
      <c r="W2079">
        <f>retail_business_table[[#This Row],[discount]]*100</f>
        <v>15</v>
      </c>
    </row>
    <row r="2080" spans="1:23" x14ac:dyDescent="0.25">
      <c r="A2080" s="1" t="s">
        <v>2637</v>
      </c>
      <c r="B2080" s="2">
        <v>45872</v>
      </c>
      <c r="C2080" s="1" t="s">
        <v>252</v>
      </c>
      <c r="D2080" s="1" t="s">
        <v>24</v>
      </c>
      <c r="E2080" s="2">
        <v>33771</v>
      </c>
      <c r="F2080" s="1" t="s">
        <v>253</v>
      </c>
      <c r="G2080" s="2">
        <v>45544</v>
      </c>
      <c r="H2080" s="1" t="s">
        <v>188</v>
      </c>
      <c r="I2080" s="1" t="s">
        <v>189</v>
      </c>
      <c r="J2080" s="1" t="s">
        <v>28</v>
      </c>
      <c r="K2080" s="1" t="s">
        <v>125</v>
      </c>
      <c r="L2080">
        <v>323.92</v>
      </c>
      <c r="M2080">
        <v>242.98</v>
      </c>
      <c r="N2080" s="1" t="s">
        <v>66</v>
      </c>
      <c r="O2080" s="1" t="s">
        <v>67</v>
      </c>
      <c r="P2080" s="1" t="s">
        <v>68</v>
      </c>
      <c r="Q2080">
        <v>2</v>
      </c>
      <c r="R2080">
        <v>0.1</v>
      </c>
      <c r="S2080" s="1" t="s">
        <v>33</v>
      </c>
      <c r="T2080">
        <v>583.05600000000004</v>
      </c>
      <c r="U2080">
        <v>485.96</v>
      </c>
      <c r="V2080">
        <v>97.096000000000004</v>
      </c>
      <c r="W2080">
        <f>retail_business_table[[#This Row],[discount]]*100</f>
        <v>10</v>
      </c>
    </row>
    <row r="2081" spans="1:23" x14ac:dyDescent="0.25">
      <c r="A2081" s="1" t="s">
        <v>2638</v>
      </c>
      <c r="B2081" s="2">
        <v>45790</v>
      </c>
      <c r="C2081" s="1" t="s">
        <v>526</v>
      </c>
      <c r="D2081" s="1" t="s">
        <v>62</v>
      </c>
      <c r="E2081" s="2">
        <v>27663</v>
      </c>
      <c r="F2081" s="1" t="s">
        <v>527</v>
      </c>
      <c r="G2081" s="2">
        <v>45133</v>
      </c>
      <c r="H2081" s="1" t="s">
        <v>337</v>
      </c>
      <c r="I2081" s="1" t="s">
        <v>338</v>
      </c>
      <c r="J2081" s="1" t="s">
        <v>48</v>
      </c>
      <c r="K2081" s="1" t="s">
        <v>153</v>
      </c>
      <c r="L2081">
        <v>1193.0899999999999</v>
      </c>
      <c r="M2081">
        <v>818.24</v>
      </c>
      <c r="N2081" s="1" t="s">
        <v>50</v>
      </c>
      <c r="O2081" s="1" t="s">
        <v>51</v>
      </c>
      <c r="P2081" s="1" t="s">
        <v>52</v>
      </c>
      <c r="Q2081">
        <v>5</v>
      </c>
      <c r="R2081">
        <v>0.15</v>
      </c>
      <c r="S2081" s="1" t="s">
        <v>69</v>
      </c>
      <c r="T2081">
        <v>5070.6324999999997</v>
      </c>
      <c r="U2081">
        <v>4091.2</v>
      </c>
      <c r="V2081">
        <v>979.4325</v>
      </c>
      <c r="W2081">
        <f>retail_business_table[[#This Row],[discount]]*100</f>
        <v>15</v>
      </c>
    </row>
    <row r="2082" spans="1:23" x14ac:dyDescent="0.25">
      <c r="A2082" s="1" t="s">
        <v>2639</v>
      </c>
      <c r="B2082" s="2">
        <v>45591</v>
      </c>
      <c r="C2082" s="1" t="s">
        <v>278</v>
      </c>
      <c r="D2082" s="1" t="s">
        <v>24</v>
      </c>
      <c r="E2082" s="2">
        <v>22435</v>
      </c>
      <c r="F2082" s="1" t="s">
        <v>279</v>
      </c>
      <c r="G2082" s="2">
        <v>45087</v>
      </c>
      <c r="H2082" s="1" t="s">
        <v>57</v>
      </c>
      <c r="I2082" s="1" t="s">
        <v>58</v>
      </c>
      <c r="J2082" s="1" t="s">
        <v>28</v>
      </c>
      <c r="K2082" s="1" t="s">
        <v>59</v>
      </c>
      <c r="L2082">
        <v>1044.6400000000001</v>
      </c>
      <c r="M2082">
        <v>775.07</v>
      </c>
      <c r="N2082" s="1" t="s">
        <v>40</v>
      </c>
      <c r="O2082" s="1" t="s">
        <v>41</v>
      </c>
      <c r="P2082" s="1" t="s">
        <v>42</v>
      </c>
      <c r="Q2082">
        <v>2</v>
      </c>
      <c r="R2082">
        <v>0.15</v>
      </c>
      <c r="S2082" s="1" t="s">
        <v>88</v>
      </c>
      <c r="T2082">
        <v>1775.8879999999999</v>
      </c>
      <c r="U2082">
        <v>1550.14</v>
      </c>
      <c r="V2082">
        <v>225.74799999999999</v>
      </c>
      <c r="W2082">
        <f>retail_business_table[[#This Row],[discount]]*100</f>
        <v>15</v>
      </c>
    </row>
    <row r="2083" spans="1:23" x14ac:dyDescent="0.25">
      <c r="A2083" s="1" t="s">
        <v>2640</v>
      </c>
      <c r="B2083" s="2">
        <v>45185</v>
      </c>
      <c r="C2083" s="1" t="s">
        <v>375</v>
      </c>
      <c r="D2083" s="1" t="s">
        <v>62</v>
      </c>
      <c r="E2083" s="2">
        <v>38541</v>
      </c>
      <c r="F2083" s="1" t="s">
        <v>376</v>
      </c>
      <c r="G2083" s="2">
        <v>45601</v>
      </c>
      <c r="H2083" s="1" t="s">
        <v>170</v>
      </c>
      <c r="I2083" s="1" t="s">
        <v>171</v>
      </c>
      <c r="J2083" s="1" t="s">
        <v>28</v>
      </c>
      <c r="K2083" s="1" t="s">
        <v>39</v>
      </c>
      <c r="L2083">
        <v>1134.8</v>
      </c>
      <c r="M2083">
        <v>675.1</v>
      </c>
      <c r="N2083" s="1" t="s">
        <v>40</v>
      </c>
      <c r="O2083" s="1" t="s">
        <v>41</v>
      </c>
      <c r="P2083" s="1" t="s">
        <v>42</v>
      </c>
      <c r="Q2083">
        <v>2</v>
      </c>
      <c r="R2083">
        <v>0.15</v>
      </c>
      <c r="S2083" s="1" t="s">
        <v>69</v>
      </c>
      <c r="T2083">
        <v>1929.16</v>
      </c>
      <c r="U2083">
        <v>1350.2</v>
      </c>
      <c r="V2083">
        <v>578.96</v>
      </c>
      <c r="W2083">
        <f>retail_business_table[[#This Row],[discount]]*100</f>
        <v>15</v>
      </c>
    </row>
    <row r="2084" spans="1:23" x14ac:dyDescent="0.25">
      <c r="A2084" s="1" t="s">
        <v>2641</v>
      </c>
      <c r="B2084" s="2">
        <v>45816</v>
      </c>
      <c r="C2084" s="1" t="s">
        <v>928</v>
      </c>
      <c r="D2084" s="1" t="s">
        <v>24</v>
      </c>
      <c r="E2084" s="2">
        <v>23821</v>
      </c>
      <c r="F2084" s="1" t="s">
        <v>929</v>
      </c>
      <c r="G2084" s="2">
        <v>45308</v>
      </c>
      <c r="H2084" s="1" t="s">
        <v>196</v>
      </c>
      <c r="I2084" s="1" t="s">
        <v>197</v>
      </c>
      <c r="J2084" s="1" t="s">
        <v>48</v>
      </c>
      <c r="K2084" s="1" t="s">
        <v>131</v>
      </c>
      <c r="L2084">
        <v>673.78</v>
      </c>
      <c r="M2084">
        <v>363.33</v>
      </c>
      <c r="N2084" s="1" t="s">
        <v>30</v>
      </c>
      <c r="O2084" s="1" t="s">
        <v>31</v>
      </c>
      <c r="P2084" s="1" t="s">
        <v>32</v>
      </c>
      <c r="Q2084">
        <v>5</v>
      </c>
      <c r="R2084">
        <v>0.05</v>
      </c>
      <c r="S2084" s="1" t="s">
        <v>53</v>
      </c>
      <c r="T2084">
        <v>3200.4549999999999</v>
      </c>
      <c r="U2084">
        <v>1816.65</v>
      </c>
      <c r="V2084">
        <v>1383.8050000000001</v>
      </c>
      <c r="W2084">
        <f>retail_business_table[[#This Row],[discount]]*100</f>
        <v>5</v>
      </c>
    </row>
    <row r="2085" spans="1:23" x14ac:dyDescent="0.25">
      <c r="A2085" s="1" t="s">
        <v>2642</v>
      </c>
      <c r="B2085" s="2">
        <v>45313</v>
      </c>
      <c r="C2085" s="1" t="s">
        <v>882</v>
      </c>
      <c r="D2085" s="1" t="s">
        <v>24</v>
      </c>
      <c r="E2085" s="2">
        <v>35712</v>
      </c>
      <c r="F2085" s="1" t="s">
        <v>883</v>
      </c>
      <c r="G2085" s="2">
        <v>45823</v>
      </c>
      <c r="H2085" s="1" t="s">
        <v>123</v>
      </c>
      <c r="I2085" s="1" t="s">
        <v>124</v>
      </c>
      <c r="J2085" s="1" t="s">
        <v>28</v>
      </c>
      <c r="K2085" s="1" t="s">
        <v>125</v>
      </c>
      <c r="L2085">
        <v>1858.75</v>
      </c>
      <c r="M2085">
        <v>1451.16</v>
      </c>
      <c r="N2085" s="1" t="s">
        <v>66</v>
      </c>
      <c r="O2085" s="1" t="s">
        <v>67</v>
      </c>
      <c r="P2085" s="1" t="s">
        <v>68</v>
      </c>
      <c r="Q2085">
        <v>2</v>
      </c>
      <c r="R2085">
        <v>0</v>
      </c>
      <c r="S2085" s="1" t="s">
        <v>53</v>
      </c>
      <c r="T2085">
        <v>3717.5</v>
      </c>
      <c r="U2085">
        <v>2902.32</v>
      </c>
      <c r="V2085">
        <v>815.18</v>
      </c>
      <c r="W2085">
        <f>retail_business_table[[#This Row],[discount]]*100</f>
        <v>0</v>
      </c>
    </row>
    <row r="2086" spans="1:23" x14ac:dyDescent="0.25">
      <c r="A2086" s="1" t="s">
        <v>2643</v>
      </c>
      <c r="B2086" s="2">
        <v>45723</v>
      </c>
      <c r="C2086" s="1" t="s">
        <v>529</v>
      </c>
      <c r="D2086" s="1" t="s">
        <v>62</v>
      </c>
      <c r="E2086" s="2">
        <v>23491</v>
      </c>
      <c r="F2086" s="1" t="s">
        <v>530</v>
      </c>
      <c r="G2086" s="2">
        <v>45707</v>
      </c>
      <c r="H2086" s="1" t="s">
        <v>222</v>
      </c>
      <c r="I2086" s="1" t="s">
        <v>223</v>
      </c>
      <c r="J2086" s="1" t="s">
        <v>28</v>
      </c>
      <c r="K2086" s="1" t="s">
        <v>39</v>
      </c>
      <c r="L2086">
        <v>388.26</v>
      </c>
      <c r="M2086">
        <v>199.3</v>
      </c>
      <c r="N2086" s="1" t="s">
        <v>30</v>
      </c>
      <c r="O2086" s="1" t="s">
        <v>31</v>
      </c>
      <c r="P2086" s="1" t="s">
        <v>32</v>
      </c>
      <c r="Q2086">
        <v>5</v>
      </c>
      <c r="R2086">
        <v>0.05</v>
      </c>
      <c r="S2086" s="1" t="s">
        <v>33</v>
      </c>
      <c r="T2086">
        <v>1844.2349999999999</v>
      </c>
      <c r="U2086">
        <v>996.5</v>
      </c>
      <c r="V2086">
        <v>847.73500000000001</v>
      </c>
      <c r="W2086">
        <f>retail_business_table[[#This Row],[discount]]*100</f>
        <v>5</v>
      </c>
    </row>
    <row r="2087" spans="1:23" x14ac:dyDescent="0.25">
      <c r="A2087" s="1" t="s">
        <v>2644</v>
      </c>
      <c r="B2087" s="2">
        <v>45337</v>
      </c>
      <c r="C2087" s="1" t="s">
        <v>597</v>
      </c>
      <c r="D2087" s="1" t="s">
        <v>62</v>
      </c>
      <c r="E2087" s="2">
        <v>35905</v>
      </c>
      <c r="F2087" s="1" t="s">
        <v>598</v>
      </c>
      <c r="G2087" s="2">
        <v>45389</v>
      </c>
      <c r="H2087" s="1" t="s">
        <v>110</v>
      </c>
      <c r="I2087" s="1" t="s">
        <v>111</v>
      </c>
      <c r="J2087" s="1" t="s">
        <v>28</v>
      </c>
      <c r="K2087" s="1" t="s">
        <v>29</v>
      </c>
      <c r="L2087">
        <v>453.62</v>
      </c>
      <c r="M2087">
        <v>316.63</v>
      </c>
      <c r="N2087" s="1" t="s">
        <v>66</v>
      </c>
      <c r="O2087" s="1" t="s">
        <v>67</v>
      </c>
      <c r="P2087" s="1" t="s">
        <v>68</v>
      </c>
      <c r="Q2087">
        <v>1</v>
      </c>
      <c r="R2087">
        <v>0</v>
      </c>
      <c r="S2087" s="1" t="s">
        <v>53</v>
      </c>
      <c r="T2087">
        <v>453.62</v>
      </c>
      <c r="U2087">
        <v>316.63</v>
      </c>
      <c r="V2087">
        <v>136.99</v>
      </c>
      <c r="W2087">
        <f>retail_business_table[[#This Row],[discount]]*100</f>
        <v>0</v>
      </c>
    </row>
    <row r="2088" spans="1:23" x14ac:dyDescent="0.25">
      <c r="A2088" s="1" t="s">
        <v>2645</v>
      </c>
      <c r="B2088" s="2">
        <v>45507</v>
      </c>
      <c r="C2088" s="1" t="s">
        <v>984</v>
      </c>
      <c r="D2088" s="1" t="s">
        <v>62</v>
      </c>
      <c r="E2088" s="2">
        <v>38461</v>
      </c>
      <c r="F2088" s="1" t="s">
        <v>985</v>
      </c>
      <c r="G2088" s="2">
        <v>45334</v>
      </c>
      <c r="H2088" s="1" t="s">
        <v>357</v>
      </c>
      <c r="I2088" s="1" t="s">
        <v>358</v>
      </c>
      <c r="J2088" s="1" t="s">
        <v>28</v>
      </c>
      <c r="K2088" s="1" t="s">
        <v>87</v>
      </c>
      <c r="L2088">
        <v>270.45</v>
      </c>
      <c r="M2088">
        <v>187.6</v>
      </c>
      <c r="N2088" s="1" t="s">
        <v>73</v>
      </c>
      <c r="O2088" s="1" t="s">
        <v>74</v>
      </c>
      <c r="P2088" s="1" t="s">
        <v>52</v>
      </c>
      <c r="Q2088">
        <v>2</v>
      </c>
      <c r="R2088">
        <v>0</v>
      </c>
      <c r="S2088" s="1" t="s">
        <v>88</v>
      </c>
      <c r="T2088">
        <v>540.9</v>
      </c>
      <c r="U2088">
        <v>375.2</v>
      </c>
      <c r="V2088">
        <v>165.7</v>
      </c>
      <c r="W2088">
        <f>retail_business_table[[#This Row],[discount]]*100</f>
        <v>0</v>
      </c>
    </row>
    <row r="2089" spans="1:23" x14ac:dyDescent="0.25">
      <c r="A2089" s="1" t="s">
        <v>2646</v>
      </c>
      <c r="B2089" s="2">
        <v>45522</v>
      </c>
      <c r="C2089" s="1" t="s">
        <v>472</v>
      </c>
      <c r="D2089" s="1" t="s">
        <v>62</v>
      </c>
      <c r="E2089" s="2">
        <v>24506</v>
      </c>
      <c r="F2089" s="1" t="s">
        <v>473</v>
      </c>
      <c r="G2089" s="2">
        <v>45066</v>
      </c>
      <c r="H2089" s="1" t="s">
        <v>201</v>
      </c>
      <c r="I2089" s="1" t="s">
        <v>202</v>
      </c>
      <c r="J2089" s="1" t="s">
        <v>48</v>
      </c>
      <c r="K2089" s="1" t="s">
        <v>94</v>
      </c>
      <c r="L2089">
        <v>1762.92</v>
      </c>
      <c r="M2089">
        <v>1346.48</v>
      </c>
      <c r="N2089" s="1" t="s">
        <v>40</v>
      </c>
      <c r="O2089" s="1" t="s">
        <v>41</v>
      </c>
      <c r="P2089" s="1" t="s">
        <v>42</v>
      </c>
      <c r="Q2089">
        <v>1</v>
      </c>
      <c r="R2089">
        <v>0.05</v>
      </c>
      <c r="S2089" s="1" t="s">
        <v>53</v>
      </c>
      <c r="T2089">
        <v>1674.7739999999999</v>
      </c>
      <c r="U2089">
        <v>1346.48</v>
      </c>
      <c r="V2089">
        <v>328.29399999999998</v>
      </c>
      <c r="W2089">
        <f>retail_business_table[[#This Row],[discount]]*100</f>
        <v>5</v>
      </c>
    </row>
    <row r="2090" spans="1:23" x14ac:dyDescent="0.25">
      <c r="A2090" s="1" t="s">
        <v>2647</v>
      </c>
      <c r="B2090" s="2">
        <v>45596</v>
      </c>
      <c r="C2090" s="1" t="s">
        <v>1038</v>
      </c>
      <c r="D2090" s="1" t="s">
        <v>62</v>
      </c>
      <c r="E2090" s="2">
        <v>31328</v>
      </c>
      <c r="F2090" s="1" t="s">
        <v>1039</v>
      </c>
      <c r="G2090" s="2">
        <v>45889</v>
      </c>
      <c r="H2090" s="1" t="s">
        <v>352</v>
      </c>
      <c r="I2090" s="1" t="s">
        <v>353</v>
      </c>
      <c r="J2090" s="1" t="s">
        <v>80</v>
      </c>
      <c r="K2090" s="1" t="s">
        <v>81</v>
      </c>
      <c r="L2090">
        <v>1095.72</v>
      </c>
      <c r="M2090">
        <v>822.2</v>
      </c>
      <c r="N2090" s="1" t="s">
        <v>30</v>
      </c>
      <c r="O2090" s="1" t="s">
        <v>31</v>
      </c>
      <c r="P2090" s="1" t="s">
        <v>32</v>
      </c>
      <c r="Q2090">
        <v>2</v>
      </c>
      <c r="R2090">
        <v>0.05</v>
      </c>
      <c r="S2090" s="1" t="s">
        <v>69</v>
      </c>
      <c r="T2090">
        <v>2081.8679999999999</v>
      </c>
      <c r="U2090">
        <v>1644.4</v>
      </c>
      <c r="V2090">
        <v>437.46800000000002</v>
      </c>
      <c r="W2090">
        <f>retail_business_table[[#This Row],[discount]]*100</f>
        <v>5</v>
      </c>
    </row>
    <row r="2091" spans="1:23" x14ac:dyDescent="0.25">
      <c r="A2091" s="1" t="s">
        <v>2648</v>
      </c>
      <c r="B2091" s="2">
        <v>45695</v>
      </c>
      <c r="C2091" s="1" t="s">
        <v>743</v>
      </c>
      <c r="D2091" s="1" t="s">
        <v>62</v>
      </c>
      <c r="E2091" s="2">
        <v>37614</v>
      </c>
      <c r="F2091" s="1" t="s">
        <v>744</v>
      </c>
      <c r="G2091" s="2">
        <v>44855</v>
      </c>
      <c r="H2091" s="1" t="s">
        <v>98</v>
      </c>
      <c r="I2091" s="1" t="s">
        <v>99</v>
      </c>
      <c r="J2091" s="1" t="s">
        <v>80</v>
      </c>
      <c r="K2091" s="1" t="s">
        <v>100</v>
      </c>
      <c r="L2091">
        <v>1879.08</v>
      </c>
      <c r="M2091">
        <v>1004.56</v>
      </c>
      <c r="N2091" s="1" t="s">
        <v>50</v>
      </c>
      <c r="O2091" s="1" t="s">
        <v>51</v>
      </c>
      <c r="P2091" s="1" t="s">
        <v>52</v>
      </c>
      <c r="Q2091">
        <v>5</v>
      </c>
      <c r="R2091">
        <v>0.05</v>
      </c>
      <c r="S2091" s="1" t="s">
        <v>53</v>
      </c>
      <c r="T2091">
        <v>8925.6299999999992</v>
      </c>
      <c r="U2091">
        <v>5022.8</v>
      </c>
      <c r="V2091">
        <v>3902.83</v>
      </c>
      <c r="W2091">
        <f>retail_business_table[[#This Row],[discount]]*100</f>
        <v>5</v>
      </c>
    </row>
    <row r="2092" spans="1:23" x14ac:dyDescent="0.25">
      <c r="A2092" s="1" t="s">
        <v>2649</v>
      </c>
      <c r="B2092" s="2">
        <v>45787</v>
      </c>
      <c r="C2092" s="1" t="s">
        <v>168</v>
      </c>
      <c r="D2092" s="1" t="s">
        <v>24</v>
      </c>
      <c r="E2092" s="2">
        <v>31435</v>
      </c>
      <c r="F2092" s="1" t="s">
        <v>169</v>
      </c>
      <c r="G2092" s="2">
        <v>44905</v>
      </c>
      <c r="H2092" s="1" t="s">
        <v>377</v>
      </c>
      <c r="I2092" s="1" t="s">
        <v>378</v>
      </c>
      <c r="J2092" s="1" t="s">
        <v>28</v>
      </c>
      <c r="K2092" s="1" t="s">
        <v>59</v>
      </c>
      <c r="L2092">
        <v>366.93</v>
      </c>
      <c r="M2092">
        <v>285.23</v>
      </c>
      <c r="N2092" s="1" t="s">
        <v>30</v>
      </c>
      <c r="O2092" s="1" t="s">
        <v>31</v>
      </c>
      <c r="P2092" s="1" t="s">
        <v>32</v>
      </c>
      <c r="Q2092">
        <v>1</v>
      </c>
      <c r="R2092">
        <v>0.1</v>
      </c>
      <c r="S2092" s="1" t="s">
        <v>88</v>
      </c>
      <c r="T2092">
        <v>330.23700000000002</v>
      </c>
      <c r="U2092">
        <v>285.23</v>
      </c>
      <c r="V2092">
        <v>45.006999999999998</v>
      </c>
      <c r="W2092">
        <f>retail_business_table[[#This Row],[discount]]*100</f>
        <v>10</v>
      </c>
    </row>
    <row r="2093" spans="1:23" x14ac:dyDescent="0.25">
      <c r="A2093" s="1" t="s">
        <v>2650</v>
      </c>
      <c r="B2093" s="2">
        <v>45877</v>
      </c>
      <c r="C2093" s="1" t="s">
        <v>355</v>
      </c>
      <c r="D2093" s="1" t="s">
        <v>62</v>
      </c>
      <c r="E2093" s="2">
        <v>30193</v>
      </c>
      <c r="F2093" s="1" t="s">
        <v>356</v>
      </c>
      <c r="G2093" s="2">
        <v>45322</v>
      </c>
      <c r="H2093" s="1" t="s">
        <v>57</v>
      </c>
      <c r="I2093" s="1" t="s">
        <v>58</v>
      </c>
      <c r="J2093" s="1" t="s">
        <v>28</v>
      </c>
      <c r="K2093" s="1" t="s">
        <v>59</v>
      </c>
      <c r="L2093">
        <v>1044.6400000000001</v>
      </c>
      <c r="M2093">
        <v>775.07</v>
      </c>
      <c r="N2093" s="1" t="s">
        <v>66</v>
      </c>
      <c r="O2093" s="1" t="s">
        <v>67</v>
      </c>
      <c r="P2093" s="1" t="s">
        <v>68</v>
      </c>
      <c r="Q2093">
        <v>5</v>
      </c>
      <c r="R2093">
        <v>0</v>
      </c>
      <c r="S2093" s="1" t="s">
        <v>88</v>
      </c>
      <c r="T2093">
        <v>5223.2</v>
      </c>
      <c r="U2093">
        <v>3875.35</v>
      </c>
      <c r="V2093">
        <v>1347.85</v>
      </c>
      <c r="W2093">
        <f>retail_business_table[[#This Row],[discount]]*100</f>
        <v>0</v>
      </c>
    </row>
    <row r="2094" spans="1:23" x14ac:dyDescent="0.25">
      <c r="A2094" s="1" t="s">
        <v>2651</v>
      </c>
      <c r="B2094" s="2">
        <v>45858</v>
      </c>
      <c r="C2094" s="1" t="s">
        <v>1335</v>
      </c>
      <c r="D2094" s="1" t="s">
        <v>24</v>
      </c>
      <c r="E2094" s="2">
        <v>27633</v>
      </c>
      <c r="F2094" s="1" t="s">
        <v>1336</v>
      </c>
      <c r="G2094" s="2">
        <v>45850</v>
      </c>
      <c r="H2094" s="1" t="s">
        <v>222</v>
      </c>
      <c r="I2094" s="1" t="s">
        <v>223</v>
      </c>
      <c r="J2094" s="1" t="s">
        <v>28</v>
      </c>
      <c r="K2094" s="1" t="s">
        <v>39</v>
      </c>
      <c r="L2094">
        <v>388.26</v>
      </c>
      <c r="M2094">
        <v>199.3</v>
      </c>
      <c r="N2094" s="1" t="s">
        <v>73</v>
      </c>
      <c r="O2094" s="1" t="s">
        <v>74</v>
      </c>
      <c r="P2094" s="1" t="s">
        <v>52</v>
      </c>
      <c r="Q2094">
        <v>1</v>
      </c>
      <c r="R2094">
        <v>0</v>
      </c>
      <c r="S2094" s="1" t="s">
        <v>69</v>
      </c>
      <c r="T2094">
        <v>388.26</v>
      </c>
      <c r="U2094">
        <v>199.3</v>
      </c>
      <c r="V2094">
        <v>188.96</v>
      </c>
      <c r="W2094">
        <f>retail_business_table[[#This Row],[discount]]*100</f>
        <v>0</v>
      </c>
    </row>
    <row r="2095" spans="1:23" x14ac:dyDescent="0.25">
      <c r="A2095" s="1" t="s">
        <v>2652</v>
      </c>
      <c r="B2095" s="2">
        <v>45339</v>
      </c>
      <c r="C2095" s="1" t="s">
        <v>416</v>
      </c>
      <c r="D2095" s="1" t="s">
        <v>62</v>
      </c>
      <c r="E2095" s="2">
        <v>23715</v>
      </c>
      <c r="F2095" s="1" t="s">
        <v>417</v>
      </c>
      <c r="G2095" s="2">
        <v>44601</v>
      </c>
      <c r="H2095" s="1" t="s">
        <v>474</v>
      </c>
      <c r="I2095" s="1" t="s">
        <v>475</v>
      </c>
      <c r="J2095" s="1" t="s">
        <v>28</v>
      </c>
      <c r="K2095" s="1" t="s">
        <v>59</v>
      </c>
      <c r="L2095">
        <v>337.63</v>
      </c>
      <c r="M2095">
        <v>169.03</v>
      </c>
      <c r="N2095" s="1" t="s">
        <v>30</v>
      </c>
      <c r="O2095" s="1" t="s">
        <v>31</v>
      </c>
      <c r="P2095" s="1" t="s">
        <v>32</v>
      </c>
      <c r="Q2095">
        <v>2</v>
      </c>
      <c r="R2095">
        <v>0</v>
      </c>
      <c r="S2095" s="1" t="s">
        <v>88</v>
      </c>
      <c r="T2095">
        <v>675.26</v>
      </c>
      <c r="U2095">
        <v>338.06</v>
      </c>
      <c r="V2095">
        <v>337.2</v>
      </c>
      <c r="W2095">
        <f>retail_business_table[[#This Row],[discount]]*100</f>
        <v>0</v>
      </c>
    </row>
    <row r="2096" spans="1:23" x14ac:dyDescent="0.25">
      <c r="A2096" s="1" t="s">
        <v>2653</v>
      </c>
      <c r="B2096" s="2">
        <v>45488</v>
      </c>
      <c r="C2096" s="1" t="s">
        <v>272</v>
      </c>
      <c r="D2096" s="1" t="s">
        <v>62</v>
      </c>
      <c r="E2096" s="2">
        <v>30272</v>
      </c>
      <c r="F2096" s="1" t="s">
        <v>273</v>
      </c>
      <c r="G2096" s="2">
        <v>44218</v>
      </c>
      <c r="H2096" s="1" t="s">
        <v>145</v>
      </c>
      <c r="I2096" s="1" t="s">
        <v>146</v>
      </c>
      <c r="J2096" s="1" t="s">
        <v>48</v>
      </c>
      <c r="K2096" s="1" t="s">
        <v>147</v>
      </c>
      <c r="L2096">
        <v>248.57</v>
      </c>
      <c r="M2096">
        <v>190.67</v>
      </c>
      <c r="N2096" s="1" t="s">
        <v>30</v>
      </c>
      <c r="O2096" s="1" t="s">
        <v>31</v>
      </c>
      <c r="P2096" s="1" t="s">
        <v>32</v>
      </c>
      <c r="Q2096">
        <v>2</v>
      </c>
      <c r="R2096">
        <v>0.15</v>
      </c>
      <c r="S2096" s="1" t="s">
        <v>88</v>
      </c>
      <c r="T2096">
        <v>422.56900000000002</v>
      </c>
      <c r="U2096">
        <v>381.34</v>
      </c>
      <c r="V2096">
        <v>41.228999999999999</v>
      </c>
      <c r="W2096">
        <f>retail_business_table[[#This Row],[discount]]*100</f>
        <v>15</v>
      </c>
    </row>
    <row r="2097" spans="1:23" x14ac:dyDescent="0.25">
      <c r="A2097" s="1" t="s">
        <v>2654</v>
      </c>
      <c r="B2097" s="2">
        <v>45798</v>
      </c>
      <c r="C2097" s="1" t="s">
        <v>1013</v>
      </c>
      <c r="D2097" s="1" t="s">
        <v>24</v>
      </c>
      <c r="E2097" s="2">
        <v>29315</v>
      </c>
      <c r="F2097" s="1" t="s">
        <v>1014</v>
      </c>
      <c r="G2097" s="2">
        <v>45654</v>
      </c>
      <c r="H2097" s="1" t="s">
        <v>37</v>
      </c>
      <c r="I2097" s="1" t="s">
        <v>38</v>
      </c>
      <c r="J2097" s="1" t="s">
        <v>28</v>
      </c>
      <c r="K2097" s="1" t="s">
        <v>39</v>
      </c>
      <c r="L2097">
        <v>29.24</v>
      </c>
      <c r="M2097">
        <v>15.28</v>
      </c>
      <c r="N2097" s="1" t="s">
        <v>66</v>
      </c>
      <c r="O2097" s="1" t="s">
        <v>67</v>
      </c>
      <c r="P2097" s="1" t="s">
        <v>68</v>
      </c>
      <c r="Q2097">
        <v>4</v>
      </c>
      <c r="R2097">
        <v>0</v>
      </c>
      <c r="S2097" s="1" t="s">
        <v>53</v>
      </c>
      <c r="T2097">
        <v>116.96</v>
      </c>
      <c r="U2097">
        <v>61.12</v>
      </c>
      <c r="V2097">
        <v>55.84</v>
      </c>
      <c r="W2097">
        <f>retail_business_table[[#This Row],[discount]]*100</f>
        <v>0</v>
      </c>
    </row>
    <row r="2098" spans="1:23" x14ac:dyDescent="0.25">
      <c r="A2098" s="1" t="s">
        <v>2655</v>
      </c>
      <c r="B2098" s="2">
        <v>45189</v>
      </c>
      <c r="C2098" s="1" t="s">
        <v>335</v>
      </c>
      <c r="D2098" s="1" t="s">
        <v>24</v>
      </c>
      <c r="E2098" s="2">
        <v>23030</v>
      </c>
      <c r="F2098" s="1" t="s">
        <v>336</v>
      </c>
      <c r="G2098" s="2">
        <v>44957</v>
      </c>
      <c r="H2098" s="1" t="s">
        <v>228</v>
      </c>
      <c r="I2098" s="1" t="s">
        <v>229</v>
      </c>
      <c r="J2098" s="1" t="s">
        <v>48</v>
      </c>
      <c r="K2098" s="1" t="s">
        <v>49</v>
      </c>
      <c r="L2098">
        <v>1635.01</v>
      </c>
      <c r="M2098">
        <v>1043.29</v>
      </c>
      <c r="N2098" s="1" t="s">
        <v>66</v>
      </c>
      <c r="O2098" s="1" t="s">
        <v>67</v>
      </c>
      <c r="P2098" s="1" t="s">
        <v>68</v>
      </c>
      <c r="Q2098">
        <v>2</v>
      </c>
      <c r="R2098">
        <v>0.15</v>
      </c>
      <c r="S2098" s="1" t="s">
        <v>53</v>
      </c>
      <c r="T2098">
        <v>2779.5169999999998</v>
      </c>
      <c r="U2098">
        <v>2086.58</v>
      </c>
      <c r="V2098">
        <v>692.93700000000001</v>
      </c>
      <c r="W2098">
        <f>retail_business_table[[#This Row],[discount]]*100</f>
        <v>15</v>
      </c>
    </row>
    <row r="2099" spans="1:23" x14ac:dyDescent="0.25">
      <c r="A2099" s="1" t="s">
        <v>2656</v>
      </c>
      <c r="B2099" s="2">
        <v>45240</v>
      </c>
      <c r="C2099" s="1" t="s">
        <v>562</v>
      </c>
      <c r="D2099" s="1" t="s">
        <v>62</v>
      </c>
      <c r="E2099" s="2">
        <v>32344</v>
      </c>
      <c r="F2099" s="1" t="s">
        <v>563</v>
      </c>
      <c r="G2099" s="2">
        <v>44826</v>
      </c>
      <c r="H2099" s="1" t="s">
        <v>104</v>
      </c>
      <c r="I2099" s="1" t="s">
        <v>105</v>
      </c>
      <c r="J2099" s="1" t="s">
        <v>80</v>
      </c>
      <c r="K2099" s="1" t="s">
        <v>106</v>
      </c>
      <c r="L2099">
        <v>25.57</v>
      </c>
      <c r="M2099">
        <v>19.05</v>
      </c>
      <c r="N2099" s="1" t="s">
        <v>40</v>
      </c>
      <c r="O2099" s="1" t="s">
        <v>41</v>
      </c>
      <c r="P2099" s="1" t="s">
        <v>42</v>
      </c>
      <c r="Q2099">
        <v>2</v>
      </c>
      <c r="R2099">
        <v>0.05</v>
      </c>
      <c r="S2099" s="1" t="s">
        <v>33</v>
      </c>
      <c r="T2099">
        <v>48.582999999999998</v>
      </c>
      <c r="U2099">
        <v>38.1</v>
      </c>
      <c r="V2099">
        <v>10.483000000000001</v>
      </c>
      <c r="W2099">
        <f>retail_business_table[[#This Row],[discount]]*100</f>
        <v>5</v>
      </c>
    </row>
    <row r="2100" spans="1:23" x14ac:dyDescent="0.25">
      <c r="A2100" s="1" t="s">
        <v>2657</v>
      </c>
      <c r="B2100" s="2">
        <v>45546</v>
      </c>
      <c r="C2100" s="1" t="s">
        <v>984</v>
      </c>
      <c r="D2100" s="1" t="s">
        <v>62</v>
      </c>
      <c r="E2100" s="2">
        <v>38461</v>
      </c>
      <c r="F2100" s="1" t="s">
        <v>985</v>
      </c>
      <c r="G2100" s="2">
        <v>45334</v>
      </c>
      <c r="H2100" s="1" t="s">
        <v>393</v>
      </c>
      <c r="I2100" s="1" t="s">
        <v>394</v>
      </c>
      <c r="J2100" s="1" t="s">
        <v>28</v>
      </c>
      <c r="K2100" s="1" t="s">
        <v>29</v>
      </c>
      <c r="L2100">
        <v>1165.3699999999999</v>
      </c>
      <c r="M2100">
        <v>926.55</v>
      </c>
      <c r="N2100" s="1" t="s">
        <v>50</v>
      </c>
      <c r="O2100" s="1" t="s">
        <v>51</v>
      </c>
      <c r="P2100" s="1" t="s">
        <v>52</v>
      </c>
      <c r="Q2100">
        <v>5</v>
      </c>
      <c r="R2100">
        <v>0</v>
      </c>
      <c r="S2100" s="1" t="s">
        <v>88</v>
      </c>
      <c r="T2100">
        <v>5826.85</v>
      </c>
      <c r="U2100">
        <v>4632.75</v>
      </c>
      <c r="V2100">
        <v>1194.0999999999999</v>
      </c>
      <c r="W2100">
        <f>retail_business_table[[#This Row],[discount]]*100</f>
        <v>0</v>
      </c>
    </row>
    <row r="2101" spans="1:23" x14ac:dyDescent="0.25">
      <c r="A2101" s="1" t="s">
        <v>2658</v>
      </c>
      <c r="B2101" s="2">
        <v>45637</v>
      </c>
      <c r="C2101" s="1" t="s">
        <v>1045</v>
      </c>
      <c r="D2101" s="1" t="s">
        <v>62</v>
      </c>
      <c r="E2101" s="2">
        <v>35714</v>
      </c>
      <c r="F2101" s="1" t="s">
        <v>1046</v>
      </c>
      <c r="G2101" s="2">
        <v>44816</v>
      </c>
      <c r="H2101" s="1" t="s">
        <v>541</v>
      </c>
      <c r="I2101" s="1" t="s">
        <v>542</v>
      </c>
      <c r="J2101" s="1" t="s">
        <v>28</v>
      </c>
      <c r="K2101" s="1" t="s">
        <v>59</v>
      </c>
      <c r="L2101">
        <v>109.78</v>
      </c>
      <c r="M2101">
        <v>70.59</v>
      </c>
      <c r="N2101" s="1" t="s">
        <v>30</v>
      </c>
      <c r="O2101" s="1" t="s">
        <v>31</v>
      </c>
      <c r="P2101" s="1" t="s">
        <v>32</v>
      </c>
      <c r="Q2101">
        <v>4</v>
      </c>
      <c r="R2101">
        <v>0</v>
      </c>
      <c r="S2101" s="1" t="s">
        <v>69</v>
      </c>
      <c r="T2101">
        <v>439.12</v>
      </c>
      <c r="U2101">
        <v>282.36</v>
      </c>
      <c r="V2101">
        <v>156.76</v>
      </c>
      <c r="W2101">
        <f>retail_business_table[[#This Row],[discount]]*100</f>
        <v>0</v>
      </c>
    </row>
    <row r="2102" spans="1:23" x14ac:dyDescent="0.25">
      <c r="A2102" s="1" t="s">
        <v>2659</v>
      </c>
      <c r="B2102" s="2">
        <v>45744</v>
      </c>
      <c r="C2102" s="1" t="s">
        <v>860</v>
      </c>
      <c r="D2102" s="1" t="s">
        <v>62</v>
      </c>
      <c r="E2102" s="2">
        <v>31076</v>
      </c>
      <c r="F2102" s="1" t="s">
        <v>861</v>
      </c>
      <c r="G2102" s="2">
        <v>45799</v>
      </c>
      <c r="H2102" s="1" t="s">
        <v>357</v>
      </c>
      <c r="I2102" s="1" t="s">
        <v>358</v>
      </c>
      <c r="J2102" s="1" t="s">
        <v>28</v>
      </c>
      <c r="K2102" s="1" t="s">
        <v>87</v>
      </c>
      <c r="L2102">
        <v>270.45</v>
      </c>
      <c r="M2102">
        <v>187.6</v>
      </c>
      <c r="N2102" s="1" t="s">
        <v>30</v>
      </c>
      <c r="O2102" s="1" t="s">
        <v>31</v>
      </c>
      <c r="P2102" s="1" t="s">
        <v>32</v>
      </c>
      <c r="Q2102">
        <v>1</v>
      </c>
      <c r="R2102">
        <v>0.05</v>
      </c>
      <c r="S2102" s="1" t="s">
        <v>88</v>
      </c>
      <c r="T2102">
        <v>256.92750000000001</v>
      </c>
      <c r="U2102">
        <v>187.6</v>
      </c>
      <c r="V2102">
        <v>69.327500000000001</v>
      </c>
      <c r="W2102">
        <f>retail_business_table[[#This Row],[discount]]*100</f>
        <v>5</v>
      </c>
    </row>
    <row r="2103" spans="1:23" x14ac:dyDescent="0.25">
      <c r="A2103" s="1" t="s">
        <v>2660</v>
      </c>
      <c r="B2103" s="2">
        <v>45300</v>
      </c>
      <c r="C2103" s="1" t="s">
        <v>178</v>
      </c>
      <c r="D2103" s="1" t="s">
        <v>62</v>
      </c>
      <c r="E2103" s="2">
        <v>22552</v>
      </c>
      <c r="F2103" s="1" t="s">
        <v>179</v>
      </c>
      <c r="G2103" s="2">
        <v>44326</v>
      </c>
      <c r="H2103" s="1" t="s">
        <v>78</v>
      </c>
      <c r="I2103" s="1" t="s">
        <v>79</v>
      </c>
      <c r="J2103" s="1" t="s">
        <v>80</v>
      </c>
      <c r="K2103" s="1" t="s">
        <v>81</v>
      </c>
      <c r="L2103">
        <v>123.19</v>
      </c>
      <c r="M2103">
        <v>80.36</v>
      </c>
      <c r="N2103" s="1" t="s">
        <v>66</v>
      </c>
      <c r="O2103" s="1" t="s">
        <v>67</v>
      </c>
      <c r="P2103" s="1" t="s">
        <v>68</v>
      </c>
      <c r="Q2103">
        <v>5</v>
      </c>
      <c r="R2103">
        <v>0.05</v>
      </c>
      <c r="S2103" s="1" t="s">
        <v>69</v>
      </c>
      <c r="T2103">
        <v>585.15250000000003</v>
      </c>
      <c r="U2103">
        <v>401.8</v>
      </c>
      <c r="V2103">
        <v>183.35249999999999</v>
      </c>
      <c r="W2103">
        <f>retail_business_table[[#This Row],[discount]]*100</f>
        <v>5</v>
      </c>
    </row>
    <row r="2104" spans="1:23" x14ac:dyDescent="0.25">
      <c r="A2104" s="1" t="s">
        <v>2661</v>
      </c>
      <c r="B2104" s="2">
        <v>45605</v>
      </c>
      <c r="C2104" s="1" t="s">
        <v>639</v>
      </c>
      <c r="D2104" s="1" t="s">
        <v>24</v>
      </c>
      <c r="E2104" s="2">
        <v>22937</v>
      </c>
      <c r="F2104" s="1" t="s">
        <v>640</v>
      </c>
      <c r="G2104" s="2">
        <v>45876</v>
      </c>
      <c r="H2104" s="1" t="s">
        <v>474</v>
      </c>
      <c r="I2104" s="1" t="s">
        <v>475</v>
      </c>
      <c r="J2104" s="1" t="s">
        <v>28</v>
      </c>
      <c r="K2104" s="1" t="s">
        <v>59</v>
      </c>
      <c r="L2104">
        <v>337.63</v>
      </c>
      <c r="M2104">
        <v>169.03</v>
      </c>
      <c r="N2104" s="1" t="s">
        <v>66</v>
      </c>
      <c r="O2104" s="1" t="s">
        <v>67</v>
      </c>
      <c r="P2104" s="1" t="s">
        <v>68</v>
      </c>
      <c r="Q2104">
        <v>2</v>
      </c>
      <c r="R2104">
        <v>0</v>
      </c>
      <c r="S2104" s="1" t="s">
        <v>33</v>
      </c>
      <c r="T2104">
        <v>675.26</v>
      </c>
      <c r="U2104">
        <v>338.06</v>
      </c>
      <c r="V2104">
        <v>337.2</v>
      </c>
      <c r="W2104">
        <f>retail_business_table[[#This Row],[discount]]*100</f>
        <v>0</v>
      </c>
    </row>
    <row r="2105" spans="1:23" x14ac:dyDescent="0.25">
      <c r="A2105" s="1" t="s">
        <v>2662</v>
      </c>
      <c r="B2105" s="2">
        <v>45530</v>
      </c>
      <c r="C2105" s="1" t="s">
        <v>972</v>
      </c>
      <c r="D2105" s="1" t="s">
        <v>24</v>
      </c>
      <c r="E2105" s="2">
        <v>33546</v>
      </c>
      <c r="F2105" s="1" t="s">
        <v>973</v>
      </c>
      <c r="G2105" s="2">
        <v>44104</v>
      </c>
      <c r="H2105" s="1" t="s">
        <v>180</v>
      </c>
      <c r="I2105" s="1" t="s">
        <v>181</v>
      </c>
      <c r="J2105" s="1" t="s">
        <v>80</v>
      </c>
      <c r="K2105" s="1" t="s">
        <v>100</v>
      </c>
      <c r="L2105">
        <v>1227.24</v>
      </c>
      <c r="M2105">
        <v>977.09</v>
      </c>
      <c r="N2105" s="1" t="s">
        <v>50</v>
      </c>
      <c r="O2105" s="1" t="s">
        <v>51</v>
      </c>
      <c r="P2105" s="1" t="s">
        <v>52</v>
      </c>
      <c r="Q2105">
        <v>1</v>
      </c>
      <c r="R2105">
        <v>0.05</v>
      </c>
      <c r="S2105" s="1" t="s">
        <v>33</v>
      </c>
      <c r="T2105">
        <v>1165.8779999999999</v>
      </c>
      <c r="U2105">
        <v>977.09</v>
      </c>
      <c r="V2105">
        <v>188.78800000000001</v>
      </c>
      <c r="W2105">
        <f>retail_business_table[[#This Row],[discount]]*100</f>
        <v>5</v>
      </c>
    </row>
    <row r="2106" spans="1:23" x14ac:dyDescent="0.25">
      <c r="A2106" s="1" t="s">
        <v>2663</v>
      </c>
      <c r="B2106" s="2">
        <v>45761</v>
      </c>
      <c r="C2106" s="1" t="s">
        <v>143</v>
      </c>
      <c r="D2106" s="1" t="s">
        <v>24</v>
      </c>
      <c r="E2106" s="2">
        <v>22815</v>
      </c>
      <c r="F2106" s="1" t="s">
        <v>144</v>
      </c>
      <c r="G2106" s="2">
        <v>44340</v>
      </c>
      <c r="H2106" s="1" t="s">
        <v>328</v>
      </c>
      <c r="I2106" s="1" t="s">
        <v>329</v>
      </c>
      <c r="J2106" s="1" t="s">
        <v>48</v>
      </c>
      <c r="K2106" s="1" t="s">
        <v>147</v>
      </c>
      <c r="L2106">
        <v>1745.61</v>
      </c>
      <c r="M2106">
        <v>1322.44</v>
      </c>
      <c r="N2106" s="1" t="s">
        <v>40</v>
      </c>
      <c r="O2106" s="1" t="s">
        <v>41</v>
      </c>
      <c r="P2106" s="1" t="s">
        <v>42</v>
      </c>
      <c r="Q2106">
        <v>2</v>
      </c>
      <c r="R2106">
        <v>0</v>
      </c>
      <c r="S2106" s="1" t="s">
        <v>33</v>
      </c>
      <c r="T2106">
        <v>3491.22</v>
      </c>
      <c r="U2106">
        <v>2644.88</v>
      </c>
      <c r="V2106">
        <v>846.34</v>
      </c>
      <c r="W2106">
        <f>retail_business_table[[#This Row],[discount]]*100</f>
        <v>0</v>
      </c>
    </row>
    <row r="2107" spans="1:23" x14ac:dyDescent="0.25">
      <c r="A2107" s="1" t="s">
        <v>2664</v>
      </c>
      <c r="B2107" s="2">
        <v>45429</v>
      </c>
      <c r="C2107" s="1" t="s">
        <v>611</v>
      </c>
      <c r="D2107" s="1" t="s">
        <v>24</v>
      </c>
      <c r="E2107" s="2">
        <v>38193</v>
      </c>
      <c r="F2107" s="1" t="s">
        <v>612</v>
      </c>
      <c r="G2107" s="2">
        <v>44302</v>
      </c>
      <c r="H2107" s="1" t="s">
        <v>98</v>
      </c>
      <c r="I2107" s="1" t="s">
        <v>99</v>
      </c>
      <c r="J2107" s="1" t="s">
        <v>80</v>
      </c>
      <c r="K2107" s="1" t="s">
        <v>100</v>
      </c>
      <c r="L2107">
        <v>1879.08</v>
      </c>
      <c r="M2107">
        <v>1004.56</v>
      </c>
      <c r="N2107" s="1" t="s">
        <v>73</v>
      </c>
      <c r="O2107" s="1" t="s">
        <v>74</v>
      </c>
      <c r="P2107" s="1" t="s">
        <v>52</v>
      </c>
      <c r="Q2107">
        <v>3</v>
      </c>
      <c r="R2107">
        <v>0.15</v>
      </c>
      <c r="S2107" s="1" t="s">
        <v>53</v>
      </c>
      <c r="T2107">
        <v>4791.6540000000005</v>
      </c>
      <c r="U2107">
        <v>3013.68</v>
      </c>
      <c r="V2107">
        <v>1777.9739999999999</v>
      </c>
      <c r="W2107">
        <f>retail_business_table[[#This Row],[discount]]*100</f>
        <v>15</v>
      </c>
    </row>
    <row r="2108" spans="1:23" x14ac:dyDescent="0.25">
      <c r="A2108" s="1" t="s">
        <v>2665</v>
      </c>
      <c r="B2108" s="2">
        <v>45642</v>
      </c>
      <c r="C2108" s="1" t="s">
        <v>263</v>
      </c>
      <c r="D2108" s="1" t="s">
        <v>62</v>
      </c>
      <c r="E2108" s="2">
        <v>30679</v>
      </c>
      <c r="F2108" s="1" t="s">
        <v>264</v>
      </c>
      <c r="G2108" s="2">
        <v>45006</v>
      </c>
      <c r="H2108" s="1" t="s">
        <v>104</v>
      </c>
      <c r="I2108" s="1" t="s">
        <v>105</v>
      </c>
      <c r="J2108" s="1" t="s">
        <v>80</v>
      </c>
      <c r="K2108" s="1" t="s">
        <v>106</v>
      </c>
      <c r="L2108">
        <v>25.57</v>
      </c>
      <c r="M2108">
        <v>19.05</v>
      </c>
      <c r="N2108" s="1" t="s">
        <v>73</v>
      </c>
      <c r="O2108" s="1" t="s">
        <v>74</v>
      </c>
      <c r="P2108" s="1" t="s">
        <v>52</v>
      </c>
      <c r="Q2108">
        <v>4</v>
      </c>
      <c r="R2108">
        <v>0.05</v>
      </c>
      <c r="S2108" s="1" t="s">
        <v>33</v>
      </c>
      <c r="T2108">
        <v>97.165999999999997</v>
      </c>
      <c r="U2108">
        <v>76.2</v>
      </c>
      <c r="V2108">
        <v>20.966000000000001</v>
      </c>
      <c r="W2108">
        <f>retail_business_table[[#This Row],[discount]]*100</f>
        <v>5</v>
      </c>
    </row>
    <row r="2109" spans="1:23" x14ac:dyDescent="0.25">
      <c r="A2109" s="1" t="s">
        <v>2666</v>
      </c>
      <c r="B2109" s="2">
        <v>45832</v>
      </c>
      <c r="C2109" s="1" t="s">
        <v>461</v>
      </c>
      <c r="D2109" s="1" t="s">
        <v>24</v>
      </c>
      <c r="E2109" s="2">
        <v>27756</v>
      </c>
      <c r="F2109" s="1" t="s">
        <v>462</v>
      </c>
      <c r="G2109" s="2">
        <v>45208</v>
      </c>
      <c r="H2109" s="1" t="s">
        <v>425</v>
      </c>
      <c r="I2109" s="1" t="s">
        <v>426</v>
      </c>
      <c r="J2109" s="1" t="s">
        <v>80</v>
      </c>
      <c r="K2109" s="1" t="s">
        <v>106</v>
      </c>
      <c r="L2109">
        <v>304.70999999999998</v>
      </c>
      <c r="M2109">
        <v>164.01</v>
      </c>
      <c r="N2109" s="1" t="s">
        <v>50</v>
      </c>
      <c r="O2109" s="1" t="s">
        <v>51</v>
      </c>
      <c r="P2109" s="1" t="s">
        <v>52</v>
      </c>
      <c r="Q2109">
        <v>3</v>
      </c>
      <c r="R2109">
        <v>0.15</v>
      </c>
      <c r="S2109" s="1" t="s">
        <v>88</v>
      </c>
      <c r="T2109">
        <v>777.01049999999998</v>
      </c>
      <c r="U2109">
        <v>492.03</v>
      </c>
      <c r="V2109">
        <v>284.98050000000001</v>
      </c>
      <c r="W2109">
        <f>retail_business_table[[#This Row],[discount]]*100</f>
        <v>15</v>
      </c>
    </row>
    <row r="2110" spans="1:23" x14ac:dyDescent="0.25">
      <c r="A2110" s="1" t="s">
        <v>2667</v>
      </c>
      <c r="B2110" s="2">
        <v>45625</v>
      </c>
      <c r="C2110" s="1" t="s">
        <v>647</v>
      </c>
      <c r="D2110" s="1" t="s">
        <v>24</v>
      </c>
      <c r="E2110" s="2">
        <v>26101</v>
      </c>
      <c r="F2110" s="1" t="s">
        <v>648</v>
      </c>
      <c r="G2110" s="2">
        <v>44841</v>
      </c>
      <c r="H2110" s="1" t="s">
        <v>104</v>
      </c>
      <c r="I2110" s="1" t="s">
        <v>105</v>
      </c>
      <c r="J2110" s="1" t="s">
        <v>80</v>
      </c>
      <c r="K2110" s="1" t="s">
        <v>106</v>
      </c>
      <c r="L2110">
        <v>25.57</v>
      </c>
      <c r="M2110">
        <v>19.05</v>
      </c>
      <c r="N2110" s="1" t="s">
        <v>73</v>
      </c>
      <c r="O2110" s="1" t="s">
        <v>74</v>
      </c>
      <c r="P2110" s="1" t="s">
        <v>52</v>
      </c>
      <c r="Q2110">
        <v>3</v>
      </c>
      <c r="R2110">
        <v>0.05</v>
      </c>
      <c r="S2110" s="1" t="s">
        <v>69</v>
      </c>
      <c r="T2110">
        <v>72.874499999999998</v>
      </c>
      <c r="U2110">
        <v>57.15</v>
      </c>
      <c r="V2110">
        <v>15.724500000000001</v>
      </c>
      <c r="W2110">
        <f>retail_business_table[[#This Row],[discount]]*100</f>
        <v>5</v>
      </c>
    </row>
    <row r="2111" spans="1:23" x14ac:dyDescent="0.25">
      <c r="A2111" s="1" t="s">
        <v>2668</v>
      </c>
      <c r="B2111" s="2">
        <v>45765</v>
      </c>
      <c r="C2111" s="1" t="s">
        <v>297</v>
      </c>
      <c r="D2111" s="1" t="s">
        <v>62</v>
      </c>
      <c r="E2111" s="2">
        <v>27579</v>
      </c>
      <c r="F2111" s="1" t="s">
        <v>298</v>
      </c>
      <c r="G2111" s="2">
        <v>45571</v>
      </c>
      <c r="H2111" s="1" t="s">
        <v>78</v>
      </c>
      <c r="I2111" s="1" t="s">
        <v>79</v>
      </c>
      <c r="J2111" s="1" t="s">
        <v>80</v>
      </c>
      <c r="K2111" s="1" t="s">
        <v>81</v>
      </c>
      <c r="L2111">
        <v>123.19</v>
      </c>
      <c r="M2111">
        <v>80.36</v>
      </c>
      <c r="N2111" s="1" t="s">
        <v>40</v>
      </c>
      <c r="O2111" s="1" t="s">
        <v>41</v>
      </c>
      <c r="P2111" s="1" t="s">
        <v>42</v>
      </c>
      <c r="Q2111">
        <v>4</v>
      </c>
      <c r="R2111">
        <v>0.15</v>
      </c>
      <c r="S2111" s="1" t="s">
        <v>53</v>
      </c>
      <c r="T2111">
        <v>418.846</v>
      </c>
      <c r="U2111">
        <v>321.44</v>
      </c>
      <c r="V2111">
        <v>97.406000000000006</v>
      </c>
      <c r="W2111">
        <f>retail_business_table[[#This Row],[discount]]*100</f>
        <v>15</v>
      </c>
    </row>
    <row r="2112" spans="1:23" x14ac:dyDescent="0.25">
      <c r="A2112" s="1" t="s">
        <v>2669</v>
      </c>
      <c r="B2112" s="2">
        <v>45669</v>
      </c>
      <c r="C2112" s="1" t="s">
        <v>360</v>
      </c>
      <c r="D2112" s="1" t="s">
        <v>62</v>
      </c>
      <c r="E2112" s="2">
        <v>32240</v>
      </c>
      <c r="F2112" s="1" t="s">
        <v>361</v>
      </c>
      <c r="G2112" s="2">
        <v>44962</v>
      </c>
      <c r="H2112" s="1" t="s">
        <v>337</v>
      </c>
      <c r="I2112" s="1" t="s">
        <v>338</v>
      </c>
      <c r="J2112" s="1" t="s">
        <v>48</v>
      </c>
      <c r="K2112" s="1" t="s">
        <v>153</v>
      </c>
      <c r="L2112">
        <v>1193.0899999999999</v>
      </c>
      <c r="M2112">
        <v>818.24</v>
      </c>
      <c r="N2112" s="1" t="s">
        <v>30</v>
      </c>
      <c r="O2112" s="1" t="s">
        <v>31</v>
      </c>
      <c r="P2112" s="1" t="s">
        <v>32</v>
      </c>
      <c r="Q2112">
        <v>3</v>
      </c>
      <c r="R2112">
        <v>0</v>
      </c>
      <c r="S2112" s="1" t="s">
        <v>53</v>
      </c>
      <c r="T2112">
        <v>3579.27</v>
      </c>
      <c r="U2112">
        <v>2454.7199999999998</v>
      </c>
      <c r="V2112">
        <v>1124.55</v>
      </c>
      <c r="W2112">
        <f>retail_business_table[[#This Row],[discount]]*100</f>
        <v>0</v>
      </c>
    </row>
    <row r="2113" spans="1:23" x14ac:dyDescent="0.25">
      <c r="A2113" s="1" t="s">
        <v>2670</v>
      </c>
      <c r="B2113" s="2">
        <v>45373</v>
      </c>
      <c r="C2113" s="1" t="s">
        <v>553</v>
      </c>
      <c r="D2113" s="1" t="s">
        <v>62</v>
      </c>
      <c r="E2113" s="2">
        <v>24112</v>
      </c>
      <c r="F2113" s="1" t="s">
        <v>554</v>
      </c>
      <c r="G2113" s="2">
        <v>44926</v>
      </c>
      <c r="H2113" s="1" t="s">
        <v>352</v>
      </c>
      <c r="I2113" s="1" t="s">
        <v>353</v>
      </c>
      <c r="J2113" s="1" t="s">
        <v>80</v>
      </c>
      <c r="K2113" s="1" t="s">
        <v>81</v>
      </c>
      <c r="L2113">
        <v>1095.72</v>
      </c>
      <c r="M2113">
        <v>822.2</v>
      </c>
      <c r="N2113" s="1" t="s">
        <v>50</v>
      </c>
      <c r="O2113" s="1" t="s">
        <v>51</v>
      </c>
      <c r="P2113" s="1" t="s">
        <v>52</v>
      </c>
      <c r="Q2113">
        <v>5</v>
      </c>
      <c r="R2113">
        <v>0.1</v>
      </c>
      <c r="S2113" s="1" t="s">
        <v>33</v>
      </c>
      <c r="T2113">
        <v>4930.74</v>
      </c>
      <c r="U2113">
        <v>4111</v>
      </c>
      <c r="V2113">
        <v>819.74</v>
      </c>
      <c r="W2113">
        <f>retail_business_table[[#This Row],[discount]]*100</f>
        <v>10</v>
      </c>
    </row>
    <row r="2114" spans="1:23" x14ac:dyDescent="0.25">
      <c r="A2114" s="1" t="s">
        <v>2671</v>
      </c>
      <c r="B2114" s="2">
        <v>45759</v>
      </c>
      <c r="C2114" s="1" t="s">
        <v>448</v>
      </c>
      <c r="D2114" s="1" t="s">
        <v>24</v>
      </c>
      <c r="E2114" s="2">
        <v>36768</v>
      </c>
      <c r="F2114" s="1" t="s">
        <v>449</v>
      </c>
      <c r="G2114" s="2">
        <v>44715</v>
      </c>
      <c r="H2114" s="1" t="s">
        <v>541</v>
      </c>
      <c r="I2114" s="1" t="s">
        <v>542</v>
      </c>
      <c r="J2114" s="1" t="s">
        <v>28</v>
      </c>
      <c r="K2114" s="1" t="s">
        <v>59</v>
      </c>
      <c r="L2114">
        <v>109.78</v>
      </c>
      <c r="M2114">
        <v>70.59</v>
      </c>
      <c r="N2114" s="1" t="s">
        <v>66</v>
      </c>
      <c r="O2114" s="1" t="s">
        <v>67</v>
      </c>
      <c r="P2114" s="1" t="s">
        <v>68</v>
      </c>
      <c r="Q2114">
        <v>4</v>
      </c>
      <c r="R2114">
        <v>0.05</v>
      </c>
      <c r="S2114" s="1" t="s">
        <v>88</v>
      </c>
      <c r="T2114">
        <v>417.16399999999999</v>
      </c>
      <c r="U2114">
        <v>282.36</v>
      </c>
      <c r="V2114">
        <v>134.804</v>
      </c>
      <c r="W2114">
        <f>retail_business_table[[#This Row],[discount]]*100</f>
        <v>5</v>
      </c>
    </row>
    <row r="2115" spans="1:23" x14ac:dyDescent="0.25">
      <c r="A2115" s="1" t="s">
        <v>2672</v>
      </c>
      <c r="B2115" s="2">
        <v>45249</v>
      </c>
      <c r="C2115" s="1" t="s">
        <v>652</v>
      </c>
      <c r="D2115" s="1" t="s">
        <v>24</v>
      </c>
      <c r="E2115" s="2">
        <v>35356</v>
      </c>
      <c r="F2115" s="1" t="s">
        <v>653</v>
      </c>
      <c r="G2115" s="2">
        <v>44915</v>
      </c>
      <c r="H2115" s="1" t="s">
        <v>118</v>
      </c>
      <c r="I2115" s="1" t="s">
        <v>119</v>
      </c>
      <c r="J2115" s="1" t="s">
        <v>48</v>
      </c>
      <c r="K2115" s="1" t="s">
        <v>94</v>
      </c>
      <c r="L2115">
        <v>428.05</v>
      </c>
      <c r="M2115">
        <v>246.07</v>
      </c>
      <c r="N2115" s="1" t="s">
        <v>30</v>
      </c>
      <c r="O2115" s="1" t="s">
        <v>31</v>
      </c>
      <c r="P2115" s="1" t="s">
        <v>32</v>
      </c>
      <c r="Q2115">
        <v>5</v>
      </c>
      <c r="R2115">
        <v>0.15</v>
      </c>
      <c r="S2115" s="1" t="s">
        <v>33</v>
      </c>
      <c r="T2115">
        <v>1819.2125000000001</v>
      </c>
      <c r="U2115">
        <v>1230.3499999999999</v>
      </c>
      <c r="V2115">
        <v>588.86249999999995</v>
      </c>
      <c r="W2115">
        <f>retail_business_table[[#This Row],[discount]]*100</f>
        <v>15</v>
      </c>
    </row>
    <row r="2116" spans="1:23" x14ac:dyDescent="0.25">
      <c r="A2116" s="1" t="s">
        <v>2673</v>
      </c>
      <c r="B2116" s="2">
        <v>45804</v>
      </c>
      <c r="C2116" s="1" t="s">
        <v>942</v>
      </c>
      <c r="D2116" s="1" t="s">
        <v>24</v>
      </c>
      <c r="E2116" s="2">
        <v>24005</v>
      </c>
      <c r="F2116" s="1" t="s">
        <v>943</v>
      </c>
      <c r="G2116" s="2">
        <v>45374</v>
      </c>
      <c r="H2116" s="1" t="s">
        <v>393</v>
      </c>
      <c r="I2116" s="1" t="s">
        <v>394</v>
      </c>
      <c r="J2116" s="1" t="s">
        <v>28</v>
      </c>
      <c r="K2116" s="1" t="s">
        <v>29</v>
      </c>
      <c r="L2116">
        <v>1165.3699999999999</v>
      </c>
      <c r="M2116">
        <v>926.55</v>
      </c>
      <c r="N2116" s="1" t="s">
        <v>73</v>
      </c>
      <c r="O2116" s="1" t="s">
        <v>74</v>
      </c>
      <c r="P2116" s="1" t="s">
        <v>52</v>
      </c>
      <c r="Q2116">
        <v>3</v>
      </c>
      <c r="R2116">
        <v>0.15</v>
      </c>
      <c r="S2116" s="1" t="s">
        <v>88</v>
      </c>
      <c r="T2116">
        <v>2971.6934999999999</v>
      </c>
      <c r="U2116">
        <v>2779.65</v>
      </c>
      <c r="V2116">
        <v>192.04349999999999</v>
      </c>
      <c r="W2116">
        <f>retail_business_table[[#This Row],[discount]]*100</f>
        <v>15</v>
      </c>
    </row>
    <row r="2117" spans="1:23" x14ac:dyDescent="0.25">
      <c r="A2117" s="1" t="s">
        <v>2674</v>
      </c>
      <c r="B2117" s="2">
        <v>45441</v>
      </c>
      <c r="C2117" s="1" t="s">
        <v>350</v>
      </c>
      <c r="D2117" s="1" t="s">
        <v>24</v>
      </c>
      <c r="E2117" s="2">
        <v>37417</v>
      </c>
      <c r="F2117" s="1" t="s">
        <v>351</v>
      </c>
      <c r="G2117" s="2">
        <v>44800</v>
      </c>
      <c r="H2117" s="1" t="s">
        <v>337</v>
      </c>
      <c r="I2117" s="1" t="s">
        <v>338</v>
      </c>
      <c r="J2117" s="1" t="s">
        <v>48</v>
      </c>
      <c r="K2117" s="1" t="s">
        <v>153</v>
      </c>
      <c r="L2117">
        <v>1193.0899999999999</v>
      </c>
      <c r="M2117">
        <v>818.24</v>
      </c>
      <c r="N2117" s="1" t="s">
        <v>50</v>
      </c>
      <c r="O2117" s="1" t="s">
        <v>51</v>
      </c>
      <c r="P2117" s="1" t="s">
        <v>52</v>
      </c>
      <c r="Q2117">
        <v>3</v>
      </c>
      <c r="R2117">
        <v>0.15</v>
      </c>
      <c r="S2117" s="1" t="s">
        <v>69</v>
      </c>
      <c r="T2117">
        <v>3042.3795</v>
      </c>
      <c r="U2117">
        <v>2454.7199999999998</v>
      </c>
      <c r="V2117">
        <v>587.65949999999998</v>
      </c>
      <c r="W2117">
        <f>retail_business_table[[#This Row],[discount]]*100</f>
        <v>15</v>
      </c>
    </row>
    <row r="2118" spans="1:23" x14ac:dyDescent="0.25">
      <c r="A2118" s="1" t="s">
        <v>2675</v>
      </c>
      <c r="B2118" s="2">
        <v>45781</v>
      </c>
      <c r="C2118" s="1" t="s">
        <v>455</v>
      </c>
      <c r="D2118" s="1" t="s">
        <v>62</v>
      </c>
      <c r="E2118" s="2">
        <v>37223</v>
      </c>
      <c r="F2118" s="1" t="s">
        <v>456</v>
      </c>
      <c r="G2118" s="2">
        <v>45277</v>
      </c>
      <c r="H2118" s="1" t="s">
        <v>541</v>
      </c>
      <c r="I2118" s="1" t="s">
        <v>542</v>
      </c>
      <c r="J2118" s="1" t="s">
        <v>28</v>
      </c>
      <c r="K2118" s="1" t="s">
        <v>59</v>
      </c>
      <c r="L2118">
        <v>109.78</v>
      </c>
      <c r="M2118">
        <v>70.59</v>
      </c>
      <c r="N2118" s="1" t="s">
        <v>50</v>
      </c>
      <c r="O2118" s="1" t="s">
        <v>51</v>
      </c>
      <c r="P2118" s="1" t="s">
        <v>52</v>
      </c>
      <c r="Q2118">
        <v>1</v>
      </c>
      <c r="R2118">
        <v>0.05</v>
      </c>
      <c r="S2118" s="1" t="s">
        <v>33</v>
      </c>
      <c r="T2118">
        <v>104.291</v>
      </c>
      <c r="U2118">
        <v>70.59</v>
      </c>
      <c r="V2118">
        <v>33.701000000000001</v>
      </c>
      <c r="W2118">
        <f>retail_business_table[[#This Row],[discount]]*100</f>
        <v>5</v>
      </c>
    </row>
    <row r="2119" spans="1:23" x14ac:dyDescent="0.25">
      <c r="A2119" s="1" t="s">
        <v>2676</v>
      </c>
      <c r="B2119" s="2">
        <v>45306</v>
      </c>
      <c r="C2119" s="1" t="s">
        <v>1008</v>
      </c>
      <c r="D2119" s="1" t="s">
        <v>24</v>
      </c>
      <c r="E2119" s="2">
        <v>32514</v>
      </c>
      <c r="F2119" s="1" t="s">
        <v>1009</v>
      </c>
      <c r="G2119" s="2">
        <v>44496</v>
      </c>
      <c r="H2119" s="1" t="s">
        <v>357</v>
      </c>
      <c r="I2119" s="1" t="s">
        <v>358</v>
      </c>
      <c r="J2119" s="1" t="s">
        <v>28</v>
      </c>
      <c r="K2119" s="1" t="s">
        <v>87</v>
      </c>
      <c r="L2119">
        <v>270.45</v>
      </c>
      <c r="M2119">
        <v>187.6</v>
      </c>
      <c r="N2119" s="1" t="s">
        <v>50</v>
      </c>
      <c r="O2119" s="1" t="s">
        <v>51</v>
      </c>
      <c r="P2119" s="1" t="s">
        <v>52</v>
      </c>
      <c r="Q2119">
        <v>3</v>
      </c>
      <c r="R2119">
        <v>0</v>
      </c>
      <c r="S2119" s="1" t="s">
        <v>88</v>
      </c>
      <c r="T2119">
        <v>811.35</v>
      </c>
      <c r="U2119">
        <v>562.79999999999995</v>
      </c>
      <c r="V2119">
        <v>248.55</v>
      </c>
      <c r="W2119">
        <f>retail_business_table[[#This Row],[discount]]*100</f>
        <v>0</v>
      </c>
    </row>
    <row r="2120" spans="1:23" x14ac:dyDescent="0.25">
      <c r="A2120" s="1" t="s">
        <v>2677</v>
      </c>
      <c r="B2120" s="2">
        <v>45511</v>
      </c>
      <c r="C2120" s="1" t="s">
        <v>992</v>
      </c>
      <c r="D2120" s="1" t="s">
        <v>24</v>
      </c>
      <c r="E2120" s="2">
        <v>37752</v>
      </c>
      <c r="F2120" s="1" t="s">
        <v>993</v>
      </c>
      <c r="G2120" s="2">
        <v>45472</v>
      </c>
      <c r="H2120" s="1" t="s">
        <v>37</v>
      </c>
      <c r="I2120" s="1" t="s">
        <v>38</v>
      </c>
      <c r="J2120" s="1" t="s">
        <v>28</v>
      </c>
      <c r="K2120" s="1" t="s">
        <v>39</v>
      </c>
      <c r="L2120">
        <v>29.24</v>
      </c>
      <c r="M2120">
        <v>15.28</v>
      </c>
      <c r="N2120" s="1" t="s">
        <v>66</v>
      </c>
      <c r="O2120" s="1" t="s">
        <v>67</v>
      </c>
      <c r="P2120" s="1" t="s">
        <v>68</v>
      </c>
      <c r="Q2120">
        <v>3</v>
      </c>
      <c r="R2120">
        <v>0.05</v>
      </c>
      <c r="S2120" s="1" t="s">
        <v>53</v>
      </c>
      <c r="T2120">
        <v>83.334000000000003</v>
      </c>
      <c r="U2120">
        <v>45.84</v>
      </c>
      <c r="V2120">
        <v>37.494</v>
      </c>
      <c r="W2120">
        <f>retail_business_table[[#This Row],[discount]]*100</f>
        <v>5</v>
      </c>
    </row>
    <row r="2121" spans="1:23" x14ac:dyDescent="0.25">
      <c r="A2121" s="1" t="s">
        <v>2678</v>
      </c>
      <c r="B2121" s="2">
        <v>45186</v>
      </c>
      <c r="C2121" s="1" t="s">
        <v>269</v>
      </c>
      <c r="D2121" s="1" t="s">
        <v>62</v>
      </c>
      <c r="E2121" s="2">
        <v>35515</v>
      </c>
      <c r="F2121" s="1" t="s">
        <v>270</v>
      </c>
      <c r="G2121" s="2">
        <v>44804</v>
      </c>
      <c r="H2121" s="1" t="s">
        <v>57</v>
      </c>
      <c r="I2121" s="1" t="s">
        <v>58</v>
      </c>
      <c r="J2121" s="1" t="s">
        <v>28</v>
      </c>
      <c r="K2121" s="1" t="s">
        <v>59</v>
      </c>
      <c r="L2121">
        <v>1044.6400000000001</v>
      </c>
      <c r="M2121">
        <v>775.07</v>
      </c>
      <c r="N2121" s="1" t="s">
        <v>30</v>
      </c>
      <c r="O2121" s="1" t="s">
        <v>31</v>
      </c>
      <c r="P2121" s="1" t="s">
        <v>32</v>
      </c>
      <c r="Q2121">
        <v>2</v>
      </c>
      <c r="R2121">
        <v>0</v>
      </c>
      <c r="S2121" s="1" t="s">
        <v>53</v>
      </c>
      <c r="T2121">
        <v>2089.2800000000002</v>
      </c>
      <c r="U2121">
        <v>1550.14</v>
      </c>
      <c r="V2121">
        <v>539.14</v>
      </c>
      <c r="W2121">
        <f>retail_business_table[[#This Row],[discount]]*100</f>
        <v>0</v>
      </c>
    </row>
    <row r="2122" spans="1:23" x14ac:dyDescent="0.25">
      <c r="A2122" s="1" t="s">
        <v>2679</v>
      </c>
      <c r="B2122" s="2">
        <v>45222</v>
      </c>
      <c r="C2122" s="1" t="s">
        <v>416</v>
      </c>
      <c r="D2122" s="1" t="s">
        <v>62</v>
      </c>
      <c r="E2122" s="2">
        <v>23715</v>
      </c>
      <c r="F2122" s="1" t="s">
        <v>417</v>
      </c>
      <c r="G2122" s="2">
        <v>44601</v>
      </c>
      <c r="H2122" s="1" t="s">
        <v>110</v>
      </c>
      <c r="I2122" s="1" t="s">
        <v>111</v>
      </c>
      <c r="J2122" s="1" t="s">
        <v>28</v>
      </c>
      <c r="K2122" s="1" t="s">
        <v>29</v>
      </c>
      <c r="L2122">
        <v>453.62</v>
      </c>
      <c r="M2122">
        <v>316.63</v>
      </c>
      <c r="N2122" s="1" t="s">
        <v>73</v>
      </c>
      <c r="O2122" s="1" t="s">
        <v>74</v>
      </c>
      <c r="P2122" s="1" t="s">
        <v>52</v>
      </c>
      <c r="Q2122">
        <v>2</v>
      </c>
      <c r="R2122">
        <v>0.05</v>
      </c>
      <c r="S2122" s="1" t="s">
        <v>88</v>
      </c>
      <c r="T2122">
        <v>861.87800000000004</v>
      </c>
      <c r="U2122">
        <v>633.26</v>
      </c>
      <c r="V2122">
        <v>228.61799999999999</v>
      </c>
      <c r="W2122">
        <f>retail_business_table[[#This Row],[discount]]*100</f>
        <v>5</v>
      </c>
    </row>
    <row r="2123" spans="1:23" x14ac:dyDescent="0.25">
      <c r="A2123" s="1" t="s">
        <v>2680</v>
      </c>
      <c r="B2123" s="2">
        <v>45396</v>
      </c>
      <c r="C2123" s="1" t="s">
        <v>828</v>
      </c>
      <c r="D2123" s="1" t="s">
        <v>62</v>
      </c>
      <c r="E2123" s="2">
        <v>23256</v>
      </c>
      <c r="F2123" s="1" t="s">
        <v>829</v>
      </c>
      <c r="G2123" s="2">
        <v>44258</v>
      </c>
      <c r="H2123" s="1" t="s">
        <v>377</v>
      </c>
      <c r="I2123" s="1" t="s">
        <v>378</v>
      </c>
      <c r="J2123" s="1" t="s">
        <v>28</v>
      </c>
      <c r="K2123" s="1" t="s">
        <v>59</v>
      </c>
      <c r="L2123">
        <v>366.93</v>
      </c>
      <c r="M2123">
        <v>285.23</v>
      </c>
      <c r="N2123" s="1" t="s">
        <v>30</v>
      </c>
      <c r="O2123" s="1" t="s">
        <v>31</v>
      </c>
      <c r="P2123" s="1" t="s">
        <v>32</v>
      </c>
      <c r="Q2123">
        <v>5</v>
      </c>
      <c r="R2123">
        <v>0</v>
      </c>
      <c r="S2123" s="1" t="s">
        <v>53</v>
      </c>
      <c r="T2123">
        <v>1834.65</v>
      </c>
      <c r="U2123">
        <v>1426.15</v>
      </c>
      <c r="V2123">
        <v>408.5</v>
      </c>
      <c r="W2123">
        <f>retail_business_table[[#This Row],[discount]]*100</f>
        <v>0</v>
      </c>
    </row>
    <row r="2124" spans="1:23" x14ac:dyDescent="0.25">
      <c r="A2124" s="1" t="s">
        <v>2681</v>
      </c>
      <c r="B2124" s="2">
        <v>45846</v>
      </c>
      <c r="C2124" s="1" t="s">
        <v>740</v>
      </c>
      <c r="D2124" s="1" t="s">
        <v>24</v>
      </c>
      <c r="E2124" s="2">
        <v>35802</v>
      </c>
      <c r="F2124" s="1" t="s">
        <v>741</v>
      </c>
      <c r="G2124" s="2">
        <v>44252</v>
      </c>
      <c r="H2124" s="1" t="s">
        <v>628</v>
      </c>
      <c r="I2124" s="1" t="s">
        <v>629</v>
      </c>
      <c r="J2124" s="1" t="s">
        <v>28</v>
      </c>
      <c r="K2124" s="1" t="s">
        <v>125</v>
      </c>
      <c r="L2124">
        <v>1853.77</v>
      </c>
      <c r="M2124">
        <v>1363.52</v>
      </c>
      <c r="N2124" s="1" t="s">
        <v>40</v>
      </c>
      <c r="O2124" s="1" t="s">
        <v>41</v>
      </c>
      <c r="P2124" s="1" t="s">
        <v>42</v>
      </c>
      <c r="Q2124">
        <v>3</v>
      </c>
      <c r="R2124">
        <v>0.1</v>
      </c>
      <c r="S2124" s="1" t="s">
        <v>69</v>
      </c>
      <c r="T2124">
        <v>5005.1790000000001</v>
      </c>
      <c r="U2124">
        <v>4090.56</v>
      </c>
      <c r="V2124">
        <v>914.61900000000003</v>
      </c>
      <c r="W2124">
        <f>retail_business_table[[#This Row],[discount]]*100</f>
        <v>10</v>
      </c>
    </row>
    <row r="2125" spans="1:23" x14ac:dyDescent="0.25">
      <c r="A2125" s="1" t="s">
        <v>2682</v>
      </c>
      <c r="B2125" s="2">
        <v>45592</v>
      </c>
      <c r="C2125" s="1" t="s">
        <v>760</v>
      </c>
      <c r="D2125" s="1" t="s">
        <v>62</v>
      </c>
      <c r="E2125" s="2">
        <v>38340</v>
      </c>
      <c r="F2125" s="1" t="s">
        <v>761</v>
      </c>
      <c r="G2125" s="2">
        <v>45347</v>
      </c>
      <c r="H2125" s="1" t="s">
        <v>357</v>
      </c>
      <c r="I2125" s="1" t="s">
        <v>358</v>
      </c>
      <c r="J2125" s="1" t="s">
        <v>28</v>
      </c>
      <c r="K2125" s="1" t="s">
        <v>87</v>
      </c>
      <c r="L2125">
        <v>270.45</v>
      </c>
      <c r="M2125">
        <v>187.6</v>
      </c>
      <c r="N2125" s="1" t="s">
        <v>66</v>
      </c>
      <c r="O2125" s="1" t="s">
        <v>67</v>
      </c>
      <c r="P2125" s="1" t="s">
        <v>68</v>
      </c>
      <c r="Q2125">
        <v>4</v>
      </c>
      <c r="R2125">
        <v>0.15</v>
      </c>
      <c r="S2125" s="1" t="s">
        <v>88</v>
      </c>
      <c r="T2125">
        <v>919.53</v>
      </c>
      <c r="U2125">
        <v>750.4</v>
      </c>
      <c r="V2125">
        <v>169.13</v>
      </c>
      <c r="W2125">
        <f>retail_business_table[[#This Row],[discount]]*100</f>
        <v>15</v>
      </c>
    </row>
    <row r="2126" spans="1:23" x14ac:dyDescent="0.25">
      <c r="A2126" s="1" t="s">
        <v>2683</v>
      </c>
      <c r="B2126" s="2">
        <v>45325</v>
      </c>
      <c r="C2126" s="1" t="s">
        <v>143</v>
      </c>
      <c r="D2126" s="1" t="s">
        <v>24</v>
      </c>
      <c r="E2126" s="2">
        <v>22815</v>
      </c>
      <c r="F2126" s="1" t="s">
        <v>144</v>
      </c>
      <c r="G2126" s="2">
        <v>44340</v>
      </c>
      <c r="H2126" s="1" t="s">
        <v>157</v>
      </c>
      <c r="I2126" s="1" t="s">
        <v>158</v>
      </c>
      <c r="J2126" s="1" t="s">
        <v>48</v>
      </c>
      <c r="K2126" s="1" t="s">
        <v>131</v>
      </c>
      <c r="L2126">
        <v>1079.8900000000001</v>
      </c>
      <c r="M2126">
        <v>703.83</v>
      </c>
      <c r="N2126" s="1" t="s">
        <v>40</v>
      </c>
      <c r="O2126" s="1" t="s">
        <v>41</v>
      </c>
      <c r="P2126" s="1" t="s">
        <v>42</v>
      </c>
      <c r="Q2126">
        <v>1</v>
      </c>
      <c r="R2126">
        <v>0</v>
      </c>
      <c r="S2126" s="1" t="s">
        <v>53</v>
      </c>
      <c r="T2126">
        <v>1079.8900000000001</v>
      </c>
      <c r="U2126">
        <v>703.83</v>
      </c>
      <c r="V2126">
        <v>376.06</v>
      </c>
      <c r="W2126">
        <f>retail_business_table[[#This Row],[discount]]*100</f>
        <v>0</v>
      </c>
    </row>
    <row r="2127" spans="1:23" x14ac:dyDescent="0.25">
      <c r="A2127" s="1" t="s">
        <v>2684</v>
      </c>
      <c r="B2127" s="2">
        <v>45794</v>
      </c>
      <c r="C2127" s="1" t="s">
        <v>764</v>
      </c>
      <c r="D2127" s="1" t="s">
        <v>24</v>
      </c>
      <c r="E2127" s="2">
        <v>22326</v>
      </c>
      <c r="F2127" s="1" t="s">
        <v>765</v>
      </c>
      <c r="G2127" s="2">
        <v>45653</v>
      </c>
      <c r="H2127" s="1" t="s">
        <v>305</v>
      </c>
      <c r="I2127" s="1" t="s">
        <v>306</v>
      </c>
      <c r="J2127" s="1" t="s">
        <v>80</v>
      </c>
      <c r="K2127" s="1" t="s">
        <v>307</v>
      </c>
      <c r="L2127">
        <v>318.05</v>
      </c>
      <c r="M2127">
        <v>187.34</v>
      </c>
      <c r="N2127" s="1" t="s">
        <v>73</v>
      </c>
      <c r="O2127" s="1" t="s">
        <v>74</v>
      </c>
      <c r="P2127" s="1" t="s">
        <v>52</v>
      </c>
      <c r="Q2127">
        <v>3</v>
      </c>
      <c r="R2127">
        <v>0.15</v>
      </c>
      <c r="S2127" s="1" t="s">
        <v>69</v>
      </c>
      <c r="T2127">
        <v>811.02750000000003</v>
      </c>
      <c r="U2127">
        <v>562.02</v>
      </c>
      <c r="V2127">
        <v>249.00749999999999</v>
      </c>
      <c r="W2127">
        <f>retail_business_table[[#This Row],[discount]]*100</f>
        <v>15</v>
      </c>
    </row>
    <row r="2128" spans="1:23" x14ac:dyDescent="0.25">
      <c r="A2128" s="1" t="s">
        <v>2685</v>
      </c>
      <c r="B2128" s="2">
        <v>45766</v>
      </c>
      <c r="C2128" s="1" t="s">
        <v>375</v>
      </c>
      <c r="D2128" s="1" t="s">
        <v>62</v>
      </c>
      <c r="E2128" s="2">
        <v>38541</v>
      </c>
      <c r="F2128" s="1" t="s">
        <v>376</v>
      </c>
      <c r="G2128" s="2">
        <v>45601</v>
      </c>
      <c r="H2128" s="1" t="s">
        <v>357</v>
      </c>
      <c r="I2128" s="1" t="s">
        <v>358</v>
      </c>
      <c r="J2128" s="1" t="s">
        <v>28</v>
      </c>
      <c r="K2128" s="1" t="s">
        <v>87</v>
      </c>
      <c r="L2128">
        <v>270.45</v>
      </c>
      <c r="M2128">
        <v>187.6</v>
      </c>
      <c r="N2128" s="1" t="s">
        <v>66</v>
      </c>
      <c r="O2128" s="1" t="s">
        <v>67</v>
      </c>
      <c r="P2128" s="1" t="s">
        <v>68</v>
      </c>
      <c r="Q2128">
        <v>3</v>
      </c>
      <c r="R2128">
        <v>0</v>
      </c>
      <c r="S2128" s="1" t="s">
        <v>88</v>
      </c>
      <c r="T2128">
        <v>811.35</v>
      </c>
      <c r="U2128">
        <v>562.79999999999995</v>
      </c>
      <c r="V2128">
        <v>248.55</v>
      </c>
      <c r="W2128">
        <f>retail_business_table[[#This Row],[discount]]*100</f>
        <v>0</v>
      </c>
    </row>
    <row r="2129" spans="1:23" x14ac:dyDescent="0.25">
      <c r="A2129" s="1" t="s">
        <v>2686</v>
      </c>
      <c r="B2129" s="2">
        <v>45646</v>
      </c>
      <c r="C2129" s="1" t="s">
        <v>669</v>
      </c>
      <c r="D2129" s="1" t="s">
        <v>24</v>
      </c>
      <c r="E2129" s="2">
        <v>33450</v>
      </c>
      <c r="F2129" s="1" t="s">
        <v>670</v>
      </c>
      <c r="G2129" s="2">
        <v>45747</v>
      </c>
      <c r="H2129" s="1" t="s">
        <v>212</v>
      </c>
      <c r="I2129" s="1" t="s">
        <v>213</v>
      </c>
      <c r="J2129" s="1" t="s">
        <v>48</v>
      </c>
      <c r="K2129" s="1" t="s">
        <v>49</v>
      </c>
      <c r="L2129">
        <v>1952.65</v>
      </c>
      <c r="M2129">
        <v>1451.27</v>
      </c>
      <c r="N2129" s="1" t="s">
        <v>30</v>
      </c>
      <c r="O2129" s="1" t="s">
        <v>31</v>
      </c>
      <c r="P2129" s="1" t="s">
        <v>32</v>
      </c>
      <c r="Q2129">
        <v>2</v>
      </c>
      <c r="R2129">
        <v>0.15</v>
      </c>
      <c r="S2129" s="1" t="s">
        <v>88</v>
      </c>
      <c r="T2129">
        <v>3319.5050000000001</v>
      </c>
      <c r="U2129">
        <v>2902.54</v>
      </c>
      <c r="V2129">
        <v>416.96499999999997</v>
      </c>
      <c r="W2129">
        <f>retail_business_table[[#This Row],[discount]]*100</f>
        <v>15</v>
      </c>
    </row>
    <row r="2130" spans="1:23" x14ac:dyDescent="0.25">
      <c r="A2130" s="1" t="s">
        <v>2687</v>
      </c>
      <c r="B2130" s="2">
        <v>45778</v>
      </c>
      <c r="C2130" s="1" t="s">
        <v>249</v>
      </c>
      <c r="D2130" s="1" t="s">
        <v>24</v>
      </c>
      <c r="E2130" s="2">
        <v>30899</v>
      </c>
      <c r="F2130" s="1" t="s">
        <v>250</v>
      </c>
      <c r="G2130" s="2">
        <v>45421</v>
      </c>
      <c r="H2130" s="1" t="s">
        <v>305</v>
      </c>
      <c r="I2130" s="1" t="s">
        <v>306</v>
      </c>
      <c r="J2130" s="1" t="s">
        <v>80</v>
      </c>
      <c r="K2130" s="1" t="s">
        <v>307</v>
      </c>
      <c r="L2130">
        <v>318.05</v>
      </c>
      <c r="M2130">
        <v>187.34</v>
      </c>
      <c r="N2130" s="1" t="s">
        <v>73</v>
      </c>
      <c r="O2130" s="1" t="s">
        <v>74</v>
      </c>
      <c r="P2130" s="1" t="s">
        <v>52</v>
      </c>
      <c r="Q2130">
        <v>1</v>
      </c>
      <c r="R2130">
        <v>0.1</v>
      </c>
      <c r="S2130" s="1" t="s">
        <v>88</v>
      </c>
      <c r="T2130">
        <v>286.245</v>
      </c>
      <c r="U2130">
        <v>187.34</v>
      </c>
      <c r="V2130">
        <v>98.905000000000001</v>
      </c>
      <c r="W2130">
        <f>retail_business_table[[#This Row],[discount]]*100</f>
        <v>10</v>
      </c>
    </row>
    <row r="2131" spans="1:23" x14ac:dyDescent="0.25">
      <c r="A2131" s="1" t="s">
        <v>2688</v>
      </c>
      <c r="B2131" s="2">
        <v>45741</v>
      </c>
      <c r="C2131" s="1" t="s">
        <v>565</v>
      </c>
      <c r="D2131" s="1" t="s">
        <v>24</v>
      </c>
      <c r="E2131" s="2">
        <v>34565</v>
      </c>
      <c r="F2131" s="1" t="s">
        <v>566</v>
      </c>
      <c r="G2131" s="2">
        <v>45608</v>
      </c>
      <c r="H2131" s="1" t="s">
        <v>201</v>
      </c>
      <c r="I2131" s="1" t="s">
        <v>202</v>
      </c>
      <c r="J2131" s="1" t="s">
        <v>48</v>
      </c>
      <c r="K2131" s="1" t="s">
        <v>94</v>
      </c>
      <c r="L2131">
        <v>1762.92</v>
      </c>
      <c r="M2131">
        <v>1346.48</v>
      </c>
      <c r="N2131" s="1" t="s">
        <v>40</v>
      </c>
      <c r="O2131" s="1" t="s">
        <v>41</v>
      </c>
      <c r="P2131" s="1" t="s">
        <v>42</v>
      </c>
      <c r="Q2131">
        <v>1</v>
      </c>
      <c r="R2131">
        <v>0.15</v>
      </c>
      <c r="S2131" s="1" t="s">
        <v>33</v>
      </c>
      <c r="T2131">
        <v>1498.482</v>
      </c>
      <c r="U2131">
        <v>1346.48</v>
      </c>
      <c r="V2131">
        <v>152.00200000000001</v>
      </c>
      <c r="W2131">
        <f>retail_business_table[[#This Row],[discount]]*100</f>
        <v>15</v>
      </c>
    </row>
    <row r="2132" spans="1:23" x14ac:dyDescent="0.25">
      <c r="A2132" s="1" t="s">
        <v>2689</v>
      </c>
      <c r="B2132" s="2">
        <v>45895</v>
      </c>
      <c r="C2132" s="1" t="s">
        <v>143</v>
      </c>
      <c r="D2132" s="1" t="s">
        <v>24</v>
      </c>
      <c r="E2132" s="2">
        <v>22815</v>
      </c>
      <c r="F2132" s="1" t="s">
        <v>144</v>
      </c>
      <c r="G2132" s="2">
        <v>44340</v>
      </c>
      <c r="H2132" s="1" t="s">
        <v>393</v>
      </c>
      <c r="I2132" s="1" t="s">
        <v>394</v>
      </c>
      <c r="J2132" s="1" t="s">
        <v>28</v>
      </c>
      <c r="K2132" s="1" t="s">
        <v>29</v>
      </c>
      <c r="L2132">
        <v>1165.3699999999999</v>
      </c>
      <c r="M2132">
        <v>926.55</v>
      </c>
      <c r="N2132" s="1" t="s">
        <v>30</v>
      </c>
      <c r="O2132" s="1" t="s">
        <v>31</v>
      </c>
      <c r="P2132" s="1" t="s">
        <v>32</v>
      </c>
      <c r="Q2132">
        <v>3</v>
      </c>
      <c r="R2132">
        <v>0.15</v>
      </c>
      <c r="S2132" s="1" t="s">
        <v>88</v>
      </c>
      <c r="T2132">
        <v>2971.6934999999999</v>
      </c>
      <c r="U2132">
        <v>2779.65</v>
      </c>
      <c r="V2132">
        <v>192.04349999999999</v>
      </c>
      <c r="W2132">
        <f>retail_business_table[[#This Row],[discount]]*100</f>
        <v>15</v>
      </c>
    </row>
    <row r="2133" spans="1:23" x14ac:dyDescent="0.25">
      <c r="A2133" s="1" t="s">
        <v>2690</v>
      </c>
      <c r="B2133" s="2">
        <v>45458</v>
      </c>
      <c r="C2133" s="1" t="s">
        <v>278</v>
      </c>
      <c r="D2133" s="1" t="s">
        <v>24</v>
      </c>
      <c r="E2133" s="2">
        <v>22435</v>
      </c>
      <c r="F2133" s="1" t="s">
        <v>279</v>
      </c>
      <c r="G2133" s="2">
        <v>45087</v>
      </c>
      <c r="H2133" s="1" t="s">
        <v>92</v>
      </c>
      <c r="I2133" s="1" t="s">
        <v>93</v>
      </c>
      <c r="J2133" s="1" t="s">
        <v>48</v>
      </c>
      <c r="K2133" s="1" t="s">
        <v>94</v>
      </c>
      <c r="L2133">
        <v>1562.43</v>
      </c>
      <c r="M2133">
        <v>1195.6300000000001</v>
      </c>
      <c r="N2133" s="1" t="s">
        <v>30</v>
      </c>
      <c r="O2133" s="1" t="s">
        <v>31</v>
      </c>
      <c r="P2133" s="1" t="s">
        <v>32</v>
      </c>
      <c r="Q2133">
        <v>4</v>
      </c>
      <c r="R2133">
        <v>0</v>
      </c>
      <c r="S2133" s="1" t="s">
        <v>53</v>
      </c>
      <c r="T2133">
        <v>6249.72</v>
      </c>
      <c r="U2133">
        <v>4782.5200000000004</v>
      </c>
      <c r="V2133">
        <v>1467.2</v>
      </c>
      <c r="W2133">
        <f>retail_business_table[[#This Row],[discount]]*100</f>
        <v>0</v>
      </c>
    </row>
    <row r="2134" spans="1:23" x14ac:dyDescent="0.25">
      <c r="A2134" s="1" t="s">
        <v>2691</v>
      </c>
      <c r="B2134" s="2">
        <v>45596</v>
      </c>
      <c r="C2134" s="1" t="s">
        <v>743</v>
      </c>
      <c r="D2134" s="1" t="s">
        <v>62</v>
      </c>
      <c r="E2134" s="2">
        <v>37614</v>
      </c>
      <c r="F2134" s="1" t="s">
        <v>744</v>
      </c>
      <c r="G2134" s="2">
        <v>44855</v>
      </c>
      <c r="H2134" s="1" t="s">
        <v>64</v>
      </c>
      <c r="I2134" s="1" t="s">
        <v>65</v>
      </c>
      <c r="J2134" s="1" t="s">
        <v>28</v>
      </c>
      <c r="K2134" s="1" t="s">
        <v>39</v>
      </c>
      <c r="L2134">
        <v>1501.46</v>
      </c>
      <c r="M2134">
        <v>1167.73</v>
      </c>
      <c r="N2134" s="1" t="s">
        <v>40</v>
      </c>
      <c r="O2134" s="1" t="s">
        <v>41</v>
      </c>
      <c r="P2134" s="1" t="s">
        <v>42</v>
      </c>
      <c r="Q2134">
        <v>4</v>
      </c>
      <c r="R2134">
        <v>0</v>
      </c>
      <c r="S2134" s="1" t="s">
        <v>33</v>
      </c>
      <c r="T2134">
        <v>6005.84</v>
      </c>
      <c r="U2134">
        <v>4670.92</v>
      </c>
      <c r="V2134">
        <v>1334.92</v>
      </c>
      <c r="W2134">
        <f>retail_business_table[[#This Row],[discount]]*100</f>
        <v>0</v>
      </c>
    </row>
    <row r="2135" spans="1:23" x14ac:dyDescent="0.25">
      <c r="A2135" s="1" t="s">
        <v>2692</v>
      </c>
      <c r="B2135" s="2">
        <v>45419</v>
      </c>
      <c r="C2135" s="1" t="s">
        <v>918</v>
      </c>
      <c r="D2135" s="1" t="s">
        <v>24</v>
      </c>
      <c r="E2135" s="2">
        <v>33160</v>
      </c>
      <c r="F2135" s="1" t="s">
        <v>919</v>
      </c>
      <c r="G2135" s="2">
        <v>44587</v>
      </c>
      <c r="H2135" s="1" t="s">
        <v>222</v>
      </c>
      <c r="I2135" s="1" t="s">
        <v>223</v>
      </c>
      <c r="J2135" s="1" t="s">
        <v>28</v>
      </c>
      <c r="K2135" s="1" t="s">
        <v>39</v>
      </c>
      <c r="L2135">
        <v>388.26</v>
      </c>
      <c r="M2135">
        <v>199.3</v>
      </c>
      <c r="N2135" s="1" t="s">
        <v>66</v>
      </c>
      <c r="O2135" s="1" t="s">
        <v>67</v>
      </c>
      <c r="P2135" s="1" t="s">
        <v>68</v>
      </c>
      <c r="Q2135">
        <v>1</v>
      </c>
      <c r="R2135">
        <v>0.05</v>
      </c>
      <c r="S2135" s="1" t="s">
        <v>88</v>
      </c>
      <c r="T2135">
        <v>368.84699999999998</v>
      </c>
      <c r="U2135">
        <v>199.3</v>
      </c>
      <c r="V2135">
        <v>169.547</v>
      </c>
      <c r="W2135">
        <f>retail_business_table[[#This Row],[discount]]*100</f>
        <v>5</v>
      </c>
    </row>
    <row r="2136" spans="1:23" x14ac:dyDescent="0.25">
      <c r="A2136" s="1" t="s">
        <v>2693</v>
      </c>
      <c r="B2136" s="2">
        <v>45594</v>
      </c>
      <c r="C2136" s="1" t="s">
        <v>984</v>
      </c>
      <c r="D2136" s="1" t="s">
        <v>62</v>
      </c>
      <c r="E2136" s="2">
        <v>38461</v>
      </c>
      <c r="F2136" s="1" t="s">
        <v>985</v>
      </c>
      <c r="G2136" s="2">
        <v>45334</v>
      </c>
      <c r="H2136" s="1" t="s">
        <v>425</v>
      </c>
      <c r="I2136" s="1" t="s">
        <v>426</v>
      </c>
      <c r="J2136" s="1" t="s">
        <v>80</v>
      </c>
      <c r="K2136" s="1" t="s">
        <v>106</v>
      </c>
      <c r="L2136">
        <v>304.70999999999998</v>
      </c>
      <c r="M2136">
        <v>164.01</v>
      </c>
      <c r="N2136" s="1" t="s">
        <v>50</v>
      </c>
      <c r="O2136" s="1" t="s">
        <v>51</v>
      </c>
      <c r="P2136" s="1" t="s">
        <v>52</v>
      </c>
      <c r="Q2136">
        <v>1</v>
      </c>
      <c r="R2136">
        <v>0.1</v>
      </c>
      <c r="S2136" s="1" t="s">
        <v>53</v>
      </c>
      <c r="T2136">
        <v>274.23899999999998</v>
      </c>
      <c r="U2136">
        <v>164.01</v>
      </c>
      <c r="V2136">
        <v>110.229</v>
      </c>
      <c r="W2136">
        <f>retail_business_table[[#This Row],[discount]]*100</f>
        <v>10</v>
      </c>
    </row>
    <row r="2137" spans="1:23" x14ac:dyDescent="0.25">
      <c r="A2137" s="1" t="s">
        <v>2694</v>
      </c>
      <c r="B2137" s="2">
        <v>45329</v>
      </c>
      <c r="C2137" s="1" t="s">
        <v>215</v>
      </c>
      <c r="D2137" s="1" t="s">
        <v>24</v>
      </c>
      <c r="E2137" s="2">
        <v>38555</v>
      </c>
      <c r="F2137" s="1" t="s">
        <v>216</v>
      </c>
      <c r="G2137" s="2">
        <v>44145</v>
      </c>
      <c r="H2137" s="1" t="s">
        <v>157</v>
      </c>
      <c r="I2137" s="1" t="s">
        <v>158</v>
      </c>
      <c r="J2137" s="1" t="s">
        <v>48</v>
      </c>
      <c r="K2137" s="1" t="s">
        <v>131</v>
      </c>
      <c r="L2137">
        <v>1079.8900000000001</v>
      </c>
      <c r="M2137">
        <v>703.83</v>
      </c>
      <c r="N2137" s="1" t="s">
        <v>50</v>
      </c>
      <c r="O2137" s="1" t="s">
        <v>51</v>
      </c>
      <c r="P2137" s="1" t="s">
        <v>52</v>
      </c>
      <c r="Q2137">
        <v>1</v>
      </c>
      <c r="R2137">
        <v>0.05</v>
      </c>
      <c r="S2137" s="1" t="s">
        <v>33</v>
      </c>
      <c r="T2137">
        <v>1025.8955000000001</v>
      </c>
      <c r="U2137">
        <v>703.83</v>
      </c>
      <c r="V2137">
        <v>322.06549999999999</v>
      </c>
      <c r="W2137">
        <f>retail_business_table[[#This Row],[discount]]*100</f>
        <v>5</v>
      </c>
    </row>
    <row r="2138" spans="1:23" x14ac:dyDescent="0.25">
      <c r="A2138" s="1" t="s">
        <v>2695</v>
      </c>
      <c r="B2138" s="2">
        <v>45471</v>
      </c>
      <c r="C2138" s="1" t="s">
        <v>178</v>
      </c>
      <c r="D2138" s="1" t="s">
        <v>62</v>
      </c>
      <c r="E2138" s="2">
        <v>22552</v>
      </c>
      <c r="F2138" s="1" t="s">
        <v>179</v>
      </c>
      <c r="G2138" s="2">
        <v>44326</v>
      </c>
      <c r="H2138" s="1" t="s">
        <v>188</v>
      </c>
      <c r="I2138" s="1" t="s">
        <v>189</v>
      </c>
      <c r="J2138" s="1" t="s">
        <v>28</v>
      </c>
      <c r="K2138" s="1" t="s">
        <v>125</v>
      </c>
      <c r="L2138">
        <v>323.92</v>
      </c>
      <c r="M2138">
        <v>242.98</v>
      </c>
      <c r="N2138" s="1" t="s">
        <v>66</v>
      </c>
      <c r="O2138" s="1" t="s">
        <v>67</v>
      </c>
      <c r="P2138" s="1" t="s">
        <v>68</v>
      </c>
      <c r="Q2138">
        <v>1</v>
      </c>
      <c r="R2138">
        <v>0.1</v>
      </c>
      <c r="S2138" s="1" t="s">
        <v>88</v>
      </c>
      <c r="T2138">
        <v>291.52800000000002</v>
      </c>
      <c r="U2138">
        <v>242.98</v>
      </c>
      <c r="V2138">
        <v>48.548000000000002</v>
      </c>
      <c r="W2138">
        <f>retail_business_table[[#This Row],[discount]]*100</f>
        <v>10</v>
      </c>
    </row>
    <row r="2139" spans="1:23" x14ac:dyDescent="0.25">
      <c r="A2139" s="1" t="s">
        <v>2696</v>
      </c>
      <c r="B2139" s="2">
        <v>45311</v>
      </c>
      <c r="C2139" s="1" t="s">
        <v>534</v>
      </c>
      <c r="D2139" s="1" t="s">
        <v>24</v>
      </c>
      <c r="E2139" s="2">
        <v>28630</v>
      </c>
      <c r="F2139" s="1" t="s">
        <v>535</v>
      </c>
      <c r="G2139" s="2">
        <v>44438</v>
      </c>
      <c r="H2139" s="1" t="s">
        <v>212</v>
      </c>
      <c r="I2139" s="1" t="s">
        <v>213</v>
      </c>
      <c r="J2139" s="1" t="s">
        <v>48</v>
      </c>
      <c r="K2139" s="1" t="s">
        <v>49</v>
      </c>
      <c r="L2139">
        <v>1952.65</v>
      </c>
      <c r="M2139">
        <v>1451.27</v>
      </c>
      <c r="N2139" s="1" t="s">
        <v>66</v>
      </c>
      <c r="O2139" s="1" t="s">
        <v>67</v>
      </c>
      <c r="P2139" s="1" t="s">
        <v>68</v>
      </c>
      <c r="Q2139">
        <v>3</v>
      </c>
      <c r="R2139">
        <v>0</v>
      </c>
      <c r="S2139" s="1" t="s">
        <v>33</v>
      </c>
      <c r="T2139">
        <v>5857.95</v>
      </c>
      <c r="U2139">
        <v>4353.8100000000004</v>
      </c>
      <c r="V2139">
        <v>1504.14</v>
      </c>
      <c r="W2139">
        <f>retail_business_table[[#This Row],[discount]]*100</f>
        <v>0</v>
      </c>
    </row>
    <row r="2140" spans="1:23" x14ac:dyDescent="0.25">
      <c r="A2140" s="1" t="s">
        <v>2697</v>
      </c>
      <c r="B2140" s="2">
        <v>45772</v>
      </c>
      <c r="C2140" s="1" t="s">
        <v>440</v>
      </c>
      <c r="D2140" s="1" t="s">
        <v>24</v>
      </c>
      <c r="E2140" s="2">
        <v>28937</v>
      </c>
      <c r="F2140" s="1" t="s">
        <v>441</v>
      </c>
      <c r="G2140" s="2">
        <v>45210</v>
      </c>
      <c r="H2140" s="1" t="s">
        <v>104</v>
      </c>
      <c r="I2140" s="1" t="s">
        <v>105</v>
      </c>
      <c r="J2140" s="1" t="s">
        <v>80</v>
      </c>
      <c r="K2140" s="1" t="s">
        <v>106</v>
      </c>
      <c r="L2140">
        <v>25.57</v>
      </c>
      <c r="M2140">
        <v>19.05</v>
      </c>
      <c r="N2140" s="1" t="s">
        <v>73</v>
      </c>
      <c r="O2140" s="1" t="s">
        <v>74</v>
      </c>
      <c r="P2140" s="1" t="s">
        <v>52</v>
      </c>
      <c r="Q2140">
        <v>4</v>
      </c>
      <c r="R2140">
        <v>0.1</v>
      </c>
      <c r="S2140" s="1" t="s">
        <v>69</v>
      </c>
      <c r="T2140">
        <v>92.052000000000007</v>
      </c>
      <c r="U2140">
        <v>76.2</v>
      </c>
      <c r="V2140">
        <v>15.852</v>
      </c>
      <c r="W2140">
        <f>retail_business_table[[#This Row],[discount]]*100</f>
        <v>10</v>
      </c>
    </row>
    <row r="2141" spans="1:23" x14ac:dyDescent="0.25">
      <c r="A2141" s="1" t="s">
        <v>2698</v>
      </c>
      <c r="B2141" s="2">
        <v>45866</v>
      </c>
      <c r="C2141" s="1" t="s">
        <v>972</v>
      </c>
      <c r="D2141" s="1" t="s">
        <v>24</v>
      </c>
      <c r="E2141" s="2">
        <v>33546</v>
      </c>
      <c r="F2141" s="1" t="s">
        <v>973</v>
      </c>
      <c r="G2141" s="2">
        <v>44104</v>
      </c>
      <c r="H2141" s="1" t="s">
        <v>628</v>
      </c>
      <c r="I2141" s="1" t="s">
        <v>629</v>
      </c>
      <c r="J2141" s="1" t="s">
        <v>28</v>
      </c>
      <c r="K2141" s="1" t="s">
        <v>125</v>
      </c>
      <c r="L2141">
        <v>1853.77</v>
      </c>
      <c r="M2141">
        <v>1363.52</v>
      </c>
      <c r="N2141" s="1" t="s">
        <v>73</v>
      </c>
      <c r="O2141" s="1" t="s">
        <v>74</v>
      </c>
      <c r="P2141" s="1" t="s">
        <v>52</v>
      </c>
      <c r="Q2141">
        <v>4</v>
      </c>
      <c r="R2141">
        <v>0</v>
      </c>
      <c r="S2141" s="1" t="s">
        <v>69</v>
      </c>
      <c r="T2141">
        <v>7415.08</v>
      </c>
      <c r="U2141">
        <v>5454.08</v>
      </c>
      <c r="V2141">
        <v>1961</v>
      </c>
      <c r="W2141">
        <f>retail_business_table[[#This Row],[discount]]*100</f>
        <v>0</v>
      </c>
    </row>
    <row r="2142" spans="1:23" x14ac:dyDescent="0.25">
      <c r="A2142" s="1" t="s">
        <v>2699</v>
      </c>
      <c r="B2142" s="2">
        <v>45265</v>
      </c>
      <c r="C2142" s="1" t="s">
        <v>992</v>
      </c>
      <c r="D2142" s="1" t="s">
        <v>24</v>
      </c>
      <c r="E2142" s="2">
        <v>37752</v>
      </c>
      <c r="F2142" s="1" t="s">
        <v>993</v>
      </c>
      <c r="G2142" s="2">
        <v>45472</v>
      </c>
      <c r="H2142" s="1" t="s">
        <v>118</v>
      </c>
      <c r="I2142" s="1" t="s">
        <v>119</v>
      </c>
      <c r="J2142" s="1" t="s">
        <v>48</v>
      </c>
      <c r="K2142" s="1" t="s">
        <v>94</v>
      </c>
      <c r="L2142">
        <v>428.05</v>
      </c>
      <c r="M2142">
        <v>246.07</v>
      </c>
      <c r="N2142" s="1" t="s">
        <v>50</v>
      </c>
      <c r="O2142" s="1" t="s">
        <v>51</v>
      </c>
      <c r="P2142" s="1" t="s">
        <v>52</v>
      </c>
      <c r="Q2142">
        <v>5</v>
      </c>
      <c r="R2142">
        <v>0.15</v>
      </c>
      <c r="S2142" s="1" t="s">
        <v>53</v>
      </c>
      <c r="T2142">
        <v>1819.2125000000001</v>
      </c>
      <c r="U2142">
        <v>1230.3499999999999</v>
      </c>
      <c r="V2142">
        <v>588.86249999999995</v>
      </c>
      <c r="W2142">
        <f>retail_business_table[[#This Row],[discount]]*100</f>
        <v>15</v>
      </c>
    </row>
    <row r="2143" spans="1:23" x14ac:dyDescent="0.25">
      <c r="A2143" s="1" t="s">
        <v>2700</v>
      </c>
      <c r="B2143" s="2">
        <v>45726</v>
      </c>
      <c r="C2143" s="1" t="s">
        <v>571</v>
      </c>
      <c r="D2143" s="1" t="s">
        <v>62</v>
      </c>
      <c r="E2143" s="2">
        <v>28198</v>
      </c>
      <c r="F2143" s="1" t="s">
        <v>572</v>
      </c>
      <c r="G2143" s="2">
        <v>45829</v>
      </c>
      <c r="H2143" s="1" t="s">
        <v>110</v>
      </c>
      <c r="I2143" s="1" t="s">
        <v>111</v>
      </c>
      <c r="J2143" s="1" t="s">
        <v>28</v>
      </c>
      <c r="K2143" s="1" t="s">
        <v>29</v>
      </c>
      <c r="L2143">
        <v>453.62</v>
      </c>
      <c r="M2143">
        <v>316.63</v>
      </c>
      <c r="N2143" s="1" t="s">
        <v>66</v>
      </c>
      <c r="O2143" s="1" t="s">
        <v>67</v>
      </c>
      <c r="P2143" s="1" t="s">
        <v>68</v>
      </c>
      <c r="Q2143">
        <v>5</v>
      </c>
      <c r="R2143">
        <v>0.05</v>
      </c>
      <c r="S2143" s="1" t="s">
        <v>53</v>
      </c>
      <c r="T2143">
        <v>2154.6950000000002</v>
      </c>
      <c r="U2143">
        <v>1583.15</v>
      </c>
      <c r="V2143">
        <v>571.54499999999996</v>
      </c>
      <c r="W2143">
        <f>retail_business_table[[#This Row],[discount]]*100</f>
        <v>5</v>
      </c>
    </row>
    <row r="2144" spans="1:23" x14ac:dyDescent="0.25">
      <c r="A2144" s="1" t="s">
        <v>2701</v>
      </c>
      <c r="B2144" s="2">
        <v>45838</v>
      </c>
      <c r="C2144" s="1" t="s">
        <v>290</v>
      </c>
      <c r="D2144" s="1" t="s">
        <v>62</v>
      </c>
      <c r="E2144" s="2">
        <v>30807</v>
      </c>
      <c r="F2144" s="1" t="s">
        <v>291</v>
      </c>
      <c r="G2144" s="2">
        <v>45889</v>
      </c>
      <c r="H2144" s="1" t="s">
        <v>92</v>
      </c>
      <c r="I2144" s="1" t="s">
        <v>93</v>
      </c>
      <c r="J2144" s="1" t="s">
        <v>48</v>
      </c>
      <c r="K2144" s="1" t="s">
        <v>94</v>
      </c>
      <c r="L2144">
        <v>1562.43</v>
      </c>
      <c r="M2144">
        <v>1195.6300000000001</v>
      </c>
      <c r="N2144" s="1" t="s">
        <v>40</v>
      </c>
      <c r="O2144" s="1" t="s">
        <v>41</v>
      </c>
      <c r="P2144" s="1" t="s">
        <v>42</v>
      </c>
      <c r="Q2144">
        <v>3</v>
      </c>
      <c r="R2144">
        <v>0.1</v>
      </c>
      <c r="S2144" s="1" t="s">
        <v>53</v>
      </c>
      <c r="T2144">
        <v>4218.5609999999997</v>
      </c>
      <c r="U2144">
        <v>3586.89</v>
      </c>
      <c r="V2144">
        <v>631.67100000000005</v>
      </c>
      <c r="W2144">
        <f>retail_business_table[[#This Row],[discount]]*100</f>
        <v>10</v>
      </c>
    </row>
    <row r="2145" spans="1:23" x14ac:dyDescent="0.25">
      <c r="A2145" s="1" t="s">
        <v>2702</v>
      </c>
      <c r="B2145" s="2">
        <v>45843</v>
      </c>
      <c r="C2145" s="1" t="s">
        <v>215</v>
      </c>
      <c r="D2145" s="1" t="s">
        <v>24</v>
      </c>
      <c r="E2145" s="2">
        <v>38555</v>
      </c>
      <c r="F2145" s="1" t="s">
        <v>216</v>
      </c>
      <c r="G2145" s="2">
        <v>44145</v>
      </c>
      <c r="H2145" s="1" t="s">
        <v>337</v>
      </c>
      <c r="I2145" s="1" t="s">
        <v>338</v>
      </c>
      <c r="J2145" s="1" t="s">
        <v>48</v>
      </c>
      <c r="K2145" s="1" t="s">
        <v>153</v>
      </c>
      <c r="L2145">
        <v>1193.0899999999999</v>
      </c>
      <c r="M2145">
        <v>818.24</v>
      </c>
      <c r="N2145" s="1" t="s">
        <v>66</v>
      </c>
      <c r="O2145" s="1" t="s">
        <v>67</v>
      </c>
      <c r="P2145" s="1" t="s">
        <v>68</v>
      </c>
      <c r="Q2145">
        <v>3</v>
      </c>
      <c r="R2145">
        <v>0.1</v>
      </c>
      <c r="S2145" s="1" t="s">
        <v>88</v>
      </c>
      <c r="T2145">
        <v>3221.3429999999998</v>
      </c>
      <c r="U2145">
        <v>2454.7199999999998</v>
      </c>
      <c r="V2145">
        <v>766.62300000000005</v>
      </c>
      <c r="W2145">
        <f>retail_business_table[[#This Row],[discount]]*100</f>
        <v>10</v>
      </c>
    </row>
    <row r="2146" spans="1:23" x14ac:dyDescent="0.25">
      <c r="A2146" s="1" t="s">
        <v>2703</v>
      </c>
      <c r="B2146" s="2">
        <v>45743</v>
      </c>
      <c r="C2146" s="1" t="s">
        <v>275</v>
      </c>
      <c r="D2146" s="1" t="s">
        <v>24</v>
      </c>
      <c r="E2146" s="2">
        <v>23046</v>
      </c>
      <c r="F2146" s="1" t="s">
        <v>276</v>
      </c>
      <c r="G2146" s="2">
        <v>44431</v>
      </c>
      <c r="H2146" s="1" t="s">
        <v>145</v>
      </c>
      <c r="I2146" s="1" t="s">
        <v>146</v>
      </c>
      <c r="J2146" s="1" t="s">
        <v>48</v>
      </c>
      <c r="K2146" s="1" t="s">
        <v>147</v>
      </c>
      <c r="L2146">
        <v>248.57</v>
      </c>
      <c r="M2146">
        <v>190.67</v>
      </c>
      <c r="N2146" s="1" t="s">
        <v>73</v>
      </c>
      <c r="O2146" s="1" t="s">
        <v>74</v>
      </c>
      <c r="P2146" s="1" t="s">
        <v>52</v>
      </c>
      <c r="Q2146">
        <v>2</v>
      </c>
      <c r="R2146">
        <v>0.05</v>
      </c>
      <c r="S2146" s="1" t="s">
        <v>88</v>
      </c>
      <c r="T2146">
        <v>472.28300000000002</v>
      </c>
      <c r="U2146">
        <v>381.34</v>
      </c>
      <c r="V2146">
        <v>90.942999999999998</v>
      </c>
      <c r="W2146">
        <f>retail_business_table[[#This Row],[discount]]*100</f>
        <v>5</v>
      </c>
    </row>
    <row r="2147" spans="1:23" x14ac:dyDescent="0.25">
      <c r="A2147" s="1" t="s">
        <v>2704</v>
      </c>
      <c r="B2147" s="2">
        <v>45489</v>
      </c>
      <c r="C2147" s="1" t="s">
        <v>239</v>
      </c>
      <c r="D2147" s="1" t="s">
        <v>62</v>
      </c>
      <c r="E2147" s="2">
        <v>30128</v>
      </c>
      <c r="F2147" s="1" t="s">
        <v>240</v>
      </c>
      <c r="G2147" s="2">
        <v>45401</v>
      </c>
      <c r="H2147" s="1" t="s">
        <v>228</v>
      </c>
      <c r="I2147" s="1" t="s">
        <v>229</v>
      </c>
      <c r="J2147" s="1" t="s">
        <v>48</v>
      </c>
      <c r="K2147" s="1" t="s">
        <v>49</v>
      </c>
      <c r="L2147">
        <v>1635.01</v>
      </c>
      <c r="M2147">
        <v>1043.29</v>
      </c>
      <c r="N2147" s="1" t="s">
        <v>40</v>
      </c>
      <c r="O2147" s="1" t="s">
        <v>41</v>
      </c>
      <c r="P2147" s="1" t="s">
        <v>42</v>
      </c>
      <c r="Q2147">
        <v>1</v>
      </c>
      <c r="R2147">
        <v>0.05</v>
      </c>
      <c r="S2147" s="1" t="s">
        <v>88</v>
      </c>
      <c r="T2147">
        <v>1553.2594999999999</v>
      </c>
      <c r="U2147">
        <v>1043.29</v>
      </c>
      <c r="V2147">
        <v>509.96949999999998</v>
      </c>
      <c r="W2147">
        <f>retail_business_table[[#This Row],[discount]]*100</f>
        <v>5</v>
      </c>
    </row>
    <row r="2148" spans="1:23" x14ac:dyDescent="0.25">
      <c r="A2148" s="1" t="s">
        <v>2705</v>
      </c>
      <c r="B2148" s="2">
        <v>45205</v>
      </c>
      <c r="C2148" s="1" t="s">
        <v>571</v>
      </c>
      <c r="D2148" s="1" t="s">
        <v>62</v>
      </c>
      <c r="E2148" s="2">
        <v>28198</v>
      </c>
      <c r="F2148" s="1" t="s">
        <v>572</v>
      </c>
      <c r="G2148" s="2">
        <v>45829</v>
      </c>
      <c r="H2148" s="1" t="s">
        <v>57</v>
      </c>
      <c r="I2148" s="1" t="s">
        <v>58</v>
      </c>
      <c r="J2148" s="1" t="s">
        <v>28</v>
      </c>
      <c r="K2148" s="1" t="s">
        <v>59</v>
      </c>
      <c r="L2148">
        <v>1044.6400000000001</v>
      </c>
      <c r="M2148">
        <v>775.07</v>
      </c>
      <c r="N2148" s="1" t="s">
        <v>50</v>
      </c>
      <c r="O2148" s="1" t="s">
        <v>51</v>
      </c>
      <c r="P2148" s="1" t="s">
        <v>52</v>
      </c>
      <c r="Q2148">
        <v>4</v>
      </c>
      <c r="R2148">
        <v>0.15</v>
      </c>
      <c r="S2148" s="1" t="s">
        <v>69</v>
      </c>
      <c r="T2148">
        <v>3551.7759999999998</v>
      </c>
      <c r="U2148">
        <v>3100.28</v>
      </c>
      <c r="V2148">
        <v>451.49599999999998</v>
      </c>
      <c r="W2148">
        <f>retail_business_table[[#This Row],[discount]]*100</f>
        <v>15</v>
      </c>
    </row>
    <row r="2149" spans="1:23" x14ac:dyDescent="0.25">
      <c r="A2149" s="1" t="s">
        <v>2706</v>
      </c>
      <c r="B2149" s="2">
        <v>45830</v>
      </c>
      <c r="C2149" s="1" t="s">
        <v>1017</v>
      </c>
      <c r="D2149" s="1" t="s">
        <v>24</v>
      </c>
      <c r="E2149" s="2">
        <v>32966</v>
      </c>
      <c r="F2149" s="1" t="s">
        <v>1018</v>
      </c>
      <c r="G2149" s="2">
        <v>44269</v>
      </c>
      <c r="H2149" s="1" t="s">
        <v>412</v>
      </c>
      <c r="I2149" s="1" t="s">
        <v>413</v>
      </c>
      <c r="J2149" s="1" t="s">
        <v>48</v>
      </c>
      <c r="K2149" s="1" t="s">
        <v>147</v>
      </c>
      <c r="L2149">
        <v>1246.1099999999999</v>
      </c>
      <c r="M2149">
        <v>833.52</v>
      </c>
      <c r="N2149" s="1" t="s">
        <v>66</v>
      </c>
      <c r="O2149" s="1" t="s">
        <v>67</v>
      </c>
      <c r="P2149" s="1" t="s">
        <v>68</v>
      </c>
      <c r="Q2149">
        <v>3</v>
      </c>
      <c r="R2149">
        <v>0.05</v>
      </c>
      <c r="S2149" s="1" t="s">
        <v>33</v>
      </c>
      <c r="T2149">
        <v>3551.4135000000001</v>
      </c>
      <c r="U2149">
        <v>2500.56</v>
      </c>
      <c r="V2149">
        <v>1050.8534999999999</v>
      </c>
      <c r="W2149">
        <f>retail_business_table[[#This Row],[discount]]*100</f>
        <v>5</v>
      </c>
    </row>
    <row r="2150" spans="1:23" x14ac:dyDescent="0.25">
      <c r="A2150" s="1" t="s">
        <v>2707</v>
      </c>
      <c r="B2150" s="2">
        <v>45315</v>
      </c>
      <c r="C2150" s="1" t="s">
        <v>776</v>
      </c>
      <c r="D2150" s="1" t="s">
        <v>62</v>
      </c>
      <c r="E2150" s="2">
        <v>27995</v>
      </c>
      <c r="F2150" s="1" t="s">
        <v>777</v>
      </c>
      <c r="G2150" s="2">
        <v>45827</v>
      </c>
      <c r="H2150" s="1" t="s">
        <v>337</v>
      </c>
      <c r="I2150" s="1" t="s">
        <v>338</v>
      </c>
      <c r="J2150" s="1" t="s">
        <v>48</v>
      </c>
      <c r="K2150" s="1" t="s">
        <v>153</v>
      </c>
      <c r="L2150">
        <v>1193.0899999999999</v>
      </c>
      <c r="M2150">
        <v>818.24</v>
      </c>
      <c r="N2150" s="1" t="s">
        <v>30</v>
      </c>
      <c r="O2150" s="1" t="s">
        <v>31</v>
      </c>
      <c r="P2150" s="1" t="s">
        <v>32</v>
      </c>
      <c r="Q2150">
        <v>4</v>
      </c>
      <c r="R2150">
        <v>0.05</v>
      </c>
      <c r="S2150" s="1" t="s">
        <v>88</v>
      </c>
      <c r="T2150">
        <v>4533.7420000000002</v>
      </c>
      <c r="U2150">
        <v>3272.96</v>
      </c>
      <c r="V2150">
        <v>1260.7819999999999</v>
      </c>
      <c r="W2150">
        <f>retail_business_table[[#This Row],[discount]]*100</f>
        <v>5</v>
      </c>
    </row>
    <row r="2151" spans="1:23" x14ac:dyDescent="0.25">
      <c r="A2151" s="1" t="s">
        <v>2708</v>
      </c>
      <c r="B2151" s="2">
        <v>45416</v>
      </c>
      <c r="C2151" s="1" t="s">
        <v>489</v>
      </c>
      <c r="D2151" s="1" t="s">
        <v>62</v>
      </c>
      <c r="E2151" s="2">
        <v>23730</v>
      </c>
      <c r="F2151" s="1" t="s">
        <v>490</v>
      </c>
      <c r="G2151" s="2">
        <v>45670</v>
      </c>
      <c r="H2151" s="1" t="s">
        <v>64</v>
      </c>
      <c r="I2151" s="1" t="s">
        <v>65</v>
      </c>
      <c r="J2151" s="1" t="s">
        <v>28</v>
      </c>
      <c r="K2151" s="1" t="s">
        <v>39</v>
      </c>
      <c r="L2151">
        <v>1501.46</v>
      </c>
      <c r="M2151">
        <v>1167.73</v>
      </c>
      <c r="N2151" s="1" t="s">
        <v>50</v>
      </c>
      <c r="O2151" s="1" t="s">
        <v>51</v>
      </c>
      <c r="P2151" s="1" t="s">
        <v>52</v>
      </c>
      <c r="Q2151">
        <v>3</v>
      </c>
      <c r="R2151">
        <v>0.15</v>
      </c>
      <c r="S2151" s="1" t="s">
        <v>53</v>
      </c>
      <c r="T2151">
        <v>3828.723</v>
      </c>
      <c r="U2151">
        <v>3503.19</v>
      </c>
      <c r="V2151">
        <v>325.53300000000002</v>
      </c>
      <c r="W2151">
        <f>retail_business_table[[#This Row],[discount]]*100</f>
        <v>15</v>
      </c>
    </row>
    <row r="2152" spans="1:23" x14ac:dyDescent="0.25">
      <c r="A2152" s="1" t="s">
        <v>2709</v>
      </c>
      <c r="B2152" s="2">
        <v>45706</v>
      </c>
      <c r="C2152" s="1" t="s">
        <v>918</v>
      </c>
      <c r="D2152" s="1" t="s">
        <v>24</v>
      </c>
      <c r="E2152" s="2">
        <v>33160</v>
      </c>
      <c r="F2152" s="1" t="s">
        <v>919</v>
      </c>
      <c r="G2152" s="2">
        <v>44587</v>
      </c>
      <c r="H2152" s="1" t="s">
        <v>541</v>
      </c>
      <c r="I2152" s="1" t="s">
        <v>542</v>
      </c>
      <c r="J2152" s="1" t="s">
        <v>28</v>
      </c>
      <c r="K2152" s="1" t="s">
        <v>59</v>
      </c>
      <c r="L2152">
        <v>109.78</v>
      </c>
      <c r="M2152">
        <v>70.59</v>
      </c>
      <c r="N2152" s="1" t="s">
        <v>73</v>
      </c>
      <c r="O2152" s="1" t="s">
        <v>74</v>
      </c>
      <c r="P2152" s="1" t="s">
        <v>52</v>
      </c>
      <c r="Q2152">
        <v>2</v>
      </c>
      <c r="R2152">
        <v>0.15</v>
      </c>
      <c r="S2152" s="1" t="s">
        <v>69</v>
      </c>
      <c r="T2152">
        <v>186.626</v>
      </c>
      <c r="U2152">
        <v>141.18</v>
      </c>
      <c r="V2152">
        <v>45.445999999999998</v>
      </c>
      <c r="W2152">
        <f>retail_business_table[[#This Row],[discount]]*100</f>
        <v>15</v>
      </c>
    </row>
    <row r="2153" spans="1:23" x14ac:dyDescent="0.25">
      <c r="A2153" s="1" t="s">
        <v>2710</v>
      </c>
      <c r="B2153" s="2">
        <v>45613</v>
      </c>
      <c r="C2153" s="1" t="s">
        <v>565</v>
      </c>
      <c r="D2153" s="1" t="s">
        <v>24</v>
      </c>
      <c r="E2153" s="2">
        <v>34565</v>
      </c>
      <c r="F2153" s="1" t="s">
        <v>566</v>
      </c>
      <c r="G2153" s="2">
        <v>45608</v>
      </c>
      <c r="H2153" s="1" t="s">
        <v>123</v>
      </c>
      <c r="I2153" s="1" t="s">
        <v>124</v>
      </c>
      <c r="J2153" s="1" t="s">
        <v>28</v>
      </c>
      <c r="K2153" s="1" t="s">
        <v>125</v>
      </c>
      <c r="L2153">
        <v>1858.75</v>
      </c>
      <c r="M2153">
        <v>1451.16</v>
      </c>
      <c r="N2153" s="1" t="s">
        <v>30</v>
      </c>
      <c r="O2153" s="1" t="s">
        <v>31</v>
      </c>
      <c r="P2153" s="1" t="s">
        <v>32</v>
      </c>
      <c r="Q2153">
        <v>4</v>
      </c>
      <c r="R2153">
        <v>0.05</v>
      </c>
      <c r="S2153" s="1" t="s">
        <v>33</v>
      </c>
      <c r="T2153">
        <v>7063.25</v>
      </c>
      <c r="U2153">
        <v>5804.64</v>
      </c>
      <c r="V2153">
        <v>1258.6099999999999</v>
      </c>
      <c r="W2153">
        <f>retail_business_table[[#This Row],[discount]]*100</f>
        <v>5</v>
      </c>
    </row>
    <row r="2154" spans="1:23" x14ac:dyDescent="0.25">
      <c r="A2154" s="1" t="s">
        <v>2711</v>
      </c>
      <c r="B2154" s="2">
        <v>45192</v>
      </c>
      <c r="C2154" s="1" t="s">
        <v>375</v>
      </c>
      <c r="D2154" s="1" t="s">
        <v>62</v>
      </c>
      <c r="E2154" s="2">
        <v>38541</v>
      </c>
      <c r="F2154" s="1" t="s">
        <v>376</v>
      </c>
      <c r="G2154" s="2">
        <v>45601</v>
      </c>
      <c r="H2154" s="1" t="s">
        <v>64</v>
      </c>
      <c r="I2154" s="1" t="s">
        <v>65</v>
      </c>
      <c r="J2154" s="1" t="s">
        <v>28</v>
      </c>
      <c r="K2154" s="1" t="s">
        <v>39</v>
      </c>
      <c r="L2154">
        <v>1501.46</v>
      </c>
      <c r="M2154">
        <v>1167.73</v>
      </c>
      <c r="N2154" s="1" t="s">
        <v>66</v>
      </c>
      <c r="O2154" s="1" t="s">
        <v>67</v>
      </c>
      <c r="P2154" s="1" t="s">
        <v>68</v>
      </c>
      <c r="Q2154">
        <v>2</v>
      </c>
      <c r="R2154">
        <v>0.15</v>
      </c>
      <c r="S2154" s="1" t="s">
        <v>88</v>
      </c>
      <c r="T2154">
        <v>2552.482</v>
      </c>
      <c r="U2154">
        <v>2335.46</v>
      </c>
      <c r="V2154">
        <v>217.02199999999999</v>
      </c>
      <c r="W2154">
        <f>retail_business_table[[#This Row],[discount]]*100</f>
        <v>15</v>
      </c>
    </row>
    <row r="2155" spans="1:23" x14ac:dyDescent="0.25">
      <c r="A2155" s="1" t="s">
        <v>2712</v>
      </c>
      <c r="B2155" s="2">
        <v>45711</v>
      </c>
      <c r="C2155" s="1" t="s">
        <v>539</v>
      </c>
      <c r="D2155" s="1" t="s">
        <v>62</v>
      </c>
      <c r="E2155" s="2">
        <v>21380</v>
      </c>
      <c r="F2155" s="1" t="s">
        <v>540</v>
      </c>
      <c r="G2155" s="2">
        <v>44723</v>
      </c>
      <c r="H2155" s="1" t="s">
        <v>175</v>
      </c>
      <c r="I2155" s="1" t="s">
        <v>176</v>
      </c>
      <c r="J2155" s="1" t="s">
        <v>28</v>
      </c>
      <c r="K2155" s="1" t="s">
        <v>29</v>
      </c>
      <c r="L2155">
        <v>540.94000000000005</v>
      </c>
      <c r="M2155">
        <v>398.25</v>
      </c>
      <c r="N2155" s="1" t="s">
        <v>66</v>
      </c>
      <c r="O2155" s="1" t="s">
        <v>67</v>
      </c>
      <c r="P2155" s="1" t="s">
        <v>68</v>
      </c>
      <c r="Q2155">
        <v>2</v>
      </c>
      <c r="R2155">
        <v>0</v>
      </c>
      <c r="S2155" s="1" t="s">
        <v>53</v>
      </c>
      <c r="T2155">
        <v>1081.8800000000001</v>
      </c>
      <c r="U2155">
        <v>796.5</v>
      </c>
      <c r="V2155">
        <v>285.38</v>
      </c>
      <c r="W2155">
        <f>retail_business_table[[#This Row],[discount]]*100</f>
        <v>0</v>
      </c>
    </row>
    <row r="2156" spans="1:23" x14ac:dyDescent="0.25">
      <c r="A2156" s="1" t="s">
        <v>2713</v>
      </c>
      <c r="B2156" s="2">
        <v>45896</v>
      </c>
      <c r="C2156" s="1" t="s">
        <v>709</v>
      </c>
      <c r="D2156" s="1" t="s">
        <v>24</v>
      </c>
      <c r="E2156" s="2">
        <v>38351</v>
      </c>
      <c r="F2156" s="1" t="s">
        <v>710</v>
      </c>
      <c r="G2156" s="2">
        <v>44661</v>
      </c>
      <c r="H2156" s="1" t="s">
        <v>246</v>
      </c>
      <c r="I2156" s="1" t="s">
        <v>247</v>
      </c>
      <c r="J2156" s="1" t="s">
        <v>28</v>
      </c>
      <c r="K2156" s="1" t="s">
        <v>39</v>
      </c>
      <c r="L2156">
        <v>429.15</v>
      </c>
      <c r="M2156">
        <v>258.72000000000003</v>
      </c>
      <c r="N2156" s="1" t="s">
        <v>30</v>
      </c>
      <c r="O2156" s="1" t="s">
        <v>31</v>
      </c>
      <c r="P2156" s="1" t="s">
        <v>32</v>
      </c>
      <c r="Q2156">
        <v>1</v>
      </c>
      <c r="R2156">
        <v>0.15</v>
      </c>
      <c r="S2156" s="1" t="s">
        <v>53</v>
      </c>
      <c r="T2156">
        <v>364.77749999999997</v>
      </c>
      <c r="U2156">
        <v>258.72000000000003</v>
      </c>
      <c r="V2156">
        <v>106.0575</v>
      </c>
      <c r="W2156">
        <f>retail_business_table[[#This Row],[discount]]*100</f>
        <v>15</v>
      </c>
    </row>
    <row r="2157" spans="1:23" x14ac:dyDescent="0.25">
      <c r="A2157" s="1" t="s">
        <v>2714</v>
      </c>
      <c r="B2157" s="2">
        <v>45675</v>
      </c>
      <c r="C2157" s="1" t="s">
        <v>275</v>
      </c>
      <c r="D2157" s="1" t="s">
        <v>24</v>
      </c>
      <c r="E2157" s="2">
        <v>23046</v>
      </c>
      <c r="F2157" s="1" t="s">
        <v>276</v>
      </c>
      <c r="G2157" s="2">
        <v>44431</v>
      </c>
      <c r="H2157" s="1" t="s">
        <v>357</v>
      </c>
      <c r="I2157" s="1" t="s">
        <v>358</v>
      </c>
      <c r="J2157" s="1" t="s">
        <v>28</v>
      </c>
      <c r="K2157" s="1" t="s">
        <v>87</v>
      </c>
      <c r="L2157">
        <v>270.45</v>
      </c>
      <c r="M2157">
        <v>187.6</v>
      </c>
      <c r="N2157" s="1" t="s">
        <v>30</v>
      </c>
      <c r="O2157" s="1" t="s">
        <v>31</v>
      </c>
      <c r="P2157" s="1" t="s">
        <v>32</v>
      </c>
      <c r="Q2157">
        <v>1</v>
      </c>
      <c r="R2157">
        <v>0</v>
      </c>
      <c r="S2157" s="1" t="s">
        <v>33</v>
      </c>
      <c r="T2157">
        <v>270.45</v>
      </c>
      <c r="U2157">
        <v>187.6</v>
      </c>
      <c r="V2157">
        <v>82.85</v>
      </c>
      <c r="W2157">
        <f>retail_business_table[[#This Row],[discount]]*100</f>
        <v>0</v>
      </c>
    </row>
    <row r="2158" spans="1:23" x14ac:dyDescent="0.25">
      <c r="A2158" s="1" t="s">
        <v>2715</v>
      </c>
      <c r="B2158" s="2">
        <v>45738</v>
      </c>
      <c r="C2158" s="1" t="s">
        <v>71</v>
      </c>
      <c r="D2158" s="1" t="s">
        <v>24</v>
      </c>
      <c r="E2158" s="2">
        <v>34163</v>
      </c>
      <c r="F2158" s="1" t="s">
        <v>72</v>
      </c>
      <c r="G2158" s="2">
        <v>44573</v>
      </c>
      <c r="H2158" s="1" t="s">
        <v>217</v>
      </c>
      <c r="I2158" s="1" t="s">
        <v>218</v>
      </c>
      <c r="J2158" s="1" t="s">
        <v>48</v>
      </c>
      <c r="K2158" s="1" t="s">
        <v>131</v>
      </c>
      <c r="L2158">
        <v>1197.18</v>
      </c>
      <c r="M2158">
        <v>722.74</v>
      </c>
      <c r="N2158" s="1" t="s">
        <v>50</v>
      </c>
      <c r="O2158" s="1" t="s">
        <v>51</v>
      </c>
      <c r="P2158" s="1" t="s">
        <v>52</v>
      </c>
      <c r="Q2158">
        <v>2</v>
      </c>
      <c r="R2158">
        <v>0.15</v>
      </c>
      <c r="S2158" s="1" t="s">
        <v>53</v>
      </c>
      <c r="T2158">
        <v>2035.2059999999999</v>
      </c>
      <c r="U2158">
        <v>1445.48</v>
      </c>
      <c r="V2158">
        <v>589.726</v>
      </c>
      <c r="W2158">
        <f>retail_business_table[[#This Row],[discount]]*100</f>
        <v>15</v>
      </c>
    </row>
    <row r="2159" spans="1:23" x14ac:dyDescent="0.25">
      <c r="A2159" s="1" t="s">
        <v>2716</v>
      </c>
      <c r="B2159" s="2">
        <v>45647</v>
      </c>
      <c r="C2159" s="1" t="s">
        <v>652</v>
      </c>
      <c r="D2159" s="1" t="s">
        <v>24</v>
      </c>
      <c r="E2159" s="2">
        <v>35356</v>
      </c>
      <c r="F2159" s="1" t="s">
        <v>653</v>
      </c>
      <c r="G2159" s="2">
        <v>44915</v>
      </c>
      <c r="H2159" s="1" t="s">
        <v>222</v>
      </c>
      <c r="I2159" s="1" t="s">
        <v>223</v>
      </c>
      <c r="J2159" s="1" t="s">
        <v>28</v>
      </c>
      <c r="K2159" s="1" t="s">
        <v>39</v>
      </c>
      <c r="L2159">
        <v>388.26</v>
      </c>
      <c r="M2159">
        <v>199.3</v>
      </c>
      <c r="N2159" s="1" t="s">
        <v>30</v>
      </c>
      <c r="O2159" s="1" t="s">
        <v>31</v>
      </c>
      <c r="P2159" s="1" t="s">
        <v>32</v>
      </c>
      <c r="Q2159">
        <v>1</v>
      </c>
      <c r="R2159">
        <v>0.15</v>
      </c>
      <c r="S2159" s="1" t="s">
        <v>33</v>
      </c>
      <c r="T2159">
        <v>330.02100000000002</v>
      </c>
      <c r="U2159">
        <v>199.3</v>
      </c>
      <c r="V2159">
        <v>130.721</v>
      </c>
      <c r="W2159">
        <f>retail_business_table[[#This Row],[discount]]*100</f>
        <v>15</v>
      </c>
    </row>
    <row r="2160" spans="1:23" x14ac:dyDescent="0.25">
      <c r="A2160" s="1" t="s">
        <v>2717</v>
      </c>
      <c r="B2160" s="2">
        <v>45823</v>
      </c>
      <c r="C2160" s="1" t="s">
        <v>514</v>
      </c>
      <c r="D2160" s="1" t="s">
        <v>24</v>
      </c>
      <c r="E2160" s="2">
        <v>30183</v>
      </c>
      <c r="F2160" s="1" t="s">
        <v>515</v>
      </c>
      <c r="G2160" s="2">
        <v>44184</v>
      </c>
      <c r="H2160" s="1" t="s">
        <v>113</v>
      </c>
      <c r="I2160" s="1" t="s">
        <v>114</v>
      </c>
      <c r="J2160" s="1" t="s">
        <v>28</v>
      </c>
      <c r="K2160" s="1" t="s">
        <v>87</v>
      </c>
      <c r="L2160">
        <v>1216.3599999999999</v>
      </c>
      <c r="M2160">
        <v>794.8</v>
      </c>
      <c r="N2160" s="1" t="s">
        <v>66</v>
      </c>
      <c r="O2160" s="1" t="s">
        <v>67</v>
      </c>
      <c r="P2160" s="1" t="s">
        <v>68</v>
      </c>
      <c r="Q2160">
        <v>1</v>
      </c>
      <c r="R2160">
        <v>0.15</v>
      </c>
      <c r="S2160" s="1" t="s">
        <v>53</v>
      </c>
      <c r="T2160">
        <v>1033.9059999999999</v>
      </c>
      <c r="U2160">
        <v>794.8</v>
      </c>
      <c r="V2160">
        <v>239.10599999999999</v>
      </c>
      <c r="W2160">
        <f>retail_business_table[[#This Row],[discount]]*100</f>
        <v>15</v>
      </c>
    </row>
    <row r="2161" spans="1:23" x14ac:dyDescent="0.25">
      <c r="A2161" s="1" t="s">
        <v>2718</v>
      </c>
      <c r="B2161" s="2">
        <v>45257</v>
      </c>
      <c r="C2161" s="1" t="s">
        <v>300</v>
      </c>
      <c r="D2161" s="1" t="s">
        <v>24</v>
      </c>
      <c r="E2161" s="2">
        <v>25009</v>
      </c>
      <c r="F2161" s="1" t="s">
        <v>301</v>
      </c>
      <c r="G2161" s="2">
        <v>44798</v>
      </c>
      <c r="H2161" s="1" t="s">
        <v>57</v>
      </c>
      <c r="I2161" s="1" t="s">
        <v>58</v>
      </c>
      <c r="J2161" s="1" t="s">
        <v>28</v>
      </c>
      <c r="K2161" s="1" t="s">
        <v>59</v>
      </c>
      <c r="L2161">
        <v>1044.6400000000001</v>
      </c>
      <c r="M2161">
        <v>775.07</v>
      </c>
      <c r="N2161" s="1" t="s">
        <v>30</v>
      </c>
      <c r="O2161" s="1" t="s">
        <v>31</v>
      </c>
      <c r="P2161" s="1" t="s">
        <v>32</v>
      </c>
      <c r="Q2161">
        <v>2</v>
      </c>
      <c r="R2161">
        <v>0.15</v>
      </c>
      <c r="S2161" s="1" t="s">
        <v>69</v>
      </c>
      <c r="T2161">
        <v>1775.8879999999999</v>
      </c>
      <c r="U2161">
        <v>1550.14</v>
      </c>
      <c r="V2161">
        <v>225.74799999999999</v>
      </c>
      <c r="W2161">
        <f>retail_business_table[[#This Row],[discount]]*100</f>
        <v>15</v>
      </c>
    </row>
    <row r="2162" spans="1:23" x14ac:dyDescent="0.25">
      <c r="A2162" s="1" t="s">
        <v>2719</v>
      </c>
      <c r="B2162" s="2">
        <v>45581</v>
      </c>
      <c r="C2162" s="1" t="s">
        <v>360</v>
      </c>
      <c r="D2162" s="1" t="s">
        <v>62</v>
      </c>
      <c r="E2162" s="2">
        <v>32240</v>
      </c>
      <c r="F2162" s="1" t="s">
        <v>361</v>
      </c>
      <c r="G2162" s="2">
        <v>44962</v>
      </c>
      <c r="H2162" s="1" t="s">
        <v>129</v>
      </c>
      <c r="I2162" s="1" t="s">
        <v>130</v>
      </c>
      <c r="J2162" s="1" t="s">
        <v>48</v>
      </c>
      <c r="K2162" s="1" t="s">
        <v>131</v>
      </c>
      <c r="L2162">
        <v>1487.41</v>
      </c>
      <c r="M2162">
        <v>813.07</v>
      </c>
      <c r="N2162" s="1" t="s">
        <v>30</v>
      </c>
      <c r="O2162" s="1" t="s">
        <v>31</v>
      </c>
      <c r="P2162" s="1" t="s">
        <v>32</v>
      </c>
      <c r="Q2162">
        <v>5</v>
      </c>
      <c r="R2162">
        <v>0.15</v>
      </c>
      <c r="S2162" s="1" t="s">
        <v>53</v>
      </c>
      <c r="T2162">
        <v>6321.4925000000003</v>
      </c>
      <c r="U2162">
        <v>4065.35</v>
      </c>
      <c r="V2162">
        <v>2256.1424999999999</v>
      </c>
      <c r="W2162">
        <f>retail_business_table[[#This Row],[discount]]*100</f>
        <v>15</v>
      </c>
    </row>
    <row r="2163" spans="1:23" x14ac:dyDescent="0.25">
      <c r="A2163" s="1" t="s">
        <v>2720</v>
      </c>
      <c r="B2163" s="2">
        <v>45889</v>
      </c>
      <c r="C2163" s="1" t="s">
        <v>503</v>
      </c>
      <c r="D2163" s="1" t="s">
        <v>62</v>
      </c>
      <c r="E2163" s="2">
        <v>21956</v>
      </c>
      <c r="F2163" s="1" t="s">
        <v>504</v>
      </c>
      <c r="G2163" s="2">
        <v>44911</v>
      </c>
      <c r="H2163" s="1" t="s">
        <v>246</v>
      </c>
      <c r="I2163" s="1" t="s">
        <v>247</v>
      </c>
      <c r="J2163" s="1" t="s">
        <v>28</v>
      </c>
      <c r="K2163" s="1" t="s">
        <v>39</v>
      </c>
      <c r="L2163">
        <v>429.15</v>
      </c>
      <c r="M2163">
        <v>258.72000000000003</v>
      </c>
      <c r="N2163" s="1" t="s">
        <v>66</v>
      </c>
      <c r="O2163" s="1" t="s">
        <v>67</v>
      </c>
      <c r="P2163" s="1" t="s">
        <v>68</v>
      </c>
      <c r="Q2163">
        <v>2</v>
      </c>
      <c r="R2163">
        <v>0</v>
      </c>
      <c r="S2163" s="1" t="s">
        <v>69</v>
      </c>
      <c r="T2163">
        <v>858.3</v>
      </c>
      <c r="U2163">
        <v>517.44000000000005</v>
      </c>
      <c r="V2163">
        <v>340.86</v>
      </c>
      <c r="W2163">
        <f>retail_business_table[[#This Row],[discount]]*100</f>
        <v>0</v>
      </c>
    </row>
    <row r="2164" spans="1:23" x14ac:dyDescent="0.25">
      <c r="A2164" s="1" t="s">
        <v>2721</v>
      </c>
      <c r="B2164" s="2">
        <v>45629</v>
      </c>
      <c r="C2164" s="1" t="s">
        <v>350</v>
      </c>
      <c r="D2164" s="1" t="s">
        <v>24</v>
      </c>
      <c r="E2164" s="2">
        <v>37417</v>
      </c>
      <c r="F2164" s="1" t="s">
        <v>351</v>
      </c>
      <c r="G2164" s="2">
        <v>44800</v>
      </c>
      <c r="H2164" s="1" t="s">
        <v>412</v>
      </c>
      <c r="I2164" s="1" t="s">
        <v>413</v>
      </c>
      <c r="J2164" s="1" t="s">
        <v>48</v>
      </c>
      <c r="K2164" s="1" t="s">
        <v>147</v>
      </c>
      <c r="L2164">
        <v>1246.1099999999999</v>
      </c>
      <c r="M2164">
        <v>833.52</v>
      </c>
      <c r="N2164" s="1" t="s">
        <v>66</v>
      </c>
      <c r="O2164" s="1" t="s">
        <v>67</v>
      </c>
      <c r="P2164" s="1" t="s">
        <v>68</v>
      </c>
      <c r="Q2164">
        <v>1</v>
      </c>
      <c r="R2164">
        <v>0.1</v>
      </c>
      <c r="S2164" s="1" t="s">
        <v>69</v>
      </c>
      <c r="T2164">
        <v>1121.499</v>
      </c>
      <c r="U2164">
        <v>833.52</v>
      </c>
      <c r="V2164">
        <v>287.97899999999998</v>
      </c>
      <c r="W2164">
        <f>retail_business_table[[#This Row],[discount]]*100</f>
        <v>10</v>
      </c>
    </row>
    <row r="2165" spans="1:23" x14ac:dyDescent="0.25">
      <c r="A2165" s="1" t="s">
        <v>2722</v>
      </c>
      <c r="B2165" s="2">
        <v>45295</v>
      </c>
      <c r="C2165" s="1" t="s">
        <v>160</v>
      </c>
      <c r="D2165" s="1" t="s">
        <v>62</v>
      </c>
      <c r="E2165" s="2">
        <v>30021</v>
      </c>
      <c r="F2165" s="1" t="s">
        <v>161</v>
      </c>
      <c r="G2165" s="2">
        <v>45560</v>
      </c>
      <c r="H2165" s="1" t="s">
        <v>233</v>
      </c>
      <c r="I2165" s="1" t="s">
        <v>234</v>
      </c>
      <c r="J2165" s="1" t="s">
        <v>48</v>
      </c>
      <c r="K2165" s="1" t="s">
        <v>153</v>
      </c>
      <c r="L2165">
        <v>1673.69</v>
      </c>
      <c r="M2165">
        <v>1323.38</v>
      </c>
      <c r="N2165" s="1" t="s">
        <v>73</v>
      </c>
      <c r="O2165" s="1" t="s">
        <v>74</v>
      </c>
      <c r="P2165" s="1" t="s">
        <v>52</v>
      </c>
      <c r="Q2165">
        <v>1</v>
      </c>
      <c r="R2165">
        <v>0.1</v>
      </c>
      <c r="S2165" s="1" t="s">
        <v>69</v>
      </c>
      <c r="T2165">
        <v>1506.3209999999999</v>
      </c>
      <c r="U2165">
        <v>1323.38</v>
      </c>
      <c r="V2165">
        <v>182.941</v>
      </c>
      <c r="W2165">
        <f>retail_business_table[[#This Row],[discount]]*100</f>
        <v>10</v>
      </c>
    </row>
    <row r="2166" spans="1:23" x14ac:dyDescent="0.25">
      <c r="A2166" s="1" t="s">
        <v>2723</v>
      </c>
      <c r="B2166" s="2">
        <v>45660</v>
      </c>
      <c r="C2166" s="1" t="s">
        <v>918</v>
      </c>
      <c r="D2166" s="1" t="s">
        <v>24</v>
      </c>
      <c r="E2166" s="2">
        <v>33160</v>
      </c>
      <c r="F2166" s="1" t="s">
        <v>919</v>
      </c>
      <c r="G2166" s="2">
        <v>44587</v>
      </c>
      <c r="H2166" s="1" t="s">
        <v>170</v>
      </c>
      <c r="I2166" s="1" t="s">
        <v>171</v>
      </c>
      <c r="J2166" s="1" t="s">
        <v>28</v>
      </c>
      <c r="K2166" s="1" t="s">
        <v>39</v>
      </c>
      <c r="L2166">
        <v>1134.8</v>
      </c>
      <c r="M2166">
        <v>675.1</v>
      </c>
      <c r="N2166" s="1" t="s">
        <v>40</v>
      </c>
      <c r="O2166" s="1" t="s">
        <v>41</v>
      </c>
      <c r="P2166" s="1" t="s">
        <v>42</v>
      </c>
      <c r="Q2166">
        <v>4</v>
      </c>
      <c r="R2166">
        <v>0.15</v>
      </c>
      <c r="S2166" s="1" t="s">
        <v>88</v>
      </c>
      <c r="T2166">
        <v>3858.32</v>
      </c>
      <c r="U2166">
        <v>2700.4</v>
      </c>
      <c r="V2166">
        <v>1157.92</v>
      </c>
      <c r="W2166">
        <f>retail_business_table[[#This Row],[discount]]*100</f>
        <v>15</v>
      </c>
    </row>
    <row r="2167" spans="1:23" x14ac:dyDescent="0.25">
      <c r="A2167" s="1" t="s">
        <v>2724</v>
      </c>
      <c r="B2167" s="2">
        <v>45819</v>
      </c>
      <c r="C2167" s="1" t="s">
        <v>183</v>
      </c>
      <c r="D2167" s="1" t="s">
        <v>62</v>
      </c>
      <c r="E2167" s="2">
        <v>36064</v>
      </c>
      <c r="F2167" s="1" t="s">
        <v>184</v>
      </c>
      <c r="G2167" s="2">
        <v>45011</v>
      </c>
      <c r="H2167" s="1" t="s">
        <v>145</v>
      </c>
      <c r="I2167" s="1" t="s">
        <v>146</v>
      </c>
      <c r="J2167" s="1" t="s">
        <v>48</v>
      </c>
      <c r="K2167" s="1" t="s">
        <v>147</v>
      </c>
      <c r="L2167">
        <v>248.57</v>
      </c>
      <c r="M2167">
        <v>190.67</v>
      </c>
      <c r="N2167" s="1" t="s">
        <v>30</v>
      </c>
      <c r="O2167" s="1" t="s">
        <v>31</v>
      </c>
      <c r="P2167" s="1" t="s">
        <v>32</v>
      </c>
      <c r="Q2167">
        <v>4</v>
      </c>
      <c r="R2167">
        <v>0.05</v>
      </c>
      <c r="S2167" s="1" t="s">
        <v>69</v>
      </c>
      <c r="T2167">
        <v>944.56600000000003</v>
      </c>
      <c r="U2167">
        <v>762.68</v>
      </c>
      <c r="V2167">
        <v>181.886</v>
      </c>
      <c r="W2167">
        <f>retail_business_table[[#This Row],[discount]]*100</f>
        <v>5</v>
      </c>
    </row>
    <row r="2168" spans="1:23" x14ac:dyDescent="0.25">
      <c r="A2168" s="1" t="s">
        <v>2725</v>
      </c>
      <c r="B2168" s="2">
        <v>45362</v>
      </c>
      <c r="C2168" s="1" t="s">
        <v>597</v>
      </c>
      <c r="D2168" s="1" t="s">
        <v>62</v>
      </c>
      <c r="E2168" s="2">
        <v>35905</v>
      </c>
      <c r="F2168" s="1" t="s">
        <v>598</v>
      </c>
      <c r="G2168" s="2">
        <v>45389</v>
      </c>
      <c r="H2168" s="1" t="s">
        <v>352</v>
      </c>
      <c r="I2168" s="1" t="s">
        <v>353</v>
      </c>
      <c r="J2168" s="1" t="s">
        <v>80</v>
      </c>
      <c r="K2168" s="1" t="s">
        <v>81</v>
      </c>
      <c r="L2168">
        <v>1095.72</v>
      </c>
      <c r="M2168">
        <v>822.2</v>
      </c>
      <c r="N2168" s="1" t="s">
        <v>30</v>
      </c>
      <c r="O2168" s="1" t="s">
        <v>31</v>
      </c>
      <c r="P2168" s="1" t="s">
        <v>32</v>
      </c>
      <c r="Q2168">
        <v>3</v>
      </c>
      <c r="R2168">
        <v>0.1</v>
      </c>
      <c r="S2168" s="1" t="s">
        <v>88</v>
      </c>
      <c r="T2168">
        <v>2958.444</v>
      </c>
      <c r="U2168">
        <v>2466.6</v>
      </c>
      <c r="V2168">
        <v>491.84399999999999</v>
      </c>
      <c r="W2168">
        <f>retail_business_table[[#This Row],[discount]]*100</f>
        <v>10</v>
      </c>
    </row>
    <row r="2169" spans="1:23" x14ac:dyDescent="0.25">
      <c r="A2169" s="1" t="s">
        <v>2726</v>
      </c>
      <c r="B2169" s="2">
        <v>45477</v>
      </c>
      <c r="C2169" s="1" t="s">
        <v>568</v>
      </c>
      <c r="D2169" s="1" t="s">
        <v>62</v>
      </c>
      <c r="E2169" s="2">
        <v>26004</v>
      </c>
      <c r="F2169" s="1" t="s">
        <v>569</v>
      </c>
      <c r="G2169" s="2">
        <v>44575</v>
      </c>
      <c r="H2169" s="1" t="s">
        <v>85</v>
      </c>
      <c r="I2169" s="1" t="s">
        <v>86</v>
      </c>
      <c r="J2169" s="1" t="s">
        <v>28</v>
      </c>
      <c r="K2169" s="1" t="s">
        <v>87</v>
      </c>
      <c r="L2169">
        <v>1396.22</v>
      </c>
      <c r="M2169">
        <v>1004.09</v>
      </c>
      <c r="N2169" s="1" t="s">
        <v>50</v>
      </c>
      <c r="O2169" s="1" t="s">
        <v>51</v>
      </c>
      <c r="P2169" s="1" t="s">
        <v>52</v>
      </c>
      <c r="Q2169">
        <v>5</v>
      </c>
      <c r="R2169">
        <v>0.15</v>
      </c>
      <c r="S2169" s="1" t="s">
        <v>33</v>
      </c>
      <c r="T2169">
        <v>5933.9350000000004</v>
      </c>
      <c r="U2169">
        <v>5020.45</v>
      </c>
      <c r="V2169">
        <v>913.48500000000001</v>
      </c>
      <c r="W2169">
        <f>retail_business_table[[#This Row],[discount]]*100</f>
        <v>15</v>
      </c>
    </row>
    <row r="2170" spans="1:23" x14ac:dyDescent="0.25">
      <c r="A2170" s="1" t="s">
        <v>2727</v>
      </c>
      <c r="B2170" s="2">
        <v>45232</v>
      </c>
      <c r="C2170" s="1" t="s">
        <v>468</v>
      </c>
      <c r="D2170" s="1" t="s">
        <v>62</v>
      </c>
      <c r="E2170" s="2">
        <v>31052</v>
      </c>
      <c r="F2170" s="1" t="s">
        <v>469</v>
      </c>
      <c r="G2170" s="2">
        <v>44584</v>
      </c>
      <c r="H2170" s="1" t="s">
        <v>113</v>
      </c>
      <c r="I2170" s="1" t="s">
        <v>114</v>
      </c>
      <c r="J2170" s="1" t="s">
        <v>28</v>
      </c>
      <c r="K2170" s="1" t="s">
        <v>87</v>
      </c>
      <c r="L2170">
        <v>1216.3599999999999</v>
      </c>
      <c r="M2170">
        <v>794.8</v>
      </c>
      <c r="N2170" s="1" t="s">
        <v>50</v>
      </c>
      <c r="O2170" s="1" t="s">
        <v>51</v>
      </c>
      <c r="P2170" s="1" t="s">
        <v>52</v>
      </c>
      <c r="Q2170">
        <v>2</v>
      </c>
      <c r="R2170">
        <v>0.1</v>
      </c>
      <c r="S2170" s="1" t="s">
        <v>88</v>
      </c>
      <c r="T2170">
        <v>2189.4479999999999</v>
      </c>
      <c r="U2170">
        <v>1589.6</v>
      </c>
      <c r="V2170">
        <v>599.84799999999996</v>
      </c>
      <c r="W2170">
        <f>retail_business_table[[#This Row],[discount]]*100</f>
        <v>10</v>
      </c>
    </row>
    <row r="2171" spans="1:23" x14ac:dyDescent="0.25">
      <c r="A2171" s="1" t="s">
        <v>2728</v>
      </c>
      <c r="B2171" s="2">
        <v>45500</v>
      </c>
      <c r="C2171" s="1" t="s">
        <v>721</v>
      </c>
      <c r="D2171" s="1" t="s">
        <v>24</v>
      </c>
      <c r="E2171" s="2">
        <v>32400</v>
      </c>
      <c r="F2171" s="1" t="s">
        <v>722</v>
      </c>
      <c r="G2171" s="2">
        <v>45213</v>
      </c>
      <c r="H2171" s="1" t="s">
        <v>118</v>
      </c>
      <c r="I2171" s="1" t="s">
        <v>119</v>
      </c>
      <c r="J2171" s="1" t="s">
        <v>48</v>
      </c>
      <c r="K2171" s="1" t="s">
        <v>94</v>
      </c>
      <c r="L2171">
        <v>428.05</v>
      </c>
      <c r="M2171">
        <v>246.07</v>
      </c>
      <c r="N2171" s="1" t="s">
        <v>50</v>
      </c>
      <c r="O2171" s="1" t="s">
        <v>51</v>
      </c>
      <c r="P2171" s="1" t="s">
        <v>52</v>
      </c>
      <c r="Q2171">
        <v>3</v>
      </c>
      <c r="R2171">
        <v>0.15</v>
      </c>
      <c r="S2171" s="1" t="s">
        <v>69</v>
      </c>
      <c r="T2171">
        <v>1091.5274999999999</v>
      </c>
      <c r="U2171">
        <v>738.21</v>
      </c>
      <c r="V2171">
        <v>353.3175</v>
      </c>
      <c r="W2171">
        <f>retail_business_table[[#This Row],[discount]]*100</f>
        <v>15</v>
      </c>
    </row>
    <row r="2172" spans="1:23" x14ac:dyDescent="0.25">
      <c r="A2172" s="1" t="s">
        <v>2729</v>
      </c>
      <c r="B2172" s="2">
        <v>45685</v>
      </c>
      <c r="C2172" s="1" t="s">
        <v>252</v>
      </c>
      <c r="D2172" s="1" t="s">
        <v>24</v>
      </c>
      <c r="E2172" s="2">
        <v>33771</v>
      </c>
      <c r="F2172" s="1" t="s">
        <v>253</v>
      </c>
      <c r="G2172" s="2">
        <v>45544</v>
      </c>
      <c r="H2172" s="1" t="s">
        <v>196</v>
      </c>
      <c r="I2172" s="1" t="s">
        <v>197</v>
      </c>
      <c r="J2172" s="1" t="s">
        <v>48</v>
      </c>
      <c r="K2172" s="1" t="s">
        <v>131</v>
      </c>
      <c r="L2172">
        <v>673.78</v>
      </c>
      <c r="M2172">
        <v>363.33</v>
      </c>
      <c r="N2172" s="1" t="s">
        <v>40</v>
      </c>
      <c r="O2172" s="1" t="s">
        <v>41</v>
      </c>
      <c r="P2172" s="1" t="s">
        <v>42</v>
      </c>
      <c r="Q2172">
        <v>4</v>
      </c>
      <c r="R2172">
        <v>0.1</v>
      </c>
      <c r="S2172" s="1" t="s">
        <v>88</v>
      </c>
      <c r="T2172">
        <v>2425.6080000000002</v>
      </c>
      <c r="U2172">
        <v>1453.32</v>
      </c>
      <c r="V2172">
        <v>972.28800000000001</v>
      </c>
      <c r="W2172">
        <f>retail_business_table[[#This Row],[discount]]*100</f>
        <v>10</v>
      </c>
    </row>
    <row r="2173" spans="1:23" x14ac:dyDescent="0.25">
      <c r="A2173" s="1" t="s">
        <v>2730</v>
      </c>
      <c r="B2173" s="2">
        <v>45437</v>
      </c>
      <c r="C2173" s="1" t="s">
        <v>116</v>
      </c>
      <c r="D2173" s="1" t="s">
        <v>24</v>
      </c>
      <c r="E2173" s="2">
        <v>23397</v>
      </c>
      <c r="F2173" s="1" t="s">
        <v>117</v>
      </c>
      <c r="G2173" s="2">
        <v>44737</v>
      </c>
      <c r="H2173" s="1" t="s">
        <v>201</v>
      </c>
      <c r="I2173" s="1" t="s">
        <v>202</v>
      </c>
      <c r="J2173" s="1" t="s">
        <v>48</v>
      </c>
      <c r="K2173" s="1" t="s">
        <v>94</v>
      </c>
      <c r="L2173">
        <v>1762.92</v>
      </c>
      <c r="M2173">
        <v>1346.48</v>
      </c>
      <c r="N2173" s="1" t="s">
        <v>30</v>
      </c>
      <c r="O2173" s="1" t="s">
        <v>31</v>
      </c>
      <c r="P2173" s="1" t="s">
        <v>32</v>
      </c>
      <c r="Q2173">
        <v>1</v>
      </c>
      <c r="R2173">
        <v>0.05</v>
      </c>
      <c r="S2173" s="1" t="s">
        <v>88</v>
      </c>
      <c r="T2173">
        <v>1674.7739999999999</v>
      </c>
      <c r="U2173">
        <v>1346.48</v>
      </c>
      <c r="V2173">
        <v>328.29399999999998</v>
      </c>
      <c r="W2173">
        <f>retail_business_table[[#This Row],[discount]]*100</f>
        <v>5</v>
      </c>
    </row>
    <row r="2174" spans="1:23" x14ac:dyDescent="0.25">
      <c r="A2174" s="1" t="s">
        <v>2731</v>
      </c>
      <c r="B2174" s="2">
        <v>45592</v>
      </c>
      <c r="C2174" s="1" t="s">
        <v>360</v>
      </c>
      <c r="D2174" s="1" t="s">
        <v>62</v>
      </c>
      <c r="E2174" s="2">
        <v>32240</v>
      </c>
      <c r="F2174" s="1" t="s">
        <v>361</v>
      </c>
      <c r="G2174" s="2">
        <v>44962</v>
      </c>
      <c r="H2174" s="1" t="s">
        <v>129</v>
      </c>
      <c r="I2174" s="1" t="s">
        <v>130</v>
      </c>
      <c r="J2174" s="1" t="s">
        <v>48</v>
      </c>
      <c r="K2174" s="1" t="s">
        <v>131</v>
      </c>
      <c r="L2174">
        <v>1487.41</v>
      </c>
      <c r="M2174">
        <v>813.07</v>
      </c>
      <c r="N2174" s="1" t="s">
        <v>30</v>
      </c>
      <c r="O2174" s="1" t="s">
        <v>31</v>
      </c>
      <c r="P2174" s="1" t="s">
        <v>32</v>
      </c>
      <c r="Q2174">
        <v>4</v>
      </c>
      <c r="R2174">
        <v>0</v>
      </c>
      <c r="S2174" s="1" t="s">
        <v>53</v>
      </c>
      <c r="T2174">
        <v>5949.64</v>
      </c>
      <c r="U2174">
        <v>3252.28</v>
      </c>
      <c r="V2174">
        <v>2697.36</v>
      </c>
      <c r="W2174">
        <f>retail_business_table[[#This Row],[discount]]*100</f>
        <v>0</v>
      </c>
    </row>
    <row r="2175" spans="1:23" x14ac:dyDescent="0.25">
      <c r="A2175" s="1" t="s">
        <v>2732</v>
      </c>
      <c r="B2175" s="2">
        <v>45841</v>
      </c>
      <c r="C2175" s="1" t="s">
        <v>780</v>
      </c>
      <c r="D2175" s="1" t="s">
        <v>62</v>
      </c>
      <c r="E2175" s="2">
        <v>26908</v>
      </c>
      <c r="F2175" s="1" t="s">
        <v>781</v>
      </c>
      <c r="G2175" s="2">
        <v>45561</v>
      </c>
      <c r="H2175" s="1" t="s">
        <v>628</v>
      </c>
      <c r="I2175" s="1" t="s">
        <v>629</v>
      </c>
      <c r="J2175" s="1" t="s">
        <v>28</v>
      </c>
      <c r="K2175" s="1" t="s">
        <v>125</v>
      </c>
      <c r="L2175">
        <v>1853.77</v>
      </c>
      <c r="M2175">
        <v>1363.52</v>
      </c>
      <c r="N2175" s="1" t="s">
        <v>40</v>
      </c>
      <c r="O2175" s="1" t="s">
        <v>41</v>
      </c>
      <c r="P2175" s="1" t="s">
        <v>42</v>
      </c>
      <c r="Q2175">
        <v>1</v>
      </c>
      <c r="R2175">
        <v>0</v>
      </c>
      <c r="S2175" s="1" t="s">
        <v>88</v>
      </c>
      <c r="T2175">
        <v>1853.77</v>
      </c>
      <c r="U2175">
        <v>1363.52</v>
      </c>
      <c r="V2175">
        <v>490.25</v>
      </c>
      <c r="W2175">
        <f>retail_business_table[[#This Row],[discount]]*100</f>
        <v>0</v>
      </c>
    </row>
    <row r="2176" spans="1:23" x14ac:dyDescent="0.25">
      <c r="A2176" s="1" t="s">
        <v>2733</v>
      </c>
      <c r="B2176" s="2">
        <v>45449</v>
      </c>
      <c r="C2176" s="1" t="s">
        <v>269</v>
      </c>
      <c r="D2176" s="1" t="s">
        <v>62</v>
      </c>
      <c r="E2176" s="2">
        <v>35515</v>
      </c>
      <c r="F2176" s="1" t="s">
        <v>270</v>
      </c>
      <c r="G2176" s="2">
        <v>44804</v>
      </c>
      <c r="H2176" s="1" t="s">
        <v>145</v>
      </c>
      <c r="I2176" s="1" t="s">
        <v>146</v>
      </c>
      <c r="J2176" s="1" t="s">
        <v>48</v>
      </c>
      <c r="K2176" s="1" t="s">
        <v>147</v>
      </c>
      <c r="L2176">
        <v>248.57</v>
      </c>
      <c r="M2176">
        <v>190.67</v>
      </c>
      <c r="N2176" s="1" t="s">
        <v>30</v>
      </c>
      <c r="O2176" s="1" t="s">
        <v>31</v>
      </c>
      <c r="P2176" s="1" t="s">
        <v>32</v>
      </c>
      <c r="Q2176">
        <v>2</v>
      </c>
      <c r="R2176">
        <v>0.05</v>
      </c>
      <c r="S2176" s="1" t="s">
        <v>69</v>
      </c>
      <c r="T2176">
        <v>472.28300000000002</v>
      </c>
      <c r="U2176">
        <v>381.34</v>
      </c>
      <c r="V2176">
        <v>90.942999999999998</v>
      </c>
      <c r="W2176">
        <f>retail_business_table[[#This Row],[discount]]*100</f>
        <v>5</v>
      </c>
    </row>
    <row r="2177" spans="1:23" x14ac:dyDescent="0.25">
      <c r="A2177" s="1" t="s">
        <v>2734</v>
      </c>
      <c r="B2177" s="2">
        <v>45745</v>
      </c>
      <c r="C2177" s="1" t="s">
        <v>428</v>
      </c>
      <c r="D2177" s="1" t="s">
        <v>62</v>
      </c>
      <c r="E2177" s="2">
        <v>25706</v>
      </c>
      <c r="F2177" s="1" t="s">
        <v>429</v>
      </c>
      <c r="G2177" s="2">
        <v>44405</v>
      </c>
      <c r="H2177" s="1" t="s">
        <v>37</v>
      </c>
      <c r="I2177" s="1" t="s">
        <v>38</v>
      </c>
      <c r="J2177" s="1" t="s">
        <v>28</v>
      </c>
      <c r="K2177" s="1" t="s">
        <v>39</v>
      </c>
      <c r="L2177">
        <v>29.24</v>
      </c>
      <c r="M2177">
        <v>15.28</v>
      </c>
      <c r="N2177" s="1" t="s">
        <v>66</v>
      </c>
      <c r="O2177" s="1" t="s">
        <v>67</v>
      </c>
      <c r="P2177" s="1" t="s">
        <v>68</v>
      </c>
      <c r="Q2177">
        <v>1</v>
      </c>
      <c r="R2177">
        <v>0.1</v>
      </c>
      <c r="S2177" s="1" t="s">
        <v>33</v>
      </c>
      <c r="T2177">
        <v>26.315999999999999</v>
      </c>
      <c r="U2177">
        <v>15.28</v>
      </c>
      <c r="V2177">
        <v>11.036</v>
      </c>
      <c r="W2177">
        <f>retail_business_table[[#This Row],[discount]]*100</f>
        <v>10</v>
      </c>
    </row>
    <row r="2178" spans="1:23" x14ac:dyDescent="0.25">
      <c r="A2178" s="1" t="s">
        <v>2735</v>
      </c>
      <c r="B2178" s="2">
        <v>45806</v>
      </c>
      <c r="C2178" s="1" t="s">
        <v>331</v>
      </c>
      <c r="D2178" s="1" t="s">
        <v>24</v>
      </c>
      <c r="E2178" s="2">
        <v>20358</v>
      </c>
      <c r="F2178" s="1" t="s">
        <v>332</v>
      </c>
      <c r="G2178" s="2">
        <v>45869</v>
      </c>
      <c r="H2178" s="1" t="s">
        <v>393</v>
      </c>
      <c r="I2178" s="1" t="s">
        <v>394</v>
      </c>
      <c r="J2178" s="1" t="s">
        <v>28</v>
      </c>
      <c r="K2178" s="1" t="s">
        <v>29</v>
      </c>
      <c r="L2178">
        <v>1165.3699999999999</v>
      </c>
      <c r="M2178">
        <v>926.55</v>
      </c>
      <c r="N2178" s="1" t="s">
        <v>40</v>
      </c>
      <c r="O2178" s="1" t="s">
        <v>41</v>
      </c>
      <c r="P2178" s="1" t="s">
        <v>42</v>
      </c>
      <c r="Q2178">
        <v>3</v>
      </c>
      <c r="R2178">
        <v>0.1</v>
      </c>
      <c r="S2178" s="1" t="s">
        <v>53</v>
      </c>
      <c r="T2178">
        <v>3146.4989999999998</v>
      </c>
      <c r="U2178">
        <v>2779.65</v>
      </c>
      <c r="V2178">
        <v>366.84899999999999</v>
      </c>
      <c r="W2178">
        <f>retail_business_table[[#This Row],[discount]]*100</f>
        <v>10</v>
      </c>
    </row>
    <row r="2179" spans="1:23" x14ac:dyDescent="0.25">
      <c r="A2179" s="1" t="s">
        <v>2736</v>
      </c>
      <c r="B2179" s="2">
        <v>45522</v>
      </c>
      <c r="C2179" s="1" t="s">
        <v>644</v>
      </c>
      <c r="D2179" s="1" t="s">
        <v>62</v>
      </c>
      <c r="E2179" s="2">
        <v>25547</v>
      </c>
      <c r="F2179" s="1" t="s">
        <v>645</v>
      </c>
      <c r="G2179" s="2">
        <v>45312</v>
      </c>
      <c r="H2179" s="1" t="s">
        <v>37</v>
      </c>
      <c r="I2179" s="1" t="s">
        <v>38</v>
      </c>
      <c r="J2179" s="1" t="s">
        <v>28</v>
      </c>
      <c r="K2179" s="1" t="s">
        <v>39</v>
      </c>
      <c r="L2179">
        <v>29.24</v>
      </c>
      <c r="M2179">
        <v>15.28</v>
      </c>
      <c r="N2179" s="1" t="s">
        <v>30</v>
      </c>
      <c r="O2179" s="1" t="s">
        <v>31</v>
      </c>
      <c r="P2179" s="1" t="s">
        <v>32</v>
      </c>
      <c r="Q2179">
        <v>4</v>
      </c>
      <c r="R2179">
        <v>0</v>
      </c>
      <c r="S2179" s="1" t="s">
        <v>33</v>
      </c>
      <c r="T2179">
        <v>116.96</v>
      </c>
      <c r="U2179">
        <v>61.12</v>
      </c>
      <c r="V2179">
        <v>55.84</v>
      </c>
      <c r="W2179">
        <f>retail_business_table[[#This Row],[discount]]*100</f>
        <v>0</v>
      </c>
    </row>
    <row r="2180" spans="1:23" x14ac:dyDescent="0.25">
      <c r="A2180" s="1" t="s">
        <v>2737</v>
      </c>
      <c r="B2180" s="2">
        <v>45226</v>
      </c>
      <c r="C2180" s="1" t="s">
        <v>754</v>
      </c>
      <c r="D2180" s="1" t="s">
        <v>24</v>
      </c>
      <c r="E2180" s="2">
        <v>32411</v>
      </c>
      <c r="F2180" s="1" t="s">
        <v>755</v>
      </c>
      <c r="G2180" s="2">
        <v>45671</v>
      </c>
      <c r="H2180" s="1" t="s">
        <v>201</v>
      </c>
      <c r="I2180" s="1" t="s">
        <v>202</v>
      </c>
      <c r="J2180" s="1" t="s">
        <v>48</v>
      </c>
      <c r="K2180" s="1" t="s">
        <v>94</v>
      </c>
      <c r="L2180">
        <v>1762.92</v>
      </c>
      <c r="M2180">
        <v>1346.48</v>
      </c>
      <c r="N2180" s="1" t="s">
        <v>30</v>
      </c>
      <c r="O2180" s="1" t="s">
        <v>31</v>
      </c>
      <c r="P2180" s="1" t="s">
        <v>32</v>
      </c>
      <c r="Q2180">
        <v>5</v>
      </c>
      <c r="R2180">
        <v>0.15</v>
      </c>
      <c r="S2180" s="1" t="s">
        <v>88</v>
      </c>
      <c r="T2180">
        <v>7492.41</v>
      </c>
      <c r="U2180">
        <v>6732.4</v>
      </c>
      <c r="V2180">
        <v>760.01</v>
      </c>
      <c r="W2180">
        <f>retail_business_table[[#This Row],[discount]]*100</f>
        <v>15</v>
      </c>
    </row>
    <row r="2181" spans="1:23" x14ac:dyDescent="0.25">
      <c r="A2181" s="1" t="s">
        <v>2738</v>
      </c>
      <c r="B2181" s="2">
        <v>45713</v>
      </c>
      <c r="C2181" s="1" t="s">
        <v>149</v>
      </c>
      <c r="D2181" s="1" t="s">
        <v>24</v>
      </c>
      <c r="E2181" s="2">
        <v>26230</v>
      </c>
      <c r="F2181" s="1" t="s">
        <v>150</v>
      </c>
      <c r="G2181" s="2">
        <v>44259</v>
      </c>
      <c r="H2181" s="1" t="s">
        <v>165</v>
      </c>
      <c r="I2181" s="1" t="s">
        <v>166</v>
      </c>
      <c r="J2181" s="1" t="s">
        <v>28</v>
      </c>
      <c r="K2181" s="1" t="s">
        <v>59</v>
      </c>
      <c r="L2181">
        <v>1878.47</v>
      </c>
      <c r="M2181">
        <v>1014.91</v>
      </c>
      <c r="N2181" s="1" t="s">
        <v>73</v>
      </c>
      <c r="O2181" s="1" t="s">
        <v>74</v>
      </c>
      <c r="P2181" s="1" t="s">
        <v>52</v>
      </c>
      <c r="Q2181">
        <v>1</v>
      </c>
      <c r="R2181">
        <v>0.05</v>
      </c>
      <c r="S2181" s="1" t="s">
        <v>53</v>
      </c>
      <c r="T2181">
        <v>1784.5464999999999</v>
      </c>
      <c r="U2181">
        <v>1014.91</v>
      </c>
      <c r="V2181">
        <v>769.63649999999996</v>
      </c>
      <c r="W2181">
        <f>retail_business_table[[#This Row],[discount]]*100</f>
        <v>5</v>
      </c>
    </row>
    <row r="2182" spans="1:23" x14ac:dyDescent="0.25">
      <c r="A2182" s="1" t="s">
        <v>2739</v>
      </c>
      <c r="B2182" s="2">
        <v>45278</v>
      </c>
      <c r="C2182" s="1" t="s">
        <v>183</v>
      </c>
      <c r="D2182" s="1" t="s">
        <v>62</v>
      </c>
      <c r="E2182" s="2">
        <v>36064</v>
      </c>
      <c r="F2182" s="1" t="s">
        <v>184</v>
      </c>
      <c r="G2182" s="2">
        <v>45011</v>
      </c>
      <c r="H2182" s="1" t="s">
        <v>175</v>
      </c>
      <c r="I2182" s="1" t="s">
        <v>176</v>
      </c>
      <c r="J2182" s="1" t="s">
        <v>28</v>
      </c>
      <c r="K2182" s="1" t="s">
        <v>29</v>
      </c>
      <c r="L2182">
        <v>540.94000000000005</v>
      </c>
      <c r="M2182">
        <v>398.25</v>
      </c>
      <c r="N2182" s="1" t="s">
        <v>50</v>
      </c>
      <c r="O2182" s="1" t="s">
        <v>51</v>
      </c>
      <c r="P2182" s="1" t="s">
        <v>52</v>
      </c>
      <c r="Q2182">
        <v>3</v>
      </c>
      <c r="R2182">
        <v>0.15</v>
      </c>
      <c r="S2182" s="1" t="s">
        <v>88</v>
      </c>
      <c r="T2182">
        <v>1379.3969999999999</v>
      </c>
      <c r="U2182">
        <v>1194.75</v>
      </c>
      <c r="V2182">
        <v>184.64699999999999</v>
      </c>
      <c r="W2182">
        <f>retail_business_table[[#This Row],[discount]]*100</f>
        <v>15</v>
      </c>
    </row>
    <row r="2183" spans="1:23" x14ac:dyDescent="0.25">
      <c r="A2183" s="1" t="s">
        <v>2740</v>
      </c>
      <c r="B2183" s="2">
        <v>45237</v>
      </c>
      <c r="C2183" s="1" t="s">
        <v>770</v>
      </c>
      <c r="D2183" s="1" t="s">
        <v>24</v>
      </c>
      <c r="E2183" s="2">
        <v>26671</v>
      </c>
      <c r="F2183" s="1" t="s">
        <v>771</v>
      </c>
      <c r="G2183" s="2">
        <v>45075</v>
      </c>
      <c r="H2183" s="1" t="s">
        <v>196</v>
      </c>
      <c r="I2183" s="1" t="s">
        <v>197</v>
      </c>
      <c r="J2183" s="1" t="s">
        <v>48</v>
      </c>
      <c r="K2183" s="1" t="s">
        <v>131</v>
      </c>
      <c r="L2183">
        <v>673.78</v>
      </c>
      <c r="M2183">
        <v>363.33</v>
      </c>
      <c r="N2183" s="1" t="s">
        <v>73</v>
      </c>
      <c r="O2183" s="1" t="s">
        <v>74</v>
      </c>
      <c r="P2183" s="1" t="s">
        <v>52</v>
      </c>
      <c r="Q2183">
        <v>4</v>
      </c>
      <c r="R2183">
        <v>0.1</v>
      </c>
      <c r="S2183" s="1" t="s">
        <v>69</v>
      </c>
      <c r="T2183">
        <v>2425.6080000000002</v>
      </c>
      <c r="U2183">
        <v>1453.32</v>
      </c>
      <c r="V2183">
        <v>972.28800000000001</v>
      </c>
      <c r="W2183">
        <f>retail_business_table[[#This Row],[discount]]*100</f>
        <v>10</v>
      </c>
    </row>
    <row r="2184" spans="1:23" x14ac:dyDescent="0.25">
      <c r="A2184" s="1" t="s">
        <v>2741</v>
      </c>
      <c r="B2184" s="2">
        <v>45521</v>
      </c>
      <c r="C2184" s="1" t="s">
        <v>539</v>
      </c>
      <c r="D2184" s="1" t="s">
        <v>62</v>
      </c>
      <c r="E2184" s="2">
        <v>21380</v>
      </c>
      <c r="F2184" s="1" t="s">
        <v>540</v>
      </c>
      <c r="G2184" s="2">
        <v>44723</v>
      </c>
      <c r="H2184" s="1" t="s">
        <v>233</v>
      </c>
      <c r="I2184" s="1" t="s">
        <v>234</v>
      </c>
      <c r="J2184" s="1" t="s">
        <v>48</v>
      </c>
      <c r="K2184" s="1" t="s">
        <v>153</v>
      </c>
      <c r="L2184">
        <v>1673.69</v>
      </c>
      <c r="M2184">
        <v>1323.38</v>
      </c>
      <c r="N2184" s="1" t="s">
        <v>66</v>
      </c>
      <c r="O2184" s="1" t="s">
        <v>67</v>
      </c>
      <c r="P2184" s="1" t="s">
        <v>68</v>
      </c>
      <c r="Q2184">
        <v>2</v>
      </c>
      <c r="R2184">
        <v>0.15</v>
      </c>
      <c r="S2184" s="1" t="s">
        <v>88</v>
      </c>
      <c r="T2184">
        <v>2845.2730000000001</v>
      </c>
      <c r="U2184">
        <v>2646.76</v>
      </c>
      <c r="V2184">
        <v>198.51300000000001</v>
      </c>
      <c r="W2184">
        <f>retail_business_table[[#This Row],[discount]]*100</f>
        <v>15</v>
      </c>
    </row>
    <row r="2185" spans="1:23" x14ac:dyDescent="0.25">
      <c r="A2185" s="1" t="s">
        <v>2742</v>
      </c>
      <c r="B2185" s="2">
        <v>45292</v>
      </c>
      <c r="C2185" s="1" t="s">
        <v>143</v>
      </c>
      <c r="D2185" s="1" t="s">
        <v>24</v>
      </c>
      <c r="E2185" s="2">
        <v>22815</v>
      </c>
      <c r="F2185" s="1" t="s">
        <v>144</v>
      </c>
      <c r="G2185" s="2">
        <v>44340</v>
      </c>
      <c r="H2185" s="1" t="s">
        <v>217</v>
      </c>
      <c r="I2185" s="1" t="s">
        <v>218</v>
      </c>
      <c r="J2185" s="1" t="s">
        <v>48</v>
      </c>
      <c r="K2185" s="1" t="s">
        <v>131</v>
      </c>
      <c r="L2185">
        <v>1197.18</v>
      </c>
      <c r="M2185">
        <v>722.74</v>
      </c>
      <c r="N2185" s="1" t="s">
        <v>73</v>
      </c>
      <c r="O2185" s="1" t="s">
        <v>74</v>
      </c>
      <c r="P2185" s="1" t="s">
        <v>52</v>
      </c>
      <c r="Q2185">
        <v>4</v>
      </c>
      <c r="R2185">
        <v>0.05</v>
      </c>
      <c r="S2185" s="1" t="s">
        <v>33</v>
      </c>
      <c r="T2185">
        <v>4549.2839999999997</v>
      </c>
      <c r="U2185">
        <v>2890.96</v>
      </c>
      <c r="V2185">
        <v>1658.3240000000001</v>
      </c>
      <c r="W2185">
        <f>retail_business_table[[#This Row],[discount]]*100</f>
        <v>5</v>
      </c>
    </row>
    <row r="2186" spans="1:23" x14ac:dyDescent="0.25">
      <c r="A2186" s="1" t="s">
        <v>2743</v>
      </c>
      <c r="B2186" s="2">
        <v>45818</v>
      </c>
      <c r="C2186" s="1" t="s">
        <v>55</v>
      </c>
      <c r="D2186" s="1" t="s">
        <v>24</v>
      </c>
      <c r="E2186" s="2">
        <v>38540</v>
      </c>
      <c r="F2186" s="1" t="s">
        <v>56</v>
      </c>
      <c r="G2186" s="2">
        <v>45897</v>
      </c>
      <c r="H2186" s="1" t="s">
        <v>305</v>
      </c>
      <c r="I2186" s="1" t="s">
        <v>306</v>
      </c>
      <c r="J2186" s="1" t="s">
        <v>80</v>
      </c>
      <c r="K2186" s="1" t="s">
        <v>307</v>
      </c>
      <c r="L2186">
        <v>318.05</v>
      </c>
      <c r="M2186">
        <v>187.34</v>
      </c>
      <c r="N2186" s="1" t="s">
        <v>30</v>
      </c>
      <c r="O2186" s="1" t="s">
        <v>31</v>
      </c>
      <c r="P2186" s="1" t="s">
        <v>32</v>
      </c>
      <c r="Q2186">
        <v>3</v>
      </c>
      <c r="R2186">
        <v>0.15</v>
      </c>
      <c r="S2186" s="1" t="s">
        <v>53</v>
      </c>
      <c r="T2186">
        <v>811.02750000000003</v>
      </c>
      <c r="U2186">
        <v>562.02</v>
      </c>
      <c r="V2186">
        <v>249.00749999999999</v>
      </c>
      <c r="W2186">
        <f>retail_business_table[[#This Row],[discount]]*100</f>
        <v>15</v>
      </c>
    </row>
    <row r="2187" spans="1:23" x14ac:dyDescent="0.25">
      <c r="A2187" s="1" t="s">
        <v>2744</v>
      </c>
      <c r="B2187" s="2">
        <v>45273</v>
      </c>
      <c r="C2187" s="1" t="s">
        <v>143</v>
      </c>
      <c r="D2187" s="1" t="s">
        <v>24</v>
      </c>
      <c r="E2187" s="2">
        <v>22815</v>
      </c>
      <c r="F2187" s="1" t="s">
        <v>144</v>
      </c>
      <c r="G2187" s="2">
        <v>44340</v>
      </c>
      <c r="H2187" s="1" t="s">
        <v>140</v>
      </c>
      <c r="I2187" s="1" t="s">
        <v>141</v>
      </c>
      <c r="J2187" s="1" t="s">
        <v>28</v>
      </c>
      <c r="K2187" s="1" t="s">
        <v>125</v>
      </c>
      <c r="L2187">
        <v>1798.97</v>
      </c>
      <c r="M2187">
        <v>1329.15</v>
      </c>
      <c r="N2187" s="1" t="s">
        <v>30</v>
      </c>
      <c r="O2187" s="1" t="s">
        <v>31</v>
      </c>
      <c r="P2187" s="1" t="s">
        <v>32</v>
      </c>
      <c r="Q2187">
        <v>2</v>
      </c>
      <c r="R2187">
        <v>0</v>
      </c>
      <c r="S2187" s="1" t="s">
        <v>33</v>
      </c>
      <c r="T2187">
        <v>3597.94</v>
      </c>
      <c r="U2187">
        <v>2658.3</v>
      </c>
      <c r="V2187">
        <v>939.64</v>
      </c>
      <c r="W2187">
        <f>retail_business_table[[#This Row],[discount]]*100</f>
        <v>0</v>
      </c>
    </row>
    <row r="2188" spans="1:23" x14ac:dyDescent="0.25">
      <c r="A2188" s="1" t="s">
        <v>2745</v>
      </c>
      <c r="B2188" s="2">
        <v>45786</v>
      </c>
      <c r="C2188" s="1" t="s">
        <v>102</v>
      </c>
      <c r="D2188" s="1" t="s">
        <v>24</v>
      </c>
      <c r="E2188" s="2">
        <v>24092</v>
      </c>
      <c r="F2188" s="1" t="s">
        <v>103</v>
      </c>
      <c r="G2188" s="2">
        <v>44917</v>
      </c>
      <c r="H2188" s="1" t="s">
        <v>85</v>
      </c>
      <c r="I2188" s="1" t="s">
        <v>86</v>
      </c>
      <c r="J2188" s="1" t="s">
        <v>28</v>
      </c>
      <c r="K2188" s="1" t="s">
        <v>87</v>
      </c>
      <c r="L2188">
        <v>1396.22</v>
      </c>
      <c r="M2188">
        <v>1004.09</v>
      </c>
      <c r="N2188" s="1" t="s">
        <v>66</v>
      </c>
      <c r="O2188" s="1" t="s">
        <v>67</v>
      </c>
      <c r="P2188" s="1" t="s">
        <v>68</v>
      </c>
      <c r="Q2188">
        <v>4</v>
      </c>
      <c r="R2188">
        <v>0.15</v>
      </c>
      <c r="S2188" s="1" t="s">
        <v>33</v>
      </c>
      <c r="T2188">
        <v>4747.1480000000001</v>
      </c>
      <c r="U2188">
        <v>4016.36</v>
      </c>
      <c r="V2188">
        <v>730.78800000000001</v>
      </c>
      <c r="W2188">
        <f>retail_business_table[[#This Row],[discount]]*100</f>
        <v>15</v>
      </c>
    </row>
    <row r="2189" spans="1:23" x14ac:dyDescent="0.25">
      <c r="A2189" s="1" t="s">
        <v>2746</v>
      </c>
      <c r="B2189" s="2">
        <v>45903</v>
      </c>
      <c r="C2189" s="1" t="s">
        <v>680</v>
      </c>
      <c r="D2189" s="1" t="s">
        <v>62</v>
      </c>
      <c r="E2189" s="2">
        <v>21701</v>
      </c>
      <c r="F2189" s="1" t="s">
        <v>681</v>
      </c>
      <c r="G2189" s="2">
        <v>44966</v>
      </c>
      <c r="H2189" s="1" t="s">
        <v>26</v>
      </c>
      <c r="I2189" s="1" t="s">
        <v>27</v>
      </c>
      <c r="J2189" s="1" t="s">
        <v>28</v>
      </c>
      <c r="K2189" s="1" t="s">
        <v>29</v>
      </c>
      <c r="L2189">
        <v>1342.75</v>
      </c>
      <c r="M2189">
        <v>797.94</v>
      </c>
      <c r="N2189" s="1" t="s">
        <v>66</v>
      </c>
      <c r="O2189" s="1" t="s">
        <v>67</v>
      </c>
      <c r="P2189" s="1" t="s">
        <v>68</v>
      </c>
      <c r="Q2189">
        <v>1</v>
      </c>
      <c r="R2189">
        <v>0.15</v>
      </c>
      <c r="S2189" s="1" t="s">
        <v>69</v>
      </c>
      <c r="T2189">
        <v>1141.3375000000001</v>
      </c>
      <c r="U2189">
        <v>797.94</v>
      </c>
      <c r="V2189">
        <v>343.39749999999998</v>
      </c>
      <c r="W2189">
        <f>retail_business_table[[#This Row],[discount]]*100</f>
        <v>15</v>
      </c>
    </row>
    <row r="2190" spans="1:23" x14ac:dyDescent="0.25">
      <c r="A2190" s="1" t="s">
        <v>2747</v>
      </c>
      <c r="B2190" s="2">
        <v>45226</v>
      </c>
      <c r="C2190" s="1" t="s">
        <v>363</v>
      </c>
      <c r="D2190" s="1" t="s">
        <v>62</v>
      </c>
      <c r="E2190" s="2">
        <v>23386</v>
      </c>
      <c r="F2190" s="1" t="s">
        <v>364</v>
      </c>
      <c r="G2190" s="2">
        <v>44122</v>
      </c>
      <c r="H2190" s="1" t="s">
        <v>241</v>
      </c>
      <c r="I2190" s="1" t="s">
        <v>242</v>
      </c>
      <c r="J2190" s="1" t="s">
        <v>28</v>
      </c>
      <c r="K2190" s="1" t="s">
        <v>125</v>
      </c>
      <c r="L2190">
        <v>1286.55</v>
      </c>
      <c r="M2190">
        <v>797.54</v>
      </c>
      <c r="N2190" s="1" t="s">
        <v>50</v>
      </c>
      <c r="O2190" s="1" t="s">
        <v>51</v>
      </c>
      <c r="P2190" s="1" t="s">
        <v>52</v>
      </c>
      <c r="Q2190">
        <v>5</v>
      </c>
      <c r="R2190">
        <v>0.1</v>
      </c>
      <c r="S2190" s="1" t="s">
        <v>69</v>
      </c>
      <c r="T2190">
        <v>5789.4750000000004</v>
      </c>
      <c r="U2190">
        <v>3987.7</v>
      </c>
      <c r="V2190">
        <v>1801.7750000000001</v>
      </c>
      <c r="W2190">
        <f>retail_business_table[[#This Row],[discount]]*100</f>
        <v>10</v>
      </c>
    </row>
    <row r="2191" spans="1:23" x14ac:dyDescent="0.25">
      <c r="A2191" s="1" t="s">
        <v>2748</v>
      </c>
      <c r="B2191" s="2">
        <v>45642</v>
      </c>
      <c r="C2191" s="1" t="s">
        <v>754</v>
      </c>
      <c r="D2191" s="1" t="s">
        <v>24</v>
      </c>
      <c r="E2191" s="2">
        <v>32411</v>
      </c>
      <c r="F2191" s="1" t="s">
        <v>755</v>
      </c>
      <c r="G2191" s="2">
        <v>45671</v>
      </c>
      <c r="H2191" s="1" t="s">
        <v>483</v>
      </c>
      <c r="I2191" s="1" t="s">
        <v>484</v>
      </c>
      <c r="J2191" s="1" t="s">
        <v>28</v>
      </c>
      <c r="K2191" s="1" t="s">
        <v>29</v>
      </c>
      <c r="L2191">
        <v>1485.05</v>
      </c>
      <c r="M2191">
        <v>988.31</v>
      </c>
      <c r="N2191" s="1" t="s">
        <v>40</v>
      </c>
      <c r="O2191" s="1" t="s">
        <v>41</v>
      </c>
      <c r="P2191" s="1" t="s">
        <v>42</v>
      </c>
      <c r="Q2191">
        <v>3</v>
      </c>
      <c r="R2191">
        <v>0</v>
      </c>
      <c r="S2191" s="1" t="s">
        <v>33</v>
      </c>
      <c r="T2191">
        <v>4455.1499999999996</v>
      </c>
      <c r="U2191">
        <v>2964.93</v>
      </c>
      <c r="V2191">
        <v>1490.22</v>
      </c>
      <c r="W2191">
        <f>retail_business_table[[#This Row],[discount]]*100</f>
        <v>0</v>
      </c>
    </row>
    <row r="2192" spans="1:23" x14ac:dyDescent="0.25">
      <c r="A2192" s="1" t="s">
        <v>2749</v>
      </c>
      <c r="B2192" s="2">
        <v>45762</v>
      </c>
      <c r="C2192" s="1" t="s">
        <v>252</v>
      </c>
      <c r="D2192" s="1" t="s">
        <v>24</v>
      </c>
      <c r="E2192" s="2">
        <v>33771</v>
      </c>
      <c r="F2192" s="1" t="s">
        <v>253</v>
      </c>
      <c r="G2192" s="2">
        <v>45544</v>
      </c>
      <c r="H2192" s="1" t="s">
        <v>241</v>
      </c>
      <c r="I2192" s="1" t="s">
        <v>242</v>
      </c>
      <c r="J2192" s="1" t="s">
        <v>28</v>
      </c>
      <c r="K2192" s="1" t="s">
        <v>125</v>
      </c>
      <c r="L2192">
        <v>1286.55</v>
      </c>
      <c r="M2192">
        <v>797.54</v>
      </c>
      <c r="N2192" s="1" t="s">
        <v>40</v>
      </c>
      <c r="O2192" s="1" t="s">
        <v>41</v>
      </c>
      <c r="P2192" s="1" t="s">
        <v>42</v>
      </c>
      <c r="Q2192">
        <v>1</v>
      </c>
      <c r="R2192">
        <v>0.05</v>
      </c>
      <c r="S2192" s="1" t="s">
        <v>33</v>
      </c>
      <c r="T2192">
        <v>1222.2225000000001</v>
      </c>
      <c r="U2192">
        <v>797.54</v>
      </c>
      <c r="V2192">
        <v>424.6825</v>
      </c>
      <c r="W2192">
        <f>retail_business_table[[#This Row],[discount]]*100</f>
        <v>5</v>
      </c>
    </row>
    <row r="2193" spans="1:23" x14ac:dyDescent="0.25">
      <c r="A2193" s="1" t="s">
        <v>2750</v>
      </c>
      <c r="B2193" s="2">
        <v>45657</v>
      </c>
      <c r="C2193" s="1" t="s">
        <v>194</v>
      </c>
      <c r="D2193" s="1" t="s">
        <v>24</v>
      </c>
      <c r="E2193" s="2">
        <v>31945</v>
      </c>
      <c r="F2193" s="1" t="s">
        <v>195</v>
      </c>
      <c r="G2193" s="2">
        <v>44261</v>
      </c>
      <c r="H2193" s="1" t="s">
        <v>337</v>
      </c>
      <c r="I2193" s="1" t="s">
        <v>338</v>
      </c>
      <c r="J2193" s="1" t="s">
        <v>48</v>
      </c>
      <c r="K2193" s="1" t="s">
        <v>153</v>
      </c>
      <c r="L2193">
        <v>1193.0899999999999</v>
      </c>
      <c r="M2193">
        <v>818.24</v>
      </c>
      <c r="N2193" s="1" t="s">
        <v>66</v>
      </c>
      <c r="O2193" s="1" t="s">
        <v>67</v>
      </c>
      <c r="P2193" s="1" t="s">
        <v>68</v>
      </c>
      <c r="Q2193">
        <v>1</v>
      </c>
      <c r="R2193">
        <v>0.15</v>
      </c>
      <c r="S2193" s="1" t="s">
        <v>33</v>
      </c>
      <c r="T2193">
        <v>1014.1265</v>
      </c>
      <c r="U2193">
        <v>818.24</v>
      </c>
      <c r="V2193">
        <v>195.88650000000001</v>
      </c>
      <c r="W2193">
        <f>retail_business_table[[#This Row],[discount]]*100</f>
        <v>15</v>
      </c>
    </row>
    <row r="2194" spans="1:23" x14ac:dyDescent="0.25">
      <c r="A2194" s="1" t="s">
        <v>2751</v>
      </c>
      <c r="B2194" s="2">
        <v>45323</v>
      </c>
      <c r="C2194" s="1" t="s">
        <v>173</v>
      </c>
      <c r="D2194" s="1" t="s">
        <v>24</v>
      </c>
      <c r="E2194" s="2">
        <v>21780</v>
      </c>
      <c r="F2194" s="1" t="s">
        <v>174</v>
      </c>
      <c r="G2194" s="2">
        <v>44138</v>
      </c>
      <c r="H2194" s="1" t="s">
        <v>175</v>
      </c>
      <c r="I2194" s="1" t="s">
        <v>176</v>
      </c>
      <c r="J2194" s="1" t="s">
        <v>28</v>
      </c>
      <c r="K2194" s="1" t="s">
        <v>29</v>
      </c>
      <c r="L2194">
        <v>540.94000000000005</v>
      </c>
      <c r="M2194">
        <v>398.25</v>
      </c>
      <c r="N2194" s="1" t="s">
        <v>40</v>
      </c>
      <c r="O2194" s="1" t="s">
        <v>41</v>
      </c>
      <c r="P2194" s="1" t="s">
        <v>42</v>
      </c>
      <c r="Q2194">
        <v>3</v>
      </c>
      <c r="R2194">
        <v>0</v>
      </c>
      <c r="S2194" s="1" t="s">
        <v>88</v>
      </c>
      <c r="T2194">
        <v>1622.82</v>
      </c>
      <c r="U2194">
        <v>1194.75</v>
      </c>
      <c r="V2194">
        <v>428.07</v>
      </c>
      <c r="W2194">
        <f>retail_business_table[[#This Row],[discount]]*100</f>
        <v>0</v>
      </c>
    </row>
    <row r="2195" spans="1:23" x14ac:dyDescent="0.25">
      <c r="A2195" s="1" t="s">
        <v>2752</v>
      </c>
      <c r="B2195" s="2">
        <v>45454</v>
      </c>
      <c r="C2195" s="1" t="s">
        <v>644</v>
      </c>
      <c r="D2195" s="1" t="s">
        <v>62</v>
      </c>
      <c r="E2195" s="2">
        <v>25547</v>
      </c>
      <c r="F2195" s="1" t="s">
        <v>645</v>
      </c>
      <c r="G2195" s="2">
        <v>45312</v>
      </c>
      <c r="H2195" s="1" t="s">
        <v>151</v>
      </c>
      <c r="I2195" s="1" t="s">
        <v>152</v>
      </c>
      <c r="J2195" s="1" t="s">
        <v>48</v>
      </c>
      <c r="K2195" s="1" t="s">
        <v>153</v>
      </c>
      <c r="L2195">
        <v>1474.12</v>
      </c>
      <c r="M2195">
        <v>764.02</v>
      </c>
      <c r="N2195" s="1" t="s">
        <v>50</v>
      </c>
      <c r="O2195" s="1" t="s">
        <v>51</v>
      </c>
      <c r="P2195" s="1" t="s">
        <v>52</v>
      </c>
      <c r="Q2195">
        <v>3</v>
      </c>
      <c r="R2195">
        <v>0.1</v>
      </c>
      <c r="S2195" s="1" t="s">
        <v>69</v>
      </c>
      <c r="T2195">
        <v>3980.1239999999998</v>
      </c>
      <c r="U2195">
        <v>2292.06</v>
      </c>
      <c r="V2195">
        <v>1688.0640000000001</v>
      </c>
      <c r="W2195">
        <f>retail_business_table[[#This Row],[discount]]*100</f>
        <v>10</v>
      </c>
    </row>
    <row r="2196" spans="1:23" x14ac:dyDescent="0.25">
      <c r="A2196" s="1" t="s">
        <v>2753</v>
      </c>
      <c r="B2196" s="2">
        <v>45466</v>
      </c>
      <c r="C2196" s="1" t="s">
        <v>266</v>
      </c>
      <c r="D2196" s="1" t="s">
        <v>62</v>
      </c>
      <c r="E2196" s="2">
        <v>26428</v>
      </c>
      <c r="F2196" s="1" t="s">
        <v>267</v>
      </c>
      <c r="G2196" s="2">
        <v>44123</v>
      </c>
      <c r="H2196" s="1" t="s">
        <v>425</v>
      </c>
      <c r="I2196" s="1" t="s">
        <v>426</v>
      </c>
      <c r="J2196" s="1" t="s">
        <v>80</v>
      </c>
      <c r="K2196" s="1" t="s">
        <v>106</v>
      </c>
      <c r="L2196">
        <v>304.70999999999998</v>
      </c>
      <c r="M2196">
        <v>164.01</v>
      </c>
      <c r="N2196" s="1" t="s">
        <v>30</v>
      </c>
      <c r="O2196" s="1" t="s">
        <v>31</v>
      </c>
      <c r="P2196" s="1" t="s">
        <v>32</v>
      </c>
      <c r="Q2196">
        <v>2</v>
      </c>
      <c r="R2196">
        <v>0.05</v>
      </c>
      <c r="S2196" s="1" t="s">
        <v>53</v>
      </c>
      <c r="T2196">
        <v>578.94899999999996</v>
      </c>
      <c r="U2196">
        <v>328.02</v>
      </c>
      <c r="V2196">
        <v>250.929</v>
      </c>
      <c r="W2196">
        <f>retail_business_table[[#This Row],[discount]]*100</f>
        <v>5</v>
      </c>
    </row>
    <row r="2197" spans="1:23" x14ac:dyDescent="0.25">
      <c r="A2197" s="1" t="s">
        <v>2754</v>
      </c>
      <c r="B2197" s="2">
        <v>45727</v>
      </c>
      <c r="C2197" s="1" t="s">
        <v>647</v>
      </c>
      <c r="D2197" s="1" t="s">
        <v>24</v>
      </c>
      <c r="E2197" s="2">
        <v>26101</v>
      </c>
      <c r="F2197" s="1" t="s">
        <v>648</v>
      </c>
      <c r="G2197" s="2">
        <v>44841</v>
      </c>
      <c r="H2197" s="1" t="s">
        <v>319</v>
      </c>
      <c r="I2197" s="1" t="s">
        <v>320</v>
      </c>
      <c r="J2197" s="1" t="s">
        <v>48</v>
      </c>
      <c r="K2197" s="1" t="s">
        <v>131</v>
      </c>
      <c r="L2197">
        <v>1194.1199999999999</v>
      </c>
      <c r="M2197">
        <v>838.95</v>
      </c>
      <c r="N2197" s="1" t="s">
        <v>66</v>
      </c>
      <c r="O2197" s="1" t="s">
        <v>67</v>
      </c>
      <c r="P2197" s="1" t="s">
        <v>68</v>
      </c>
      <c r="Q2197">
        <v>3</v>
      </c>
      <c r="R2197">
        <v>0.05</v>
      </c>
      <c r="S2197" s="1" t="s">
        <v>88</v>
      </c>
      <c r="T2197">
        <v>3403.2420000000002</v>
      </c>
      <c r="U2197">
        <v>2516.85</v>
      </c>
      <c r="V2197">
        <v>886.39200000000005</v>
      </c>
      <c r="W2197">
        <f>retail_business_table[[#This Row],[discount]]*100</f>
        <v>5</v>
      </c>
    </row>
    <row r="2198" spans="1:23" x14ac:dyDescent="0.25">
      <c r="A2198" s="1" t="s">
        <v>2755</v>
      </c>
      <c r="B2198" s="2">
        <v>45226</v>
      </c>
      <c r="C2198" s="1" t="s">
        <v>802</v>
      </c>
      <c r="D2198" s="1" t="s">
        <v>24</v>
      </c>
      <c r="E2198" s="2">
        <v>22556</v>
      </c>
      <c r="F2198" s="1" t="s">
        <v>803</v>
      </c>
      <c r="G2198" s="2">
        <v>45467</v>
      </c>
      <c r="H2198" s="1" t="s">
        <v>26</v>
      </c>
      <c r="I2198" s="1" t="s">
        <v>27</v>
      </c>
      <c r="J2198" s="1" t="s">
        <v>28</v>
      </c>
      <c r="K2198" s="1" t="s">
        <v>29</v>
      </c>
      <c r="L2198">
        <v>1342.75</v>
      </c>
      <c r="M2198">
        <v>797.94</v>
      </c>
      <c r="N2198" s="1" t="s">
        <v>30</v>
      </c>
      <c r="O2198" s="1" t="s">
        <v>31</v>
      </c>
      <c r="P2198" s="1" t="s">
        <v>32</v>
      </c>
      <c r="Q2198">
        <v>2</v>
      </c>
      <c r="R2198">
        <v>0.15</v>
      </c>
      <c r="S2198" s="1" t="s">
        <v>53</v>
      </c>
      <c r="T2198">
        <v>2282.6750000000002</v>
      </c>
      <c r="U2198">
        <v>1595.88</v>
      </c>
      <c r="V2198">
        <v>686.79499999999996</v>
      </c>
      <c r="W2198">
        <f>retail_business_table[[#This Row],[discount]]*100</f>
        <v>15</v>
      </c>
    </row>
    <row r="2199" spans="1:23" x14ac:dyDescent="0.25">
      <c r="A2199" s="1" t="s">
        <v>2756</v>
      </c>
      <c r="B2199" s="2">
        <v>45370</v>
      </c>
      <c r="C2199" s="1" t="s">
        <v>322</v>
      </c>
      <c r="D2199" s="1" t="s">
        <v>62</v>
      </c>
      <c r="E2199" s="2">
        <v>23676</v>
      </c>
      <c r="F2199" s="1" t="s">
        <v>323</v>
      </c>
      <c r="G2199" s="2">
        <v>44351</v>
      </c>
      <c r="H2199" s="1" t="s">
        <v>212</v>
      </c>
      <c r="I2199" s="1" t="s">
        <v>213</v>
      </c>
      <c r="J2199" s="1" t="s">
        <v>48</v>
      </c>
      <c r="K2199" s="1" t="s">
        <v>49</v>
      </c>
      <c r="L2199">
        <v>1952.65</v>
      </c>
      <c r="M2199">
        <v>1451.27</v>
      </c>
      <c r="N2199" s="1" t="s">
        <v>66</v>
      </c>
      <c r="O2199" s="1" t="s">
        <v>67</v>
      </c>
      <c r="P2199" s="1" t="s">
        <v>68</v>
      </c>
      <c r="Q2199">
        <v>3</v>
      </c>
      <c r="R2199">
        <v>0.1</v>
      </c>
      <c r="S2199" s="1" t="s">
        <v>33</v>
      </c>
      <c r="T2199">
        <v>5272.1549999999997</v>
      </c>
      <c r="U2199">
        <v>4353.8100000000004</v>
      </c>
      <c r="V2199">
        <v>918.34500000000003</v>
      </c>
      <c r="W2199">
        <f>retail_business_table[[#This Row],[discount]]*100</f>
        <v>10</v>
      </c>
    </row>
    <row r="2200" spans="1:23" x14ac:dyDescent="0.25">
      <c r="A2200" s="1" t="s">
        <v>2757</v>
      </c>
      <c r="B2200" s="2">
        <v>45538</v>
      </c>
      <c r="C2200" s="1" t="s">
        <v>461</v>
      </c>
      <c r="D2200" s="1" t="s">
        <v>24</v>
      </c>
      <c r="E2200" s="2">
        <v>27756</v>
      </c>
      <c r="F2200" s="1" t="s">
        <v>462</v>
      </c>
      <c r="G2200" s="2">
        <v>45208</v>
      </c>
      <c r="H2200" s="1" t="s">
        <v>104</v>
      </c>
      <c r="I2200" s="1" t="s">
        <v>105</v>
      </c>
      <c r="J2200" s="1" t="s">
        <v>80</v>
      </c>
      <c r="K2200" s="1" t="s">
        <v>106</v>
      </c>
      <c r="L2200">
        <v>25.57</v>
      </c>
      <c r="M2200">
        <v>19.05</v>
      </c>
      <c r="N2200" s="1" t="s">
        <v>73</v>
      </c>
      <c r="O2200" s="1" t="s">
        <v>74</v>
      </c>
      <c r="P2200" s="1" t="s">
        <v>52</v>
      </c>
      <c r="Q2200">
        <v>4</v>
      </c>
      <c r="R2200">
        <v>0.1</v>
      </c>
      <c r="S2200" s="1" t="s">
        <v>69</v>
      </c>
      <c r="T2200">
        <v>92.052000000000007</v>
      </c>
      <c r="U2200">
        <v>76.2</v>
      </c>
      <c r="V2200">
        <v>15.852</v>
      </c>
      <c r="W2200">
        <f>retail_business_table[[#This Row],[discount]]*100</f>
        <v>10</v>
      </c>
    </row>
    <row r="2201" spans="1:23" x14ac:dyDescent="0.25">
      <c r="A2201" s="1" t="s">
        <v>2758</v>
      </c>
      <c r="B2201" s="2">
        <v>45380</v>
      </c>
      <c r="C2201" s="1" t="s">
        <v>740</v>
      </c>
      <c r="D2201" s="1" t="s">
        <v>24</v>
      </c>
      <c r="E2201" s="2">
        <v>35802</v>
      </c>
      <c r="F2201" s="1" t="s">
        <v>741</v>
      </c>
      <c r="G2201" s="2">
        <v>44252</v>
      </c>
      <c r="H2201" s="1" t="s">
        <v>228</v>
      </c>
      <c r="I2201" s="1" t="s">
        <v>229</v>
      </c>
      <c r="J2201" s="1" t="s">
        <v>48</v>
      </c>
      <c r="K2201" s="1" t="s">
        <v>49</v>
      </c>
      <c r="L2201">
        <v>1635.01</v>
      </c>
      <c r="M2201">
        <v>1043.29</v>
      </c>
      <c r="N2201" s="1" t="s">
        <v>50</v>
      </c>
      <c r="O2201" s="1" t="s">
        <v>51</v>
      </c>
      <c r="P2201" s="1" t="s">
        <v>52</v>
      </c>
      <c r="Q2201">
        <v>3</v>
      </c>
      <c r="R2201">
        <v>0.05</v>
      </c>
      <c r="S2201" s="1" t="s">
        <v>53</v>
      </c>
      <c r="T2201">
        <v>4659.7785000000003</v>
      </c>
      <c r="U2201">
        <v>3129.87</v>
      </c>
      <c r="V2201">
        <v>1529.9085</v>
      </c>
      <c r="W2201">
        <f>retail_business_table[[#This Row],[discount]]*100</f>
        <v>5</v>
      </c>
    </row>
    <row r="2202" spans="1:23" x14ac:dyDescent="0.25">
      <c r="A2202" s="1" t="s">
        <v>2759</v>
      </c>
      <c r="B2202" s="2">
        <v>45563</v>
      </c>
      <c r="C2202" s="1" t="s">
        <v>44</v>
      </c>
      <c r="D2202" s="1" t="s">
        <v>24</v>
      </c>
      <c r="E2202" s="2">
        <v>38558</v>
      </c>
      <c r="F2202" s="1" t="s">
        <v>45</v>
      </c>
      <c r="G2202" s="2">
        <v>44192</v>
      </c>
      <c r="H2202" s="1" t="s">
        <v>228</v>
      </c>
      <c r="I2202" s="1" t="s">
        <v>229</v>
      </c>
      <c r="J2202" s="1" t="s">
        <v>48</v>
      </c>
      <c r="K2202" s="1" t="s">
        <v>49</v>
      </c>
      <c r="L2202">
        <v>1635.01</v>
      </c>
      <c r="M2202">
        <v>1043.29</v>
      </c>
      <c r="N2202" s="1" t="s">
        <v>50</v>
      </c>
      <c r="O2202" s="1" t="s">
        <v>51</v>
      </c>
      <c r="P2202" s="1" t="s">
        <v>52</v>
      </c>
      <c r="Q2202">
        <v>3</v>
      </c>
      <c r="R2202">
        <v>0.1</v>
      </c>
      <c r="S2202" s="1" t="s">
        <v>88</v>
      </c>
      <c r="T2202">
        <v>4414.527</v>
      </c>
      <c r="U2202">
        <v>3129.87</v>
      </c>
      <c r="V2202">
        <v>1284.6569999999999</v>
      </c>
      <c r="W2202">
        <f>retail_business_table[[#This Row],[discount]]*100</f>
        <v>10</v>
      </c>
    </row>
    <row r="2203" spans="1:23" x14ac:dyDescent="0.25">
      <c r="A2203" s="1" t="s">
        <v>2760</v>
      </c>
      <c r="B2203" s="2">
        <v>45831</v>
      </c>
      <c r="C2203" s="1" t="s">
        <v>743</v>
      </c>
      <c r="D2203" s="1" t="s">
        <v>62</v>
      </c>
      <c r="E2203" s="2">
        <v>37614</v>
      </c>
      <c r="F2203" s="1" t="s">
        <v>744</v>
      </c>
      <c r="G2203" s="2">
        <v>44855</v>
      </c>
      <c r="H2203" s="1" t="s">
        <v>328</v>
      </c>
      <c r="I2203" s="1" t="s">
        <v>329</v>
      </c>
      <c r="J2203" s="1" t="s">
        <v>48</v>
      </c>
      <c r="K2203" s="1" t="s">
        <v>147</v>
      </c>
      <c r="L2203">
        <v>1745.61</v>
      </c>
      <c r="M2203">
        <v>1322.44</v>
      </c>
      <c r="N2203" s="1" t="s">
        <v>73</v>
      </c>
      <c r="O2203" s="1" t="s">
        <v>74</v>
      </c>
      <c r="P2203" s="1" t="s">
        <v>52</v>
      </c>
      <c r="Q2203">
        <v>4</v>
      </c>
      <c r="R2203">
        <v>0.05</v>
      </c>
      <c r="S2203" s="1" t="s">
        <v>53</v>
      </c>
      <c r="T2203">
        <v>6633.3180000000002</v>
      </c>
      <c r="U2203">
        <v>5289.76</v>
      </c>
      <c r="V2203">
        <v>1343.558</v>
      </c>
      <c r="W2203">
        <f>retail_business_table[[#This Row],[discount]]*100</f>
        <v>5</v>
      </c>
    </row>
    <row r="2204" spans="1:23" x14ac:dyDescent="0.25">
      <c r="A2204" s="1" t="s">
        <v>2761</v>
      </c>
      <c r="B2204" s="2">
        <v>45338</v>
      </c>
      <c r="C2204" s="1" t="s">
        <v>263</v>
      </c>
      <c r="D2204" s="1" t="s">
        <v>62</v>
      </c>
      <c r="E2204" s="2">
        <v>30679</v>
      </c>
      <c r="F2204" s="1" t="s">
        <v>264</v>
      </c>
      <c r="G2204" s="2">
        <v>45006</v>
      </c>
      <c r="H2204" s="1" t="s">
        <v>201</v>
      </c>
      <c r="I2204" s="1" t="s">
        <v>202</v>
      </c>
      <c r="J2204" s="1" t="s">
        <v>48</v>
      </c>
      <c r="K2204" s="1" t="s">
        <v>94</v>
      </c>
      <c r="L2204">
        <v>1762.92</v>
      </c>
      <c r="M2204">
        <v>1346.48</v>
      </c>
      <c r="N2204" s="1" t="s">
        <v>66</v>
      </c>
      <c r="O2204" s="1" t="s">
        <v>67</v>
      </c>
      <c r="P2204" s="1" t="s">
        <v>68</v>
      </c>
      <c r="Q2204">
        <v>2</v>
      </c>
      <c r="R2204">
        <v>0.15</v>
      </c>
      <c r="S2204" s="1" t="s">
        <v>33</v>
      </c>
      <c r="T2204">
        <v>2996.9639999999999</v>
      </c>
      <c r="U2204">
        <v>2692.96</v>
      </c>
      <c r="V2204">
        <v>304.00400000000002</v>
      </c>
      <c r="W2204">
        <f>retail_business_table[[#This Row],[discount]]*100</f>
        <v>15</v>
      </c>
    </row>
    <row r="2205" spans="1:23" x14ac:dyDescent="0.25">
      <c r="A2205" s="1" t="s">
        <v>2762</v>
      </c>
      <c r="B2205" s="2">
        <v>45357</v>
      </c>
      <c r="C2205" s="1" t="s">
        <v>923</v>
      </c>
      <c r="D2205" s="1" t="s">
        <v>24</v>
      </c>
      <c r="E2205" s="2">
        <v>21466</v>
      </c>
      <c r="F2205" s="1" t="s">
        <v>924</v>
      </c>
      <c r="G2205" s="2">
        <v>45636</v>
      </c>
      <c r="H2205" s="1" t="s">
        <v>222</v>
      </c>
      <c r="I2205" s="1" t="s">
        <v>223</v>
      </c>
      <c r="J2205" s="1" t="s">
        <v>28</v>
      </c>
      <c r="K2205" s="1" t="s">
        <v>39</v>
      </c>
      <c r="L2205">
        <v>388.26</v>
      </c>
      <c r="M2205">
        <v>199.3</v>
      </c>
      <c r="N2205" s="1" t="s">
        <v>30</v>
      </c>
      <c r="O2205" s="1" t="s">
        <v>31</v>
      </c>
      <c r="P2205" s="1" t="s">
        <v>32</v>
      </c>
      <c r="Q2205">
        <v>4</v>
      </c>
      <c r="R2205">
        <v>0.1</v>
      </c>
      <c r="S2205" s="1" t="s">
        <v>53</v>
      </c>
      <c r="T2205">
        <v>1397.7360000000001</v>
      </c>
      <c r="U2205">
        <v>797.2</v>
      </c>
      <c r="V2205">
        <v>600.53599999999994</v>
      </c>
      <c r="W2205">
        <f>retail_business_table[[#This Row],[discount]]*100</f>
        <v>10</v>
      </c>
    </row>
    <row r="2206" spans="1:23" x14ac:dyDescent="0.25">
      <c r="A2206" s="1" t="s">
        <v>2763</v>
      </c>
      <c r="B2206" s="2">
        <v>45560</v>
      </c>
      <c r="C2206" s="1" t="s">
        <v>363</v>
      </c>
      <c r="D2206" s="1" t="s">
        <v>62</v>
      </c>
      <c r="E2206" s="2">
        <v>23386</v>
      </c>
      <c r="F2206" s="1" t="s">
        <v>364</v>
      </c>
      <c r="G2206" s="2">
        <v>44122</v>
      </c>
      <c r="H2206" s="1" t="s">
        <v>110</v>
      </c>
      <c r="I2206" s="1" t="s">
        <v>111</v>
      </c>
      <c r="J2206" s="1" t="s">
        <v>28</v>
      </c>
      <c r="K2206" s="1" t="s">
        <v>29</v>
      </c>
      <c r="L2206">
        <v>453.62</v>
      </c>
      <c r="M2206">
        <v>316.63</v>
      </c>
      <c r="N2206" s="1" t="s">
        <v>40</v>
      </c>
      <c r="O2206" s="1" t="s">
        <v>41</v>
      </c>
      <c r="P2206" s="1" t="s">
        <v>42</v>
      </c>
      <c r="Q2206">
        <v>4</v>
      </c>
      <c r="R2206">
        <v>0.15</v>
      </c>
      <c r="S2206" s="1" t="s">
        <v>88</v>
      </c>
      <c r="T2206">
        <v>1542.308</v>
      </c>
      <c r="U2206">
        <v>1266.52</v>
      </c>
      <c r="V2206">
        <v>275.78800000000001</v>
      </c>
      <c r="W2206">
        <f>retail_business_table[[#This Row],[discount]]*100</f>
        <v>15</v>
      </c>
    </row>
    <row r="2207" spans="1:23" x14ac:dyDescent="0.25">
      <c r="A2207" s="1" t="s">
        <v>2764</v>
      </c>
      <c r="B2207" s="2">
        <v>45738</v>
      </c>
      <c r="C2207" s="1" t="s">
        <v>828</v>
      </c>
      <c r="D2207" s="1" t="s">
        <v>62</v>
      </c>
      <c r="E2207" s="2">
        <v>23256</v>
      </c>
      <c r="F2207" s="1" t="s">
        <v>829</v>
      </c>
      <c r="G2207" s="2">
        <v>44258</v>
      </c>
      <c r="H2207" s="1" t="s">
        <v>328</v>
      </c>
      <c r="I2207" s="1" t="s">
        <v>329</v>
      </c>
      <c r="J2207" s="1" t="s">
        <v>48</v>
      </c>
      <c r="K2207" s="1" t="s">
        <v>147</v>
      </c>
      <c r="L2207">
        <v>1745.61</v>
      </c>
      <c r="M2207">
        <v>1322.44</v>
      </c>
      <c r="N2207" s="1" t="s">
        <v>66</v>
      </c>
      <c r="O2207" s="1" t="s">
        <v>67</v>
      </c>
      <c r="P2207" s="1" t="s">
        <v>68</v>
      </c>
      <c r="Q2207">
        <v>4</v>
      </c>
      <c r="R2207">
        <v>0</v>
      </c>
      <c r="S2207" s="1" t="s">
        <v>69</v>
      </c>
      <c r="T2207">
        <v>6982.44</v>
      </c>
      <c r="U2207">
        <v>5289.76</v>
      </c>
      <c r="V2207">
        <v>1692.68</v>
      </c>
      <c r="W2207">
        <f>retail_business_table[[#This Row],[discount]]*100</f>
        <v>0</v>
      </c>
    </row>
    <row r="2208" spans="1:23" x14ac:dyDescent="0.25">
      <c r="A2208" s="1" t="s">
        <v>2765</v>
      </c>
      <c r="B2208" s="2">
        <v>45348</v>
      </c>
      <c r="C2208" s="1" t="s">
        <v>547</v>
      </c>
      <c r="D2208" s="1" t="s">
        <v>24</v>
      </c>
      <c r="E2208" s="2">
        <v>29791</v>
      </c>
      <c r="F2208" s="1" t="s">
        <v>548</v>
      </c>
      <c r="G2208" s="2">
        <v>45184</v>
      </c>
      <c r="H2208" s="1" t="s">
        <v>442</v>
      </c>
      <c r="I2208" s="1" t="s">
        <v>443</v>
      </c>
      <c r="J2208" s="1" t="s">
        <v>28</v>
      </c>
      <c r="K2208" s="1" t="s">
        <v>125</v>
      </c>
      <c r="L2208">
        <v>564.41999999999996</v>
      </c>
      <c r="M2208">
        <v>293.95999999999998</v>
      </c>
      <c r="N2208" s="1" t="s">
        <v>30</v>
      </c>
      <c r="O2208" s="1" t="s">
        <v>31</v>
      </c>
      <c r="P2208" s="1" t="s">
        <v>32</v>
      </c>
      <c r="Q2208">
        <v>2</v>
      </c>
      <c r="R2208">
        <v>0.1</v>
      </c>
      <c r="S2208" s="1" t="s">
        <v>69</v>
      </c>
      <c r="T2208">
        <v>1015.956</v>
      </c>
      <c r="U2208">
        <v>587.91999999999996</v>
      </c>
      <c r="V2208">
        <v>428.036</v>
      </c>
      <c r="W2208">
        <f>retail_business_table[[#This Row],[discount]]*100</f>
        <v>10</v>
      </c>
    </row>
    <row r="2209" spans="1:23" x14ac:dyDescent="0.25">
      <c r="A2209" s="1" t="s">
        <v>2766</v>
      </c>
      <c r="B2209" s="2">
        <v>45878</v>
      </c>
      <c r="C2209" s="1" t="s">
        <v>918</v>
      </c>
      <c r="D2209" s="1" t="s">
        <v>24</v>
      </c>
      <c r="E2209" s="2">
        <v>33160</v>
      </c>
      <c r="F2209" s="1" t="s">
        <v>919</v>
      </c>
      <c r="G2209" s="2">
        <v>44587</v>
      </c>
      <c r="H2209" s="1" t="s">
        <v>260</v>
      </c>
      <c r="I2209" s="1" t="s">
        <v>261</v>
      </c>
      <c r="J2209" s="1" t="s">
        <v>48</v>
      </c>
      <c r="K2209" s="1" t="s">
        <v>131</v>
      </c>
      <c r="L2209">
        <v>1272.23</v>
      </c>
      <c r="M2209">
        <v>952.65</v>
      </c>
      <c r="N2209" s="1" t="s">
        <v>73</v>
      </c>
      <c r="O2209" s="1" t="s">
        <v>74</v>
      </c>
      <c r="P2209" s="1" t="s">
        <v>52</v>
      </c>
      <c r="Q2209">
        <v>5</v>
      </c>
      <c r="R2209">
        <v>0.1</v>
      </c>
      <c r="S2209" s="1" t="s">
        <v>88</v>
      </c>
      <c r="T2209">
        <v>5725.0349999999999</v>
      </c>
      <c r="U2209">
        <v>4763.25</v>
      </c>
      <c r="V2209">
        <v>961.78499999999997</v>
      </c>
      <c r="W2209">
        <f>retail_business_table[[#This Row],[discount]]*100</f>
        <v>10</v>
      </c>
    </row>
    <row r="2210" spans="1:23" x14ac:dyDescent="0.25">
      <c r="A2210" s="1" t="s">
        <v>2767</v>
      </c>
      <c r="B2210" s="2">
        <v>45325</v>
      </c>
      <c r="C2210" s="1" t="s">
        <v>127</v>
      </c>
      <c r="D2210" s="1" t="s">
        <v>24</v>
      </c>
      <c r="E2210" s="2">
        <v>36771</v>
      </c>
      <c r="F2210" s="1" t="s">
        <v>128</v>
      </c>
      <c r="G2210" s="2">
        <v>44778</v>
      </c>
      <c r="H2210" s="1" t="s">
        <v>196</v>
      </c>
      <c r="I2210" s="1" t="s">
        <v>197</v>
      </c>
      <c r="J2210" s="1" t="s">
        <v>48</v>
      </c>
      <c r="K2210" s="1" t="s">
        <v>131</v>
      </c>
      <c r="L2210">
        <v>673.78</v>
      </c>
      <c r="M2210">
        <v>363.33</v>
      </c>
      <c r="N2210" s="1" t="s">
        <v>40</v>
      </c>
      <c r="O2210" s="1" t="s">
        <v>41</v>
      </c>
      <c r="P2210" s="1" t="s">
        <v>42</v>
      </c>
      <c r="Q2210">
        <v>2</v>
      </c>
      <c r="R2210">
        <v>0.15</v>
      </c>
      <c r="S2210" s="1" t="s">
        <v>88</v>
      </c>
      <c r="T2210">
        <v>1145.4259999999999</v>
      </c>
      <c r="U2210">
        <v>726.66</v>
      </c>
      <c r="V2210">
        <v>418.76600000000002</v>
      </c>
      <c r="W2210">
        <f>retail_business_table[[#This Row],[discount]]*100</f>
        <v>15</v>
      </c>
    </row>
    <row r="2211" spans="1:23" x14ac:dyDescent="0.25">
      <c r="A2211" s="1" t="s">
        <v>2768</v>
      </c>
      <c r="B2211" s="2">
        <v>45571</v>
      </c>
      <c r="C2211" s="1" t="s">
        <v>669</v>
      </c>
      <c r="D2211" s="1" t="s">
        <v>24</v>
      </c>
      <c r="E2211" s="2">
        <v>33450</v>
      </c>
      <c r="F2211" s="1" t="s">
        <v>670</v>
      </c>
      <c r="G2211" s="2">
        <v>45747</v>
      </c>
      <c r="H2211" s="1" t="s">
        <v>628</v>
      </c>
      <c r="I2211" s="1" t="s">
        <v>629</v>
      </c>
      <c r="J2211" s="1" t="s">
        <v>28</v>
      </c>
      <c r="K2211" s="1" t="s">
        <v>125</v>
      </c>
      <c r="L2211">
        <v>1853.77</v>
      </c>
      <c r="M2211">
        <v>1363.52</v>
      </c>
      <c r="N2211" s="1" t="s">
        <v>73</v>
      </c>
      <c r="O2211" s="1" t="s">
        <v>74</v>
      </c>
      <c r="P2211" s="1" t="s">
        <v>52</v>
      </c>
      <c r="Q2211">
        <v>4</v>
      </c>
      <c r="R2211">
        <v>0</v>
      </c>
      <c r="S2211" s="1" t="s">
        <v>88</v>
      </c>
      <c r="T2211">
        <v>7415.08</v>
      </c>
      <c r="U2211">
        <v>5454.08</v>
      </c>
      <c r="V2211">
        <v>1961</v>
      </c>
      <c r="W2211">
        <f>retail_business_table[[#This Row],[discount]]*100</f>
        <v>0</v>
      </c>
    </row>
    <row r="2212" spans="1:23" x14ac:dyDescent="0.25">
      <c r="A2212" s="1" t="s">
        <v>2769</v>
      </c>
      <c r="B2212" s="2">
        <v>45400</v>
      </c>
      <c r="C2212" s="1" t="s">
        <v>2260</v>
      </c>
      <c r="D2212" s="1" t="s">
        <v>24</v>
      </c>
      <c r="E2212" s="2">
        <v>34315</v>
      </c>
      <c r="F2212" s="1" t="s">
        <v>2261</v>
      </c>
      <c r="G2212" s="2">
        <v>44892</v>
      </c>
      <c r="H2212" s="1" t="s">
        <v>145</v>
      </c>
      <c r="I2212" s="1" t="s">
        <v>146</v>
      </c>
      <c r="J2212" s="1" t="s">
        <v>48</v>
      </c>
      <c r="K2212" s="1" t="s">
        <v>147</v>
      </c>
      <c r="L2212">
        <v>248.57</v>
      </c>
      <c r="M2212">
        <v>190.67</v>
      </c>
      <c r="N2212" s="1" t="s">
        <v>30</v>
      </c>
      <c r="O2212" s="1" t="s">
        <v>31</v>
      </c>
      <c r="P2212" s="1" t="s">
        <v>32</v>
      </c>
      <c r="Q2212">
        <v>1</v>
      </c>
      <c r="R2212">
        <v>0.1</v>
      </c>
      <c r="S2212" s="1" t="s">
        <v>88</v>
      </c>
      <c r="T2212">
        <v>223.71299999999999</v>
      </c>
      <c r="U2212">
        <v>190.67</v>
      </c>
      <c r="V2212">
        <v>33.042999999999999</v>
      </c>
      <c r="W2212">
        <f>retail_business_table[[#This Row],[discount]]*100</f>
        <v>10</v>
      </c>
    </row>
    <row r="2213" spans="1:23" x14ac:dyDescent="0.25">
      <c r="A2213" s="1" t="s">
        <v>2770</v>
      </c>
      <c r="B2213" s="2">
        <v>45846</v>
      </c>
      <c r="C2213" s="1" t="s">
        <v>600</v>
      </c>
      <c r="D2213" s="1" t="s">
        <v>24</v>
      </c>
      <c r="E2213" s="2">
        <v>19984</v>
      </c>
      <c r="F2213" s="1" t="s">
        <v>601</v>
      </c>
      <c r="G2213" s="2">
        <v>44328</v>
      </c>
      <c r="H2213" s="1" t="s">
        <v>337</v>
      </c>
      <c r="I2213" s="1" t="s">
        <v>338</v>
      </c>
      <c r="J2213" s="1" t="s">
        <v>48</v>
      </c>
      <c r="K2213" s="1" t="s">
        <v>153</v>
      </c>
      <c r="L2213">
        <v>1193.0899999999999</v>
      </c>
      <c r="M2213">
        <v>818.24</v>
      </c>
      <c r="N2213" s="1" t="s">
        <v>73</v>
      </c>
      <c r="O2213" s="1" t="s">
        <v>74</v>
      </c>
      <c r="P2213" s="1" t="s">
        <v>52</v>
      </c>
      <c r="Q2213">
        <v>4</v>
      </c>
      <c r="R2213">
        <v>0.1</v>
      </c>
      <c r="S2213" s="1" t="s">
        <v>88</v>
      </c>
      <c r="T2213">
        <v>4295.1239999999998</v>
      </c>
      <c r="U2213">
        <v>3272.96</v>
      </c>
      <c r="V2213">
        <v>1022.164</v>
      </c>
      <c r="W2213">
        <f>retail_business_table[[#This Row],[discount]]*100</f>
        <v>10</v>
      </c>
    </row>
    <row r="2214" spans="1:23" x14ac:dyDescent="0.25">
      <c r="A2214" s="1" t="s">
        <v>2771</v>
      </c>
      <c r="B2214" s="2">
        <v>45667</v>
      </c>
      <c r="C2214" s="1" t="s">
        <v>121</v>
      </c>
      <c r="D2214" s="1" t="s">
        <v>24</v>
      </c>
      <c r="E2214" s="2">
        <v>33917</v>
      </c>
      <c r="F2214" s="1" t="s">
        <v>122</v>
      </c>
      <c r="G2214" s="2">
        <v>44208</v>
      </c>
      <c r="H2214" s="1" t="s">
        <v>175</v>
      </c>
      <c r="I2214" s="1" t="s">
        <v>176</v>
      </c>
      <c r="J2214" s="1" t="s">
        <v>28</v>
      </c>
      <c r="K2214" s="1" t="s">
        <v>29</v>
      </c>
      <c r="L2214">
        <v>540.94000000000005</v>
      </c>
      <c r="M2214">
        <v>398.25</v>
      </c>
      <c r="N2214" s="1" t="s">
        <v>73</v>
      </c>
      <c r="O2214" s="1" t="s">
        <v>74</v>
      </c>
      <c r="P2214" s="1" t="s">
        <v>52</v>
      </c>
      <c r="Q2214">
        <v>5</v>
      </c>
      <c r="R2214">
        <v>0</v>
      </c>
      <c r="S2214" s="1" t="s">
        <v>69</v>
      </c>
      <c r="T2214">
        <v>2704.7</v>
      </c>
      <c r="U2214">
        <v>1991.25</v>
      </c>
      <c r="V2214">
        <v>713.45</v>
      </c>
      <c r="W2214">
        <f>retail_business_table[[#This Row],[discount]]*100</f>
        <v>0</v>
      </c>
    </row>
    <row r="2215" spans="1:23" x14ac:dyDescent="0.25">
      <c r="A2215" s="1" t="s">
        <v>2772</v>
      </c>
      <c r="B2215" s="2">
        <v>45477</v>
      </c>
      <c r="C2215" s="1" t="s">
        <v>797</v>
      </c>
      <c r="D2215" s="1" t="s">
        <v>24</v>
      </c>
      <c r="E2215" s="2">
        <v>22750</v>
      </c>
      <c r="F2215" s="1" t="s">
        <v>798</v>
      </c>
      <c r="G2215" s="2">
        <v>45831</v>
      </c>
      <c r="H2215" s="1" t="s">
        <v>188</v>
      </c>
      <c r="I2215" s="1" t="s">
        <v>189</v>
      </c>
      <c r="J2215" s="1" t="s">
        <v>28</v>
      </c>
      <c r="K2215" s="1" t="s">
        <v>125</v>
      </c>
      <c r="L2215">
        <v>323.92</v>
      </c>
      <c r="M2215">
        <v>242.98</v>
      </c>
      <c r="N2215" s="1" t="s">
        <v>50</v>
      </c>
      <c r="O2215" s="1" t="s">
        <v>51</v>
      </c>
      <c r="P2215" s="1" t="s">
        <v>52</v>
      </c>
      <c r="Q2215">
        <v>5</v>
      </c>
      <c r="R2215">
        <v>0.15</v>
      </c>
      <c r="S2215" s="1" t="s">
        <v>69</v>
      </c>
      <c r="T2215">
        <v>1376.66</v>
      </c>
      <c r="U2215">
        <v>1214.9000000000001</v>
      </c>
      <c r="V2215">
        <v>161.76</v>
      </c>
      <c r="W2215">
        <f>retail_business_table[[#This Row],[discount]]*100</f>
        <v>15</v>
      </c>
    </row>
    <row r="2216" spans="1:23" x14ac:dyDescent="0.25">
      <c r="A2216" s="1" t="s">
        <v>2773</v>
      </c>
      <c r="B2216" s="2">
        <v>45677</v>
      </c>
      <c r="C2216" s="1" t="s">
        <v>215</v>
      </c>
      <c r="D2216" s="1" t="s">
        <v>24</v>
      </c>
      <c r="E2216" s="2">
        <v>38555</v>
      </c>
      <c r="F2216" s="1" t="s">
        <v>216</v>
      </c>
      <c r="G2216" s="2">
        <v>44145</v>
      </c>
      <c r="H2216" s="1" t="s">
        <v>26</v>
      </c>
      <c r="I2216" s="1" t="s">
        <v>27</v>
      </c>
      <c r="J2216" s="1" t="s">
        <v>28</v>
      </c>
      <c r="K2216" s="1" t="s">
        <v>29</v>
      </c>
      <c r="L2216">
        <v>1342.75</v>
      </c>
      <c r="M2216">
        <v>797.94</v>
      </c>
      <c r="N2216" s="1" t="s">
        <v>50</v>
      </c>
      <c r="O2216" s="1" t="s">
        <v>51</v>
      </c>
      <c r="P2216" s="1" t="s">
        <v>52</v>
      </c>
      <c r="Q2216">
        <v>3</v>
      </c>
      <c r="R2216">
        <v>0.1</v>
      </c>
      <c r="S2216" s="1" t="s">
        <v>88</v>
      </c>
      <c r="T2216">
        <v>3625.4250000000002</v>
      </c>
      <c r="U2216">
        <v>2393.8200000000002</v>
      </c>
      <c r="V2216">
        <v>1231.605</v>
      </c>
      <c r="W2216">
        <f>retail_business_table[[#This Row],[discount]]*100</f>
        <v>10</v>
      </c>
    </row>
    <row r="2217" spans="1:23" x14ac:dyDescent="0.25">
      <c r="A2217" s="1" t="s">
        <v>2774</v>
      </c>
      <c r="B2217" s="2">
        <v>45640</v>
      </c>
      <c r="C2217" s="1" t="s">
        <v>1017</v>
      </c>
      <c r="D2217" s="1" t="s">
        <v>24</v>
      </c>
      <c r="E2217" s="2">
        <v>32966</v>
      </c>
      <c r="F2217" s="1" t="s">
        <v>1018</v>
      </c>
      <c r="G2217" s="2">
        <v>44269</v>
      </c>
      <c r="H2217" s="1" t="s">
        <v>319</v>
      </c>
      <c r="I2217" s="1" t="s">
        <v>320</v>
      </c>
      <c r="J2217" s="1" t="s">
        <v>48</v>
      </c>
      <c r="K2217" s="1" t="s">
        <v>131</v>
      </c>
      <c r="L2217">
        <v>1194.1199999999999</v>
      </c>
      <c r="M2217">
        <v>838.95</v>
      </c>
      <c r="N2217" s="1" t="s">
        <v>73</v>
      </c>
      <c r="O2217" s="1" t="s">
        <v>74</v>
      </c>
      <c r="P2217" s="1" t="s">
        <v>52</v>
      </c>
      <c r="Q2217">
        <v>2</v>
      </c>
      <c r="R2217">
        <v>0</v>
      </c>
      <c r="S2217" s="1" t="s">
        <v>88</v>
      </c>
      <c r="T2217">
        <v>2388.2399999999998</v>
      </c>
      <c r="U2217">
        <v>1677.9</v>
      </c>
      <c r="V2217">
        <v>710.34</v>
      </c>
      <c r="W2217">
        <f>retail_business_table[[#This Row],[discount]]*100</f>
        <v>0</v>
      </c>
    </row>
    <row r="2218" spans="1:23" x14ac:dyDescent="0.25">
      <c r="A2218" s="1" t="s">
        <v>2775</v>
      </c>
      <c r="B2218" s="2">
        <v>45652</v>
      </c>
      <c r="C2218" s="1" t="s">
        <v>341</v>
      </c>
      <c r="D2218" s="1" t="s">
        <v>24</v>
      </c>
      <c r="E2218" s="2">
        <v>35319</v>
      </c>
      <c r="F2218" s="1" t="s">
        <v>342</v>
      </c>
      <c r="G2218" s="2">
        <v>44829</v>
      </c>
      <c r="H2218" s="1" t="s">
        <v>85</v>
      </c>
      <c r="I2218" s="1" t="s">
        <v>86</v>
      </c>
      <c r="J2218" s="1" t="s">
        <v>28</v>
      </c>
      <c r="K2218" s="1" t="s">
        <v>87</v>
      </c>
      <c r="L2218">
        <v>1396.22</v>
      </c>
      <c r="M2218">
        <v>1004.09</v>
      </c>
      <c r="N2218" s="1" t="s">
        <v>50</v>
      </c>
      <c r="O2218" s="1" t="s">
        <v>51</v>
      </c>
      <c r="P2218" s="1" t="s">
        <v>52</v>
      </c>
      <c r="Q2218">
        <v>5</v>
      </c>
      <c r="R2218">
        <v>0</v>
      </c>
      <c r="S2218" s="1" t="s">
        <v>88</v>
      </c>
      <c r="T2218">
        <v>6981.1</v>
      </c>
      <c r="U2218">
        <v>5020.45</v>
      </c>
      <c r="V2218">
        <v>1960.65</v>
      </c>
      <c r="W2218">
        <f>retail_business_table[[#This Row],[discount]]*100</f>
        <v>0</v>
      </c>
    </row>
    <row r="2219" spans="1:23" x14ac:dyDescent="0.25">
      <c r="A2219" s="1" t="s">
        <v>2776</v>
      </c>
      <c r="B2219" s="2">
        <v>45248</v>
      </c>
      <c r="C2219" s="1" t="s">
        <v>780</v>
      </c>
      <c r="D2219" s="1" t="s">
        <v>62</v>
      </c>
      <c r="E2219" s="2">
        <v>26908</v>
      </c>
      <c r="F2219" s="1" t="s">
        <v>781</v>
      </c>
      <c r="G2219" s="2">
        <v>45561</v>
      </c>
      <c r="H2219" s="1" t="s">
        <v>180</v>
      </c>
      <c r="I2219" s="1" t="s">
        <v>181</v>
      </c>
      <c r="J2219" s="1" t="s">
        <v>80</v>
      </c>
      <c r="K2219" s="1" t="s">
        <v>100</v>
      </c>
      <c r="L2219">
        <v>1227.24</v>
      </c>
      <c r="M2219">
        <v>977.09</v>
      </c>
      <c r="N2219" s="1" t="s">
        <v>50</v>
      </c>
      <c r="O2219" s="1" t="s">
        <v>51</v>
      </c>
      <c r="P2219" s="1" t="s">
        <v>52</v>
      </c>
      <c r="Q2219">
        <v>1</v>
      </c>
      <c r="R2219">
        <v>0.15</v>
      </c>
      <c r="S2219" s="1" t="s">
        <v>88</v>
      </c>
      <c r="T2219">
        <v>1043.154</v>
      </c>
      <c r="U2219">
        <v>977.09</v>
      </c>
      <c r="V2219">
        <v>66.063999999999993</v>
      </c>
      <c r="W2219">
        <f>retail_business_table[[#This Row],[discount]]*100</f>
        <v>15</v>
      </c>
    </row>
    <row r="2220" spans="1:23" x14ac:dyDescent="0.25">
      <c r="A2220" s="1" t="s">
        <v>2777</v>
      </c>
      <c r="B2220" s="2">
        <v>45618</v>
      </c>
      <c r="C2220" s="1" t="s">
        <v>840</v>
      </c>
      <c r="D2220" s="1" t="s">
        <v>24</v>
      </c>
      <c r="E2220" s="2">
        <v>29985</v>
      </c>
      <c r="F2220" s="1" t="s">
        <v>841</v>
      </c>
      <c r="G2220" s="2">
        <v>45488</v>
      </c>
      <c r="H2220" s="1" t="s">
        <v>328</v>
      </c>
      <c r="I2220" s="1" t="s">
        <v>329</v>
      </c>
      <c r="J2220" s="1" t="s">
        <v>48</v>
      </c>
      <c r="K2220" s="1" t="s">
        <v>147</v>
      </c>
      <c r="L2220">
        <v>1745.61</v>
      </c>
      <c r="M2220">
        <v>1322.44</v>
      </c>
      <c r="N2220" s="1" t="s">
        <v>40</v>
      </c>
      <c r="O2220" s="1" t="s">
        <v>41</v>
      </c>
      <c r="P2220" s="1" t="s">
        <v>42</v>
      </c>
      <c r="Q2220">
        <v>4</v>
      </c>
      <c r="R2220">
        <v>0</v>
      </c>
      <c r="S2220" s="1" t="s">
        <v>88</v>
      </c>
      <c r="T2220">
        <v>6982.44</v>
      </c>
      <c r="U2220">
        <v>5289.76</v>
      </c>
      <c r="V2220">
        <v>1692.68</v>
      </c>
      <c r="W2220">
        <f>retail_business_table[[#This Row],[discount]]*100</f>
        <v>0</v>
      </c>
    </row>
    <row r="2221" spans="1:23" x14ac:dyDescent="0.25">
      <c r="A2221" s="1" t="s">
        <v>2778</v>
      </c>
      <c r="B2221" s="2">
        <v>45191</v>
      </c>
      <c r="C2221" s="1" t="s">
        <v>743</v>
      </c>
      <c r="D2221" s="1" t="s">
        <v>62</v>
      </c>
      <c r="E2221" s="2">
        <v>37614</v>
      </c>
      <c r="F2221" s="1" t="s">
        <v>744</v>
      </c>
      <c r="G2221" s="2">
        <v>44855</v>
      </c>
      <c r="H2221" s="1" t="s">
        <v>212</v>
      </c>
      <c r="I2221" s="1" t="s">
        <v>213</v>
      </c>
      <c r="J2221" s="1" t="s">
        <v>48</v>
      </c>
      <c r="K2221" s="1" t="s">
        <v>49</v>
      </c>
      <c r="L2221">
        <v>1952.65</v>
      </c>
      <c r="M2221">
        <v>1451.27</v>
      </c>
      <c r="N2221" s="1" t="s">
        <v>40</v>
      </c>
      <c r="O2221" s="1" t="s">
        <v>41</v>
      </c>
      <c r="P2221" s="1" t="s">
        <v>42</v>
      </c>
      <c r="Q2221">
        <v>4</v>
      </c>
      <c r="R2221">
        <v>0.05</v>
      </c>
      <c r="S2221" s="1" t="s">
        <v>69</v>
      </c>
      <c r="T2221">
        <v>7420.07</v>
      </c>
      <c r="U2221">
        <v>5805.08</v>
      </c>
      <c r="V2221">
        <v>1614.99</v>
      </c>
      <c r="W2221">
        <f>retail_business_table[[#This Row],[discount]]*100</f>
        <v>5</v>
      </c>
    </row>
    <row r="2222" spans="1:23" x14ac:dyDescent="0.25">
      <c r="A2222" s="1" t="s">
        <v>2779</v>
      </c>
      <c r="B2222" s="2">
        <v>45463</v>
      </c>
      <c r="C2222" s="1" t="s">
        <v>715</v>
      </c>
      <c r="D2222" s="1" t="s">
        <v>62</v>
      </c>
      <c r="E2222" s="2">
        <v>26827</v>
      </c>
      <c r="F2222" s="1" t="s">
        <v>716</v>
      </c>
      <c r="G2222" s="2">
        <v>45532</v>
      </c>
      <c r="H2222" s="1" t="s">
        <v>98</v>
      </c>
      <c r="I2222" s="1" t="s">
        <v>99</v>
      </c>
      <c r="J2222" s="1" t="s">
        <v>80</v>
      </c>
      <c r="K2222" s="1" t="s">
        <v>100</v>
      </c>
      <c r="L2222">
        <v>1879.08</v>
      </c>
      <c r="M2222">
        <v>1004.56</v>
      </c>
      <c r="N2222" s="1" t="s">
        <v>30</v>
      </c>
      <c r="O2222" s="1" t="s">
        <v>31</v>
      </c>
      <c r="P2222" s="1" t="s">
        <v>32</v>
      </c>
      <c r="Q2222">
        <v>5</v>
      </c>
      <c r="R2222">
        <v>0.15</v>
      </c>
      <c r="S2222" s="1" t="s">
        <v>88</v>
      </c>
      <c r="T2222">
        <v>7986.09</v>
      </c>
      <c r="U2222">
        <v>5022.8</v>
      </c>
      <c r="V2222">
        <v>2963.29</v>
      </c>
      <c r="W2222">
        <f>retail_business_table[[#This Row],[discount]]*100</f>
        <v>15</v>
      </c>
    </row>
    <row r="2223" spans="1:23" x14ac:dyDescent="0.25">
      <c r="A2223" s="1" t="s">
        <v>2780</v>
      </c>
      <c r="B2223" s="2">
        <v>45380</v>
      </c>
      <c r="C2223" s="1" t="s">
        <v>71</v>
      </c>
      <c r="D2223" s="1" t="s">
        <v>24</v>
      </c>
      <c r="E2223" s="2">
        <v>34163</v>
      </c>
      <c r="F2223" s="1" t="s">
        <v>72</v>
      </c>
      <c r="G2223" s="2">
        <v>44573</v>
      </c>
      <c r="H2223" s="1" t="s">
        <v>483</v>
      </c>
      <c r="I2223" s="1" t="s">
        <v>484</v>
      </c>
      <c r="J2223" s="1" t="s">
        <v>28</v>
      </c>
      <c r="K2223" s="1" t="s">
        <v>29</v>
      </c>
      <c r="L2223">
        <v>1485.05</v>
      </c>
      <c r="M2223">
        <v>988.31</v>
      </c>
      <c r="N2223" s="1" t="s">
        <v>50</v>
      </c>
      <c r="O2223" s="1" t="s">
        <v>51</v>
      </c>
      <c r="P2223" s="1" t="s">
        <v>52</v>
      </c>
      <c r="Q2223">
        <v>1</v>
      </c>
      <c r="R2223">
        <v>0.05</v>
      </c>
      <c r="S2223" s="1" t="s">
        <v>69</v>
      </c>
      <c r="T2223">
        <v>1410.7974999999999</v>
      </c>
      <c r="U2223">
        <v>988.31</v>
      </c>
      <c r="V2223">
        <v>422.48750000000001</v>
      </c>
      <c r="W2223">
        <f>retail_business_table[[#This Row],[discount]]*100</f>
        <v>5</v>
      </c>
    </row>
    <row r="2224" spans="1:23" x14ac:dyDescent="0.25">
      <c r="A2224" s="1" t="s">
        <v>2781</v>
      </c>
      <c r="B2224" s="2">
        <v>45188</v>
      </c>
      <c r="C2224" s="1" t="s">
        <v>539</v>
      </c>
      <c r="D2224" s="1" t="s">
        <v>62</v>
      </c>
      <c r="E2224" s="2">
        <v>21380</v>
      </c>
      <c r="F2224" s="1" t="s">
        <v>540</v>
      </c>
      <c r="G2224" s="2">
        <v>44723</v>
      </c>
      <c r="H2224" s="1" t="s">
        <v>104</v>
      </c>
      <c r="I2224" s="1" t="s">
        <v>105</v>
      </c>
      <c r="J2224" s="1" t="s">
        <v>80</v>
      </c>
      <c r="K2224" s="1" t="s">
        <v>106</v>
      </c>
      <c r="L2224">
        <v>25.57</v>
      </c>
      <c r="M2224">
        <v>19.05</v>
      </c>
      <c r="N2224" s="1" t="s">
        <v>50</v>
      </c>
      <c r="O2224" s="1" t="s">
        <v>51</v>
      </c>
      <c r="P2224" s="1" t="s">
        <v>52</v>
      </c>
      <c r="Q2224">
        <v>2</v>
      </c>
      <c r="R2224">
        <v>0.05</v>
      </c>
      <c r="S2224" s="1" t="s">
        <v>53</v>
      </c>
      <c r="T2224">
        <v>48.582999999999998</v>
      </c>
      <c r="U2224">
        <v>38.1</v>
      </c>
      <c r="V2224">
        <v>10.483000000000001</v>
      </c>
      <c r="W2224">
        <f>retail_business_table[[#This Row],[discount]]*100</f>
        <v>5</v>
      </c>
    </row>
    <row r="2225" spans="1:23" x14ac:dyDescent="0.25">
      <c r="A2225" s="1" t="s">
        <v>2782</v>
      </c>
      <c r="B2225" s="2">
        <v>45830</v>
      </c>
      <c r="C2225" s="1" t="s">
        <v>819</v>
      </c>
      <c r="D2225" s="1" t="s">
        <v>62</v>
      </c>
      <c r="E2225" s="2">
        <v>32818</v>
      </c>
      <c r="F2225" s="1" t="s">
        <v>820</v>
      </c>
      <c r="G2225" s="2">
        <v>44718</v>
      </c>
      <c r="H2225" s="1" t="s">
        <v>165</v>
      </c>
      <c r="I2225" s="1" t="s">
        <v>166</v>
      </c>
      <c r="J2225" s="1" t="s">
        <v>28</v>
      </c>
      <c r="K2225" s="1" t="s">
        <v>59</v>
      </c>
      <c r="L2225">
        <v>1878.47</v>
      </c>
      <c r="M2225">
        <v>1014.91</v>
      </c>
      <c r="N2225" s="1" t="s">
        <v>30</v>
      </c>
      <c r="O2225" s="1" t="s">
        <v>31</v>
      </c>
      <c r="P2225" s="1" t="s">
        <v>32</v>
      </c>
      <c r="Q2225">
        <v>3</v>
      </c>
      <c r="R2225">
        <v>0</v>
      </c>
      <c r="S2225" s="1" t="s">
        <v>53</v>
      </c>
      <c r="T2225">
        <v>5635.41</v>
      </c>
      <c r="U2225">
        <v>3044.73</v>
      </c>
      <c r="V2225">
        <v>2590.6799999999998</v>
      </c>
      <c r="W2225">
        <f>retail_business_table[[#This Row],[discount]]*100</f>
        <v>0</v>
      </c>
    </row>
    <row r="2226" spans="1:23" x14ac:dyDescent="0.25">
      <c r="A2226" s="1" t="s">
        <v>2783</v>
      </c>
      <c r="B2226" s="2">
        <v>45209</v>
      </c>
      <c r="C2226" s="1" t="s">
        <v>514</v>
      </c>
      <c r="D2226" s="1" t="s">
        <v>24</v>
      </c>
      <c r="E2226" s="2">
        <v>30183</v>
      </c>
      <c r="F2226" s="1" t="s">
        <v>515</v>
      </c>
      <c r="G2226" s="2">
        <v>44184</v>
      </c>
      <c r="H2226" s="1" t="s">
        <v>110</v>
      </c>
      <c r="I2226" s="1" t="s">
        <v>111</v>
      </c>
      <c r="J2226" s="1" t="s">
        <v>28</v>
      </c>
      <c r="K2226" s="1" t="s">
        <v>29</v>
      </c>
      <c r="L2226">
        <v>453.62</v>
      </c>
      <c r="M2226">
        <v>316.63</v>
      </c>
      <c r="N2226" s="1" t="s">
        <v>30</v>
      </c>
      <c r="O2226" s="1" t="s">
        <v>31</v>
      </c>
      <c r="P2226" s="1" t="s">
        <v>32</v>
      </c>
      <c r="Q2226">
        <v>4</v>
      </c>
      <c r="R2226">
        <v>0.15</v>
      </c>
      <c r="S2226" s="1" t="s">
        <v>88</v>
      </c>
      <c r="T2226">
        <v>1542.308</v>
      </c>
      <c r="U2226">
        <v>1266.52</v>
      </c>
      <c r="V2226">
        <v>275.78800000000001</v>
      </c>
      <c r="W2226">
        <f>retail_business_table[[#This Row],[discount]]*100</f>
        <v>15</v>
      </c>
    </row>
    <row r="2227" spans="1:23" x14ac:dyDescent="0.25">
      <c r="A2227" s="1" t="s">
        <v>2784</v>
      </c>
      <c r="B2227" s="2">
        <v>45530</v>
      </c>
      <c r="C2227" s="1" t="s">
        <v>669</v>
      </c>
      <c r="D2227" s="1" t="s">
        <v>24</v>
      </c>
      <c r="E2227" s="2">
        <v>33450</v>
      </c>
      <c r="F2227" s="1" t="s">
        <v>670</v>
      </c>
      <c r="G2227" s="2">
        <v>45747</v>
      </c>
      <c r="H2227" s="1" t="s">
        <v>46</v>
      </c>
      <c r="I2227" s="1" t="s">
        <v>47</v>
      </c>
      <c r="J2227" s="1" t="s">
        <v>48</v>
      </c>
      <c r="K2227" s="1" t="s">
        <v>49</v>
      </c>
      <c r="L2227">
        <v>818.76</v>
      </c>
      <c r="M2227">
        <v>527.62</v>
      </c>
      <c r="N2227" s="1" t="s">
        <v>40</v>
      </c>
      <c r="O2227" s="1" t="s">
        <v>41</v>
      </c>
      <c r="P2227" s="1" t="s">
        <v>42</v>
      </c>
      <c r="Q2227">
        <v>4</v>
      </c>
      <c r="R2227">
        <v>0.05</v>
      </c>
      <c r="S2227" s="1" t="s">
        <v>88</v>
      </c>
      <c r="T2227">
        <v>3111.288</v>
      </c>
      <c r="U2227">
        <v>2110.48</v>
      </c>
      <c r="V2227">
        <v>1000.808</v>
      </c>
      <c r="W2227">
        <f>retail_business_table[[#This Row],[discount]]*100</f>
        <v>5</v>
      </c>
    </row>
    <row r="2228" spans="1:23" x14ac:dyDescent="0.25">
      <c r="A2228" s="1" t="s">
        <v>2785</v>
      </c>
      <c r="B2228" s="2">
        <v>45236</v>
      </c>
      <c r="C2228" s="1" t="s">
        <v>416</v>
      </c>
      <c r="D2228" s="1" t="s">
        <v>62</v>
      </c>
      <c r="E2228" s="2">
        <v>23715</v>
      </c>
      <c r="F2228" s="1" t="s">
        <v>417</v>
      </c>
      <c r="G2228" s="2">
        <v>44601</v>
      </c>
      <c r="H2228" s="1" t="s">
        <v>57</v>
      </c>
      <c r="I2228" s="1" t="s">
        <v>58</v>
      </c>
      <c r="J2228" s="1" t="s">
        <v>28</v>
      </c>
      <c r="K2228" s="1" t="s">
        <v>59</v>
      </c>
      <c r="L2228">
        <v>1044.6400000000001</v>
      </c>
      <c r="M2228">
        <v>775.07</v>
      </c>
      <c r="N2228" s="1" t="s">
        <v>40</v>
      </c>
      <c r="O2228" s="1" t="s">
        <v>41</v>
      </c>
      <c r="P2228" s="1" t="s">
        <v>42</v>
      </c>
      <c r="Q2228">
        <v>1</v>
      </c>
      <c r="R2228">
        <v>0.15</v>
      </c>
      <c r="S2228" s="1" t="s">
        <v>88</v>
      </c>
      <c r="T2228">
        <v>887.94399999999996</v>
      </c>
      <c r="U2228">
        <v>775.07</v>
      </c>
      <c r="V2228">
        <v>112.874</v>
      </c>
      <c r="W2228">
        <f>retail_business_table[[#This Row],[discount]]*100</f>
        <v>15</v>
      </c>
    </row>
    <row r="2229" spans="1:23" x14ac:dyDescent="0.25">
      <c r="A2229" s="1" t="s">
        <v>2786</v>
      </c>
      <c r="B2229" s="2">
        <v>45884</v>
      </c>
      <c r="C2229" s="1" t="s">
        <v>631</v>
      </c>
      <c r="D2229" s="1" t="s">
        <v>24</v>
      </c>
      <c r="E2229" s="2">
        <v>28514</v>
      </c>
      <c r="F2229" s="1" t="s">
        <v>632</v>
      </c>
      <c r="G2229" s="2">
        <v>45779</v>
      </c>
      <c r="H2229" s="1" t="s">
        <v>246</v>
      </c>
      <c r="I2229" s="1" t="s">
        <v>247</v>
      </c>
      <c r="J2229" s="1" t="s">
        <v>28</v>
      </c>
      <c r="K2229" s="1" t="s">
        <v>39</v>
      </c>
      <c r="L2229">
        <v>429.15</v>
      </c>
      <c r="M2229">
        <v>258.72000000000003</v>
      </c>
      <c r="N2229" s="1" t="s">
        <v>30</v>
      </c>
      <c r="O2229" s="1" t="s">
        <v>31</v>
      </c>
      <c r="P2229" s="1" t="s">
        <v>32</v>
      </c>
      <c r="Q2229">
        <v>1</v>
      </c>
      <c r="R2229">
        <v>0.15</v>
      </c>
      <c r="S2229" s="1" t="s">
        <v>88</v>
      </c>
      <c r="T2229">
        <v>364.77749999999997</v>
      </c>
      <c r="U2229">
        <v>258.72000000000003</v>
      </c>
      <c r="V2229">
        <v>106.0575</v>
      </c>
      <c r="W2229">
        <f>retail_business_table[[#This Row],[discount]]*100</f>
        <v>15</v>
      </c>
    </row>
    <row r="2230" spans="1:23" x14ac:dyDescent="0.25">
      <c r="A2230" s="1" t="s">
        <v>2787</v>
      </c>
      <c r="B2230" s="2">
        <v>45889</v>
      </c>
      <c r="C2230" s="1" t="s">
        <v>275</v>
      </c>
      <c r="D2230" s="1" t="s">
        <v>24</v>
      </c>
      <c r="E2230" s="2">
        <v>23046</v>
      </c>
      <c r="F2230" s="1" t="s">
        <v>276</v>
      </c>
      <c r="G2230" s="2">
        <v>44431</v>
      </c>
      <c r="H2230" s="1" t="s">
        <v>442</v>
      </c>
      <c r="I2230" s="1" t="s">
        <v>443</v>
      </c>
      <c r="J2230" s="1" t="s">
        <v>28</v>
      </c>
      <c r="K2230" s="1" t="s">
        <v>125</v>
      </c>
      <c r="L2230">
        <v>564.41999999999996</v>
      </c>
      <c r="M2230">
        <v>293.95999999999998</v>
      </c>
      <c r="N2230" s="1" t="s">
        <v>50</v>
      </c>
      <c r="O2230" s="1" t="s">
        <v>51</v>
      </c>
      <c r="P2230" s="1" t="s">
        <v>52</v>
      </c>
      <c r="Q2230">
        <v>4</v>
      </c>
      <c r="R2230">
        <v>0.15</v>
      </c>
      <c r="S2230" s="1" t="s">
        <v>33</v>
      </c>
      <c r="T2230">
        <v>1919.028</v>
      </c>
      <c r="U2230">
        <v>1175.8399999999999</v>
      </c>
      <c r="V2230">
        <v>743.18799999999999</v>
      </c>
      <c r="W2230">
        <f>retail_business_table[[#This Row],[discount]]*100</f>
        <v>15</v>
      </c>
    </row>
    <row r="2231" spans="1:23" x14ac:dyDescent="0.25">
      <c r="A2231" s="1" t="s">
        <v>2788</v>
      </c>
      <c r="B2231" s="2">
        <v>45218</v>
      </c>
      <c r="C2231" s="1" t="s">
        <v>984</v>
      </c>
      <c r="D2231" s="1" t="s">
        <v>62</v>
      </c>
      <c r="E2231" s="2">
        <v>38461</v>
      </c>
      <c r="F2231" s="1" t="s">
        <v>985</v>
      </c>
      <c r="G2231" s="2">
        <v>45334</v>
      </c>
      <c r="H2231" s="1" t="s">
        <v>328</v>
      </c>
      <c r="I2231" s="1" t="s">
        <v>329</v>
      </c>
      <c r="J2231" s="1" t="s">
        <v>48</v>
      </c>
      <c r="K2231" s="1" t="s">
        <v>147</v>
      </c>
      <c r="L2231">
        <v>1745.61</v>
      </c>
      <c r="M2231">
        <v>1322.44</v>
      </c>
      <c r="N2231" s="1" t="s">
        <v>50</v>
      </c>
      <c r="O2231" s="1" t="s">
        <v>51</v>
      </c>
      <c r="P2231" s="1" t="s">
        <v>52</v>
      </c>
      <c r="Q2231">
        <v>3</v>
      </c>
      <c r="R2231">
        <v>0.05</v>
      </c>
      <c r="S2231" s="1" t="s">
        <v>33</v>
      </c>
      <c r="T2231">
        <v>4974.9885000000004</v>
      </c>
      <c r="U2231">
        <v>3967.32</v>
      </c>
      <c r="V2231">
        <v>1007.6685</v>
      </c>
      <c r="W2231">
        <f>retail_business_table[[#This Row],[discount]]*100</f>
        <v>5</v>
      </c>
    </row>
    <row r="2232" spans="1:23" x14ac:dyDescent="0.25">
      <c r="A2232" s="1" t="s">
        <v>2789</v>
      </c>
      <c r="B2232" s="2">
        <v>45381</v>
      </c>
      <c r="C2232" s="1" t="s">
        <v>431</v>
      </c>
      <c r="D2232" s="1" t="s">
        <v>62</v>
      </c>
      <c r="E2232" s="2">
        <v>26631</v>
      </c>
      <c r="F2232" s="1" t="s">
        <v>432</v>
      </c>
      <c r="G2232" s="2">
        <v>45638</v>
      </c>
      <c r="H2232" s="1" t="s">
        <v>188</v>
      </c>
      <c r="I2232" s="1" t="s">
        <v>189</v>
      </c>
      <c r="J2232" s="1" t="s">
        <v>28</v>
      </c>
      <c r="K2232" s="1" t="s">
        <v>125</v>
      </c>
      <c r="L2232">
        <v>323.92</v>
      </c>
      <c r="M2232">
        <v>242.98</v>
      </c>
      <c r="N2232" s="1" t="s">
        <v>73</v>
      </c>
      <c r="O2232" s="1" t="s">
        <v>74</v>
      </c>
      <c r="P2232" s="1" t="s">
        <v>52</v>
      </c>
      <c r="Q2232">
        <v>4</v>
      </c>
      <c r="R2232">
        <v>0</v>
      </c>
      <c r="S2232" s="1" t="s">
        <v>69</v>
      </c>
      <c r="T2232">
        <v>1295.68</v>
      </c>
      <c r="U2232">
        <v>971.92</v>
      </c>
      <c r="V2232">
        <v>323.76</v>
      </c>
      <c r="W2232">
        <f>retail_business_table[[#This Row],[discount]]*100</f>
        <v>0</v>
      </c>
    </row>
    <row r="2233" spans="1:23" x14ac:dyDescent="0.25">
      <c r="A2233" s="1" t="s">
        <v>2790</v>
      </c>
      <c r="B2233" s="2">
        <v>45737</v>
      </c>
      <c r="C2233" s="1" t="s">
        <v>517</v>
      </c>
      <c r="D2233" s="1" t="s">
        <v>24</v>
      </c>
      <c r="E2233" s="2">
        <v>25414</v>
      </c>
      <c r="F2233" s="1" t="s">
        <v>518</v>
      </c>
      <c r="G2233" s="2">
        <v>44835</v>
      </c>
      <c r="H2233" s="1" t="s">
        <v>135</v>
      </c>
      <c r="I2233" s="1" t="s">
        <v>136</v>
      </c>
      <c r="J2233" s="1" t="s">
        <v>80</v>
      </c>
      <c r="K2233" s="1" t="s">
        <v>100</v>
      </c>
      <c r="L2233">
        <v>1015.76</v>
      </c>
      <c r="M2233">
        <v>584.4</v>
      </c>
      <c r="N2233" s="1" t="s">
        <v>50</v>
      </c>
      <c r="O2233" s="1" t="s">
        <v>51</v>
      </c>
      <c r="P2233" s="1" t="s">
        <v>52</v>
      </c>
      <c r="Q2233">
        <v>3</v>
      </c>
      <c r="R2233">
        <v>0.1</v>
      </c>
      <c r="S2233" s="1" t="s">
        <v>53</v>
      </c>
      <c r="T2233">
        <v>2742.5520000000001</v>
      </c>
      <c r="U2233">
        <v>1753.2</v>
      </c>
      <c r="V2233">
        <v>989.35199999999998</v>
      </c>
      <c r="W2233">
        <f>retail_business_table[[#This Row],[discount]]*100</f>
        <v>10</v>
      </c>
    </row>
    <row r="2234" spans="1:23" x14ac:dyDescent="0.25">
      <c r="A2234" s="1" t="s">
        <v>2791</v>
      </c>
      <c r="B2234" s="2">
        <v>45681</v>
      </c>
      <c r="C2234" s="1" t="s">
        <v>108</v>
      </c>
      <c r="D2234" s="1" t="s">
        <v>24</v>
      </c>
      <c r="E2234" s="2">
        <v>37724</v>
      </c>
      <c r="F2234" s="1" t="s">
        <v>109</v>
      </c>
      <c r="G2234" s="2">
        <v>44305</v>
      </c>
      <c r="H2234" s="1" t="s">
        <v>483</v>
      </c>
      <c r="I2234" s="1" t="s">
        <v>484</v>
      </c>
      <c r="J2234" s="1" t="s">
        <v>28</v>
      </c>
      <c r="K2234" s="1" t="s">
        <v>29</v>
      </c>
      <c r="L2234">
        <v>1485.05</v>
      </c>
      <c r="M2234">
        <v>988.31</v>
      </c>
      <c r="N2234" s="1" t="s">
        <v>50</v>
      </c>
      <c r="O2234" s="1" t="s">
        <v>51</v>
      </c>
      <c r="P2234" s="1" t="s">
        <v>52</v>
      </c>
      <c r="Q2234">
        <v>3</v>
      </c>
      <c r="R2234">
        <v>0.1</v>
      </c>
      <c r="S2234" s="1" t="s">
        <v>53</v>
      </c>
      <c r="T2234">
        <v>4009.6350000000002</v>
      </c>
      <c r="U2234">
        <v>2964.93</v>
      </c>
      <c r="V2234">
        <v>1044.7049999999999</v>
      </c>
      <c r="W2234">
        <f>retail_business_table[[#This Row],[discount]]*100</f>
        <v>10</v>
      </c>
    </row>
    <row r="2235" spans="1:23" x14ac:dyDescent="0.25">
      <c r="A2235" s="1" t="s">
        <v>2792</v>
      </c>
      <c r="B2235" s="2">
        <v>45303</v>
      </c>
      <c r="C2235" s="1" t="s">
        <v>565</v>
      </c>
      <c r="D2235" s="1" t="s">
        <v>24</v>
      </c>
      <c r="E2235" s="2">
        <v>34565</v>
      </c>
      <c r="F2235" s="1" t="s">
        <v>566</v>
      </c>
      <c r="G2235" s="2">
        <v>45608</v>
      </c>
      <c r="H2235" s="1" t="s">
        <v>233</v>
      </c>
      <c r="I2235" s="1" t="s">
        <v>234</v>
      </c>
      <c r="J2235" s="1" t="s">
        <v>48</v>
      </c>
      <c r="K2235" s="1" t="s">
        <v>153</v>
      </c>
      <c r="L2235">
        <v>1673.69</v>
      </c>
      <c r="M2235">
        <v>1323.38</v>
      </c>
      <c r="N2235" s="1" t="s">
        <v>40</v>
      </c>
      <c r="O2235" s="1" t="s">
        <v>41</v>
      </c>
      <c r="P2235" s="1" t="s">
        <v>42</v>
      </c>
      <c r="Q2235">
        <v>4</v>
      </c>
      <c r="R2235">
        <v>0.15</v>
      </c>
      <c r="S2235" s="1" t="s">
        <v>69</v>
      </c>
      <c r="T2235">
        <v>5690.5460000000003</v>
      </c>
      <c r="U2235">
        <v>5293.52</v>
      </c>
      <c r="V2235">
        <v>397.02600000000001</v>
      </c>
      <c r="W2235">
        <f>retail_business_table[[#This Row],[discount]]*100</f>
        <v>15</v>
      </c>
    </row>
    <row r="2236" spans="1:23" x14ac:dyDescent="0.25">
      <c r="A2236" s="1" t="s">
        <v>2793</v>
      </c>
      <c r="B2236" s="2">
        <v>45195</v>
      </c>
      <c r="C2236" s="1" t="s">
        <v>375</v>
      </c>
      <c r="D2236" s="1" t="s">
        <v>62</v>
      </c>
      <c r="E2236" s="2">
        <v>38541</v>
      </c>
      <c r="F2236" s="1" t="s">
        <v>376</v>
      </c>
      <c r="G2236" s="2">
        <v>45601</v>
      </c>
      <c r="H2236" s="1" t="s">
        <v>113</v>
      </c>
      <c r="I2236" s="1" t="s">
        <v>114</v>
      </c>
      <c r="J2236" s="1" t="s">
        <v>28</v>
      </c>
      <c r="K2236" s="1" t="s">
        <v>87</v>
      </c>
      <c r="L2236">
        <v>1216.3599999999999</v>
      </c>
      <c r="M2236">
        <v>794.8</v>
      </c>
      <c r="N2236" s="1" t="s">
        <v>73</v>
      </c>
      <c r="O2236" s="1" t="s">
        <v>74</v>
      </c>
      <c r="P2236" s="1" t="s">
        <v>52</v>
      </c>
      <c r="Q2236">
        <v>5</v>
      </c>
      <c r="R2236">
        <v>0.1</v>
      </c>
      <c r="S2236" s="1" t="s">
        <v>69</v>
      </c>
      <c r="T2236">
        <v>5473.62</v>
      </c>
      <c r="U2236">
        <v>3974</v>
      </c>
      <c r="V2236">
        <v>1499.62</v>
      </c>
      <c r="W2236">
        <f>retail_business_table[[#This Row],[discount]]*100</f>
        <v>10</v>
      </c>
    </row>
    <row r="2237" spans="1:23" x14ac:dyDescent="0.25">
      <c r="A2237" s="1" t="s">
        <v>2794</v>
      </c>
      <c r="B2237" s="2">
        <v>45374</v>
      </c>
      <c r="C2237" s="1" t="s">
        <v>1076</v>
      </c>
      <c r="D2237" s="1" t="s">
        <v>62</v>
      </c>
      <c r="E2237" s="2">
        <v>31092</v>
      </c>
      <c r="F2237" s="1" t="s">
        <v>1077</v>
      </c>
      <c r="G2237" s="2">
        <v>45888</v>
      </c>
      <c r="H2237" s="1" t="s">
        <v>188</v>
      </c>
      <c r="I2237" s="1" t="s">
        <v>189</v>
      </c>
      <c r="J2237" s="1" t="s">
        <v>28</v>
      </c>
      <c r="K2237" s="1" t="s">
        <v>125</v>
      </c>
      <c r="L2237">
        <v>323.92</v>
      </c>
      <c r="M2237">
        <v>242.98</v>
      </c>
      <c r="N2237" s="1" t="s">
        <v>30</v>
      </c>
      <c r="O2237" s="1" t="s">
        <v>31</v>
      </c>
      <c r="P2237" s="1" t="s">
        <v>32</v>
      </c>
      <c r="Q2237">
        <v>5</v>
      </c>
      <c r="R2237">
        <v>0.1</v>
      </c>
      <c r="S2237" s="1" t="s">
        <v>53</v>
      </c>
      <c r="T2237">
        <v>1457.64</v>
      </c>
      <c r="U2237">
        <v>1214.9000000000001</v>
      </c>
      <c r="V2237">
        <v>242.74</v>
      </c>
      <c r="W2237">
        <f>retail_business_table[[#This Row],[discount]]*100</f>
        <v>10</v>
      </c>
    </row>
    <row r="2238" spans="1:23" x14ac:dyDescent="0.25">
      <c r="A2238" s="1" t="s">
        <v>2795</v>
      </c>
      <c r="B2238" s="2">
        <v>45523</v>
      </c>
      <c r="C2238" s="1" t="s">
        <v>565</v>
      </c>
      <c r="D2238" s="1" t="s">
        <v>24</v>
      </c>
      <c r="E2238" s="2">
        <v>34565</v>
      </c>
      <c r="F2238" s="1" t="s">
        <v>566</v>
      </c>
      <c r="G2238" s="2">
        <v>45608</v>
      </c>
      <c r="H2238" s="1" t="s">
        <v>113</v>
      </c>
      <c r="I2238" s="1" t="s">
        <v>114</v>
      </c>
      <c r="J2238" s="1" t="s">
        <v>28</v>
      </c>
      <c r="K2238" s="1" t="s">
        <v>87</v>
      </c>
      <c r="L2238">
        <v>1216.3599999999999</v>
      </c>
      <c r="M2238">
        <v>794.8</v>
      </c>
      <c r="N2238" s="1" t="s">
        <v>66</v>
      </c>
      <c r="O2238" s="1" t="s">
        <v>67</v>
      </c>
      <c r="P2238" s="1" t="s">
        <v>68</v>
      </c>
      <c r="Q2238">
        <v>1</v>
      </c>
      <c r="R2238">
        <v>0.05</v>
      </c>
      <c r="S2238" s="1" t="s">
        <v>69</v>
      </c>
      <c r="T2238">
        <v>1155.5419999999999</v>
      </c>
      <c r="U2238">
        <v>794.8</v>
      </c>
      <c r="V2238">
        <v>360.74200000000002</v>
      </c>
      <c r="W2238">
        <f>retail_business_table[[#This Row],[discount]]*100</f>
        <v>5</v>
      </c>
    </row>
    <row r="2239" spans="1:23" x14ac:dyDescent="0.25">
      <c r="A2239" s="1" t="s">
        <v>2796</v>
      </c>
      <c r="B2239" s="2">
        <v>45544</v>
      </c>
      <c r="C2239" s="1" t="s">
        <v>568</v>
      </c>
      <c r="D2239" s="1" t="s">
        <v>62</v>
      </c>
      <c r="E2239" s="2">
        <v>26004</v>
      </c>
      <c r="F2239" s="1" t="s">
        <v>569</v>
      </c>
      <c r="G2239" s="2">
        <v>44575</v>
      </c>
      <c r="H2239" s="1" t="s">
        <v>57</v>
      </c>
      <c r="I2239" s="1" t="s">
        <v>58</v>
      </c>
      <c r="J2239" s="1" t="s">
        <v>28</v>
      </c>
      <c r="K2239" s="1" t="s">
        <v>59</v>
      </c>
      <c r="L2239">
        <v>1044.6400000000001</v>
      </c>
      <c r="M2239">
        <v>775.07</v>
      </c>
      <c r="N2239" s="1" t="s">
        <v>66</v>
      </c>
      <c r="O2239" s="1" t="s">
        <v>67</v>
      </c>
      <c r="P2239" s="1" t="s">
        <v>68</v>
      </c>
      <c r="Q2239">
        <v>4</v>
      </c>
      <c r="R2239">
        <v>0.15</v>
      </c>
      <c r="S2239" s="1" t="s">
        <v>33</v>
      </c>
      <c r="T2239">
        <v>3551.7759999999998</v>
      </c>
      <c r="U2239">
        <v>3100.28</v>
      </c>
      <c r="V2239">
        <v>451.49599999999998</v>
      </c>
      <c r="W2239">
        <f>retail_business_table[[#This Row],[discount]]*100</f>
        <v>15</v>
      </c>
    </row>
    <row r="2240" spans="1:23" x14ac:dyDescent="0.25">
      <c r="A2240" s="1" t="s">
        <v>2797</v>
      </c>
      <c r="B2240" s="2">
        <v>45860</v>
      </c>
      <c r="C2240" s="1" t="s">
        <v>776</v>
      </c>
      <c r="D2240" s="1" t="s">
        <v>62</v>
      </c>
      <c r="E2240" s="2">
        <v>27995</v>
      </c>
      <c r="F2240" s="1" t="s">
        <v>777</v>
      </c>
      <c r="G2240" s="2">
        <v>45827</v>
      </c>
      <c r="H2240" s="1" t="s">
        <v>78</v>
      </c>
      <c r="I2240" s="1" t="s">
        <v>79</v>
      </c>
      <c r="J2240" s="1" t="s">
        <v>80</v>
      </c>
      <c r="K2240" s="1" t="s">
        <v>81</v>
      </c>
      <c r="L2240">
        <v>123.19</v>
      </c>
      <c r="M2240">
        <v>80.36</v>
      </c>
      <c r="N2240" s="1" t="s">
        <v>50</v>
      </c>
      <c r="O2240" s="1" t="s">
        <v>51</v>
      </c>
      <c r="P2240" s="1" t="s">
        <v>52</v>
      </c>
      <c r="Q2240">
        <v>2</v>
      </c>
      <c r="R2240">
        <v>0</v>
      </c>
      <c r="S2240" s="1" t="s">
        <v>69</v>
      </c>
      <c r="T2240">
        <v>246.38</v>
      </c>
      <c r="U2240">
        <v>160.72</v>
      </c>
      <c r="V2240">
        <v>85.66</v>
      </c>
      <c r="W2240">
        <f>retail_business_table[[#This Row],[discount]]*100</f>
        <v>0</v>
      </c>
    </row>
    <row r="2241" spans="1:23" x14ac:dyDescent="0.25">
      <c r="A2241" s="1" t="s">
        <v>2798</v>
      </c>
      <c r="B2241" s="2">
        <v>45709</v>
      </c>
      <c r="C2241" s="1" t="s">
        <v>724</v>
      </c>
      <c r="D2241" s="1" t="s">
        <v>24</v>
      </c>
      <c r="E2241" s="2">
        <v>32522</v>
      </c>
      <c r="F2241" s="1" t="s">
        <v>725</v>
      </c>
      <c r="G2241" s="2">
        <v>45231</v>
      </c>
      <c r="H2241" s="1" t="s">
        <v>201</v>
      </c>
      <c r="I2241" s="1" t="s">
        <v>202</v>
      </c>
      <c r="J2241" s="1" t="s">
        <v>48</v>
      </c>
      <c r="K2241" s="1" t="s">
        <v>94</v>
      </c>
      <c r="L2241">
        <v>1762.92</v>
      </c>
      <c r="M2241">
        <v>1346.48</v>
      </c>
      <c r="N2241" s="1" t="s">
        <v>40</v>
      </c>
      <c r="O2241" s="1" t="s">
        <v>41</v>
      </c>
      <c r="P2241" s="1" t="s">
        <v>42</v>
      </c>
      <c r="Q2241">
        <v>4</v>
      </c>
      <c r="R2241">
        <v>0</v>
      </c>
      <c r="S2241" s="1" t="s">
        <v>88</v>
      </c>
      <c r="T2241">
        <v>7051.68</v>
      </c>
      <c r="U2241">
        <v>5385.92</v>
      </c>
      <c r="V2241">
        <v>1665.76</v>
      </c>
      <c r="W2241">
        <f>retail_business_table[[#This Row],[discount]]*100</f>
        <v>0</v>
      </c>
    </row>
    <row r="2242" spans="1:23" x14ac:dyDescent="0.25">
      <c r="A2242" s="1" t="s">
        <v>2799</v>
      </c>
      <c r="B2242" s="2">
        <v>45528</v>
      </c>
      <c r="C2242" s="1" t="s">
        <v>102</v>
      </c>
      <c r="D2242" s="1" t="s">
        <v>24</v>
      </c>
      <c r="E2242" s="2">
        <v>24092</v>
      </c>
      <c r="F2242" s="1" t="s">
        <v>103</v>
      </c>
      <c r="G2242" s="2">
        <v>44917</v>
      </c>
      <c r="H2242" s="1" t="s">
        <v>110</v>
      </c>
      <c r="I2242" s="1" t="s">
        <v>111</v>
      </c>
      <c r="J2242" s="1" t="s">
        <v>28</v>
      </c>
      <c r="K2242" s="1" t="s">
        <v>29</v>
      </c>
      <c r="L2242">
        <v>453.62</v>
      </c>
      <c r="M2242">
        <v>316.63</v>
      </c>
      <c r="N2242" s="1" t="s">
        <v>30</v>
      </c>
      <c r="O2242" s="1" t="s">
        <v>31</v>
      </c>
      <c r="P2242" s="1" t="s">
        <v>32</v>
      </c>
      <c r="Q2242">
        <v>1</v>
      </c>
      <c r="R2242">
        <v>0</v>
      </c>
      <c r="S2242" s="1" t="s">
        <v>88</v>
      </c>
      <c r="T2242">
        <v>453.62</v>
      </c>
      <c r="U2242">
        <v>316.63</v>
      </c>
      <c r="V2242">
        <v>136.99</v>
      </c>
      <c r="W2242">
        <f>retail_business_table[[#This Row],[discount]]*100</f>
        <v>0</v>
      </c>
    </row>
    <row r="2243" spans="1:23" x14ac:dyDescent="0.25">
      <c r="A2243" s="1" t="s">
        <v>2800</v>
      </c>
      <c r="B2243" s="2">
        <v>45506</v>
      </c>
      <c r="C2243" s="1" t="s">
        <v>76</v>
      </c>
      <c r="D2243" s="1" t="s">
        <v>62</v>
      </c>
      <c r="E2243" s="2">
        <v>29406</v>
      </c>
      <c r="F2243" s="1" t="s">
        <v>77</v>
      </c>
      <c r="G2243" s="2">
        <v>45892</v>
      </c>
      <c r="H2243" s="1" t="s">
        <v>483</v>
      </c>
      <c r="I2243" s="1" t="s">
        <v>484</v>
      </c>
      <c r="J2243" s="1" t="s">
        <v>28</v>
      </c>
      <c r="K2243" s="1" t="s">
        <v>29</v>
      </c>
      <c r="L2243">
        <v>1485.05</v>
      </c>
      <c r="M2243">
        <v>988.31</v>
      </c>
      <c r="N2243" s="1" t="s">
        <v>30</v>
      </c>
      <c r="O2243" s="1" t="s">
        <v>31</v>
      </c>
      <c r="P2243" s="1" t="s">
        <v>32</v>
      </c>
      <c r="Q2243">
        <v>5</v>
      </c>
      <c r="R2243">
        <v>0</v>
      </c>
      <c r="S2243" s="1" t="s">
        <v>69</v>
      </c>
      <c r="T2243">
        <v>7425.25</v>
      </c>
      <c r="U2243">
        <v>4941.55</v>
      </c>
      <c r="V2243">
        <v>2483.6999999999998</v>
      </c>
      <c r="W2243">
        <f>retail_business_table[[#This Row],[discount]]*100</f>
        <v>0</v>
      </c>
    </row>
    <row r="2244" spans="1:23" x14ac:dyDescent="0.25">
      <c r="A2244" s="1" t="s">
        <v>2801</v>
      </c>
      <c r="B2244" s="2">
        <v>45400</v>
      </c>
      <c r="C2244" s="1" t="s">
        <v>384</v>
      </c>
      <c r="D2244" s="1" t="s">
        <v>62</v>
      </c>
      <c r="E2244" s="2">
        <v>29674</v>
      </c>
      <c r="F2244" s="1" t="s">
        <v>385</v>
      </c>
      <c r="G2244" s="2">
        <v>44600</v>
      </c>
      <c r="H2244" s="1" t="s">
        <v>246</v>
      </c>
      <c r="I2244" s="1" t="s">
        <v>247</v>
      </c>
      <c r="J2244" s="1" t="s">
        <v>28</v>
      </c>
      <c r="K2244" s="1" t="s">
        <v>39</v>
      </c>
      <c r="L2244">
        <v>429.15</v>
      </c>
      <c r="M2244">
        <v>258.72000000000003</v>
      </c>
      <c r="N2244" s="1" t="s">
        <v>66</v>
      </c>
      <c r="O2244" s="1" t="s">
        <v>67</v>
      </c>
      <c r="P2244" s="1" t="s">
        <v>68</v>
      </c>
      <c r="Q2244">
        <v>4</v>
      </c>
      <c r="R2244">
        <v>0.15</v>
      </c>
      <c r="S2244" s="1" t="s">
        <v>69</v>
      </c>
      <c r="T2244">
        <v>1459.11</v>
      </c>
      <c r="U2244">
        <v>1034.8800000000001</v>
      </c>
      <c r="V2244">
        <v>424.23</v>
      </c>
      <c r="W2244">
        <f>retail_business_table[[#This Row],[discount]]*100</f>
        <v>15</v>
      </c>
    </row>
    <row r="2245" spans="1:23" x14ac:dyDescent="0.25">
      <c r="A2245" s="1" t="s">
        <v>2802</v>
      </c>
      <c r="B2245" s="2">
        <v>45442</v>
      </c>
      <c r="C2245" s="1" t="s">
        <v>138</v>
      </c>
      <c r="D2245" s="1" t="s">
        <v>24</v>
      </c>
      <c r="E2245" s="2">
        <v>25047</v>
      </c>
      <c r="F2245" s="1" t="s">
        <v>139</v>
      </c>
      <c r="G2245" s="2">
        <v>44186</v>
      </c>
      <c r="H2245" s="1" t="s">
        <v>319</v>
      </c>
      <c r="I2245" s="1" t="s">
        <v>320</v>
      </c>
      <c r="J2245" s="1" t="s">
        <v>48</v>
      </c>
      <c r="K2245" s="1" t="s">
        <v>131</v>
      </c>
      <c r="L2245">
        <v>1194.1199999999999</v>
      </c>
      <c r="M2245">
        <v>838.95</v>
      </c>
      <c r="N2245" s="1" t="s">
        <v>73</v>
      </c>
      <c r="O2245" s="1" t="s">
        <v>74</v>
      </c>
      <c r="P2245" s="1" t="s">
        <v>52</v>
      </c>
      <c r="Q2245">
        <v>5</v>
      </c>
      <c r="R2245">
        <v>0.05</v>
      </c>
      <c r="S2245" s="1" t="s">
        <v>69</v>
      </c>
      <c r="T2245">
        <v>5672.07</v>
      </c>
      <c r="U2245">
        <v>4194.75</v>
      </c>
      <c r="V2245">
        <v>1477.32</v>
      </c>
      <c r="W2245">
        <f>retail_business_table[[#This Row],[discount]]*100</f>
        <v>5</v>
      </c>
    </row>
    <row r="2246" spans="1:23" x14ac:dyDescent="0.25">
      <c r="A2246" s="1" t="s">
        <v>2803</v>
      </c>
      <c r="B2246" s="2">
        <v>45604</v>
      </c>
      <c r="C2246" s="1" t="s">
        <v>644</v>
      </c>
      <c r="D2246" s="1" t="s">
        <v>62</v>
      </c>
      <c r="E2246" s="2">
        <v>25547</v>
      </c>
      <c r="F2246" s="1" t="s">
        <v>645</v>
      </c>
      <c r="G2246" s="2">
        <v>45312</v>
      </c>
      <c r="H2246" s="1" t="s">
        <v>412</v>
      </c>
      <c r="I2246" s="1" t="s">
        <v>413</v>
      </c>
      <c r="J2246" s="1" t="s">
        <v>48</v>
      </c>
      <c r="K2246" s="1" t="s">
        <v>147</v>
      </c>
      <c r="L2246">
        <v>1246.1099999999999</v>
      </c>
      <c r="M2246">
        <v>833.52</v>
      </c>
      <c r="N2246" s="1" t="s">
        <v>40</v>
      </c>
      <c r="O2246" s="1" t="s">
        <v>41</v>
      </c>
      <c r="P2246" s="1" t="s">
        <v>42</v>
      </c>
      <c r="Q2246">
        <v>4</v>
      </c>
      <c r="R2246">
        <v>0.1</v>
      </c>
      <c r="S2246" s="1" t="s">
        <v>69</v>
      </c>
      <c r="T2246">
        <v>4485.9960000000001</v>
      </c>
      <c r="U2246">
        <v>3334.08</v>
      </c>
      <c r="V2246">
        <v>1151.9159999999999</v>
      </c>
      <c r="W2246">
        <f>retail_business_table[[#This Row],[discount]]*100</f>
        <v>10</v>
      </c>
    </row>
    <row r="2247" spans="1:23" x14ac:dyDescent="0.25">
      <c r="A2247" s="1" t="s">
        <v>2804</v>
      </c>
      <c r="B2247" s="2">
        <v>45250</v>
      </c>
      <c r="C2247" s="1" t="s">
        <v>220</v>
      </c>
      <c r="D2247" s="1" t="s">
        <v>62</v>
      </c>
      <c r="E2247" s="2">
        <v>33492</v>
      </c>
      <c r="F2247" s="1" t="s">
        <v>221</v>
      </c>
      <c r="G2247" s="2">
        <v>45407</v>
      </c>
      <c r="H2247" s="1" t="s">
        <v>541</v>
      </c>
      <c r="I2247" s="1" t="s">
        <v>542</v>
      </c>
      <c r="J2247" s="1" t="s">
        <v>28</v>
      </c>
      <c r="K2247" s="1" t="s">
        <v>59</v>
      </c>
      <c r="L2247">
        <v>109.78</v>
      </c>
      <c r="M2247">
        <v>70.59</v>
      </c>
      <c r="N2247" s="1" t="s">
        <v>50</v>
      </c>
      <c r="O2247" s="1" t="s">
        <v>51</v>
      </c>
      <c r="P2247" s="1" t="s">
        <v>52</v>
      </c>
      <c r="Q2247">
        <v>4</v>
      </c>
      <c r="R2247">
        <v>0.05</v>
      </c>
      <c r="S2247" s="1" t="s">
        <v>88</v>
      </c>
      <c r="T2247">
        <v>417.16399999999999</v>
      </c>
      <c r="U2247">
        <v>282.36</v>
      </c>
      <c r="V2247">
        <v>134.804</v>
      </c>
      <c r="W2247">
        <f>retail_business_table[[#This Row],[discount]]*100</f>
        <v>5</v>
      </c>
    </row>
    <row r="2248" spans="1:23" x14ac:dyDescent="0.25">
      <c r="A2248" s="1" t="s">
        <v>2805</v>
      </c>
      <c r="B2248" s="2">
        <v>45273</v>
      </c>
      <c r="C2248" s="1" t="s">
        <v>647</v>
      </c>
      <c r="D2248" s="1" t="s">
        <v>24</v>
      </c>
      <c r="E2248" s="2">
        <v>26101</v>
      </c>
      <c r="F2248" s="1" t="s">
        <v>648</v>
      </c>
      <c r="G2248" s="2">
        <v>44841</v>
      </c>
      <c r="H2248" s="1" t="s">
        <v>328</v>
      </c>
      <c r="I2248" s="1" t="s">
        <v>329</v>
      </c>
      <c r="J2248" s="1" t="s">
        <v>48</v>
      </c>
      <c r="K2248" s="1" t="s">
        <v>147</v>
      </c>
      <c r="L2248">
        <v>1745.61</v>
      </c>
      <c r="M2248">
        <v>1322.44</v>
      </c>
      <c r="N2248" s="1" t="s">
        <v>66</v>
      </c>
      <c r="O2248" s="1" t="s">
        <v>67</v>
      </c>
      <c r="P2248" s="1" t="s">
        <v>68</v>
      </c>
      <c r="Q2248">
        <v>1</v>
      </c>
      <c r="R2248">
        <v>0.05</v>
      </c>
      <c r="S2248" s="1" t="s">
        <v>88</v>
      </c>
      <c r="T2248">
        <v>1658.3295000000001</v>
      </c>
      <c r="U2248">
        <v>1322.44</v>
      </c>
      <c r="V2248">
        <v>335.8895</v>
      </c>
      <c r="W2248">
        <f>retail_business_table[[#This Row],[discount]]*100</f>
        <v>5</v>
      </c>
    </row>
    <row r="2249" spans="1:23" x14ac:dyDescent="0.25">
      <c r="A2249" s="1" t="s">
        <v>2806</v>
      </c>
      <c r="B2249" s="2">
        <v>45590</v>
      </c>
      <c r="C2249" s="1" t="s">
        <v>972</v>
      </c>
      <c r="D2249" s="1" t="s">
        <v>24</v>
      </c>
      <c r="E2249" s="2">
        <v>33546</v>
      </c>
      <c r="F2249" s="1" t="s">
        <v>973</v>
      </c>
      <c r="G2249" s="2">
        <v>44104</v>
      </c>
      <c r="H2249" s="1" t="s">
        <v>337</v>
      </c>
      <c r="I2249" s="1" t="s">
        <v>338</v>
      </c>
      <c r="J2249" s="1" t="s">
        <v>48</v>
      </c>
      <c r="K2249" s="1" t="s">
        <v>153</v>
      </c>
      <c r="L2249">
        <v>1193.0899999999999</v>
      </c>
      <c r="M2249">
        <v>818.24</v>
      </c>
      <c r="N2249" s="1" t="s">
        <v>66</v>
      </c>
      <c r="O2249" s="1" t="s">
        <v>67</v>
      </c>
      <c r="P2249" s="1" t="s">
        <v>68</v>
      </c>
      <c r="Q2249">
        <v>3</v>
      </c>
      <c r="R2249">
        <v>0.15</v>
      </c>
      <c r="S2249" s="1" t="s">
        <v>88</v>
      </c>
      <c r="T2249">
        <v>3042.3795</v>
      </c>
      <c r="U2249">
        <v>2454.7199999999998</v>
      </c>
      <c r="V2249">
        <v>587.65949999999998</v>
      </c>
      <c r="W2249">
        <f>retail_business_table[[#This Row],[discount]]*100</f>
        <v>15</v>
      </c>
    </row>
    <row r="2250" spans="1:23" x14ac:dyDescent="0.25">
      <c r="A2250" s="1" t="s">
        <v>2807</v>
      </c>
      <c r="B2250" s="2">
        <v>45184</v>
      </c>
      <c r="C2250" s="1" t="s">
        <v>1045</v>
      </c>
      <c r="D2250" s="1" t="s">
        <v>62</v>
      </c>
      <c r="E2250" s="2">
        <v>35714</v>
      </c>
      <c r="F2250" s="1" t="s">
        <v>1046</v>
      </c>
      <c r="G2250" s="2">
        <v>44816</v>
      </c>
      <c r="H2250" s="1" t="s">
        <v>92</v>
      </c>
      <c r="I2250" s="1" t="s">
        <v>93</v>
      </c>
      <c r="J2250" s="1" t="s">
        <v>48</v>
      </c>
      <c r="K2250" s="1" t="s">
        <v>94</v>
      </c>
      <c r="L2250">
        <v>1562.43</v>
      </c>
      <c r="M2250">
        <v>1195.6300000000001</v>
      </c>
      <c r="N2250" s="1" t="s">
        <v>50</v>
      </c>
      <c r="O2250" s="1" t="s">
        <v>51</v>
      </c>
      <c r="P2250" s="1" t="s">
        <v>52</v>
      </c>
      <c r="Q2250">
        <v>5</v>
      </c>
      <c r="R2250">
        <v>0.15</v>
      </c>
      <c r="S2250" s="1" t="s">
        <v>69</v>
      </c>
      <c r="T2250">
        <v>6640.3275000000003</v>
      </c>
      <c r="U2250">
        <v>5978.15</v>
      </c>
      <c r="V2250">
        <v>662.17750000000001</v>
      </c>
      <c r="W2250">
        <f>retail_business_table[[#This Row],[discount]]*100</f>
        <v>15</v>
      </c>
    </row>
    <row r="2251" spans="1:23" x14ac:dyDescent="0.25">
      <c r="A2251" s="1" t="s">
        <v>2808</v>
      </c>
      <c r="B2251" s="2">
        <v>45754</v>
      </c>
      <c r="C2251" s="1" t="s">
        <v>898</v>
      </c>
      <c r="D2251" s="1" t="s">
        <v>62</v>
      </c>
      <c r="E2251" s="2">
        <v>37570</v>
      </c>
      <c r="F2251" s="1" t="s">
        <v>899</v>
      </c>
      <c r="G2251" s="2">
        <v>44274</v>
      </c>
      <c r="H2251" s="1" t="s">
        <v>123</v>
      </c>
      <c r="I2251" s="1" t="s">
        <v>124</v>
      </c>
      <c r="J2251" s="1" t="s">
        <v>28</v>
      </c>
      <c r="K2251" s="1" t="s">
        <v>125</v>
      </c>
      <c r="L2251">
        <v>1858.75</v>
      </c>
      <c r="M2251">
        <v>1451.16</v>
      </c>
      <c r="N2251" s="1" t="s">
        <v>73</v>
      </c>
      <c r="O2251" s="1" t="s">
        <v>74</v>
      </c>
      <c r="P2251" s="1" t="s">
        <v>52</v>
      </c>
      <c r="Q2251">
        <v>4</v>
      </c>
      <c r="R2251">
        <v>0.1</v>
      </c>
      <c r="S2251" s="1" t="s">
        <v>33</v>
      </c>
      <c r="T2251">
        <v>6691.5</v>
      </c>
      <c r="U2251">
        <v>5804.64</v>
      </c>
      <c r="V2251">
        <v>886.86</v>
      </c>
      <c r="W2251">
        <f>retail_business_table[[#This Row],[discount]]*100</f>
        <v>10</v>
      </c>
    </row>
    <row r="2252" spans="1:23" x14ac:dyDescent="0.25">
      <c r="A2252" s="1" t="s">
        <v>2809</v>
      </c>
      <c r="B2252" s="2">
        <v>45737</v>
      </c>
      <c r="C2252" s="1" t="s">
        <v>918</v>
      </c>
      <c r="D2252" s="1" t="s">
        <v>24</v>
      </c>
      <c r="E2252" s="2">
        <v>33160</v>
      </c>
      <c r="F2252" s="1" t="s">
        <v>919</v>
      </c>
      <c r="G2252" s="2">
        <v>44587</v>
      </c>
      <c r="H2252" s="1" t="s">
        <v>541</v>
      </c>
      <c r="I2252" s="1" t="s">
        <v>542</v>
      </c>
      <c r="J2252" s="1" t="s">
        <v>28</v>
      </c>
      <c r="K2252" s="1" t="s">
        <v>59</v>
      </c>
      <c r="L2252">
        <v>109.78</v>
      </c>
      <c r="M2252">
        <v>70.59</v>
      </c>
      <c r="N2252" s="1" t="s">
        <v>73</v>
      </c>
      <c r="O2252" s="1" t="s">
        <v>74</v>
      </c>
      <c r="P2252" s="1" t="s">
        <v>52</v>
      </c>
      <c r="Q2252">
        <v>2</v>
      </c>
      <c r="R2252">
        <v>0</v>
      </c>
      <c r="S2252" s="1" t="s">
        <v>53</v>
      </c>
      <c r="T2252">
        <v>219.56</v>
      </c>
      <c r="U2252">
        <v>141.18</v>
      </c>
      <c r="V2252">
        <v>78.38</v>
      </c>
      <c r="W2252">
        <f>retail_business_table[[#This Row],[discount]]*100</f>
        <v>0</v>
      </c>
    </row>
    <row r="2253" spans="1:23" x14ac:dyDescent="0.25">
      <c r="A2253" s="1" t="s">
        <v>2810</v>
      </c>
      <c r="B2253" s="2">
        <v>45253</v>
      </c>
      <c r="C2253" s="1" t="s">
        <v>553</v>
      </c>
      <c r="D2253" s="1" t="s">
        <v>62</v>
      </c>
      <c r="E2253" s="2">
        <v>24112</v>
      </c>
      <c r="F2253" s="1" t="s">
        <v>554</v>
      </c>
      <c r="G2253" s="2">
        <v>44926</v>
      </c>
      <c r="H2253" s="1" t="s">
        <v>123</v>
      </c>
      <c r="I2253" s="1" t="s">
        <v>124</v>
      </c>
      <c r="J2253" s="1" t="s">
        <v>28</v>
      </c>
      <c r="K2253" s="1" t="s">
        <v>125</v>
      </c>
      <c r="L2253">
        <v>1858.75</v>
      </c>
      <c r="M2253">
        <v>1451.16</v>
      </c>
      <c r="N2253" s="1" t="s">
        <v>40</v>
      </c>
      <c r="O2253" s="1" t="s">
        <v>41</v>
      </c>
      <c r="P2253" s="1" t="s">
        <v>42</v>
      </c>
      <c r="Q2253">
        <v>1</v>
      </c>
      <c r="R2253">
        <v>0</v>
      </c>
      <c r="S2253" s="1" t="s">
        <v>69</v>
      </c>
      <c r="T2253">
        <v>1858.75</v>
      </c>
      <c r="U2253">
        <v>1451.16</v>
      </c>
      <c r="V2253">
        <v>407.59</v>
      </c>
      <c r="W2253">
        <f>retail_business_table[[#This Row],[discount]]*100</f>
        <v>0</v>
      </c>
    </row>
    <row r="2254" spans="1:23" x14ac:dyDescent="0.25">
      <c r="A2254" s="1" t="s">
        <v>2811</v>
      </c>
      <c r="B2254" s="2">
        <v>45618</v>
      </c>
      <c r="C2254" s="1" t="s">
        <v>797</v>
      </c>
      <c r="D2254" s="1" t="s">
        <v>24</v>
      </c>
      <c r="E2254" s="2">
        <v>22750</v>
      </c>
      <c r="F2254" s="1" t="s">
        <v>798</v>
      </c>
      <c r="G2254" s="2">
        <v>45831</v>
      </c>
      <c r="H2254" s="1" t="s">
        <v>352</v>
      </c>
      <c r="I2254" s="1" t="s">
        <v>353</v>
      </c>
      <c r="J2254" s="1" t="s">
        <v>80</v>
      </c>
      <c r="K2254" s="1" t="s">
        <v>81</v>
      </c>
      <c r="L2254">
        <v>1095.72</v>
      </c>
      <c r="M2254">
        <v>822.2</v>
      </c>
      <c r="N2254" s="1" t="s">
        <v>30</v>
      </c>
      <c r="O2254" s="1" t="s">
        <v>31</v>
      </c>
      <c r="P2254" s="1" t="s">
        <v>32</v>
      </c>
      <c r="Q2254">
        <v>1</v>
      </c>
      <c r="R2254">
        <v>0</v>
      </c>
      <c r="S2254" s="1" t="s">
        <v>53</v>
      </c>
      <c r="T2254">
        <v>1095.72</v>
      </c>
      <c r="U2254">
        <v>822.2</v>
      </c>
      <c r="V2254">
        <v>273.52</v>
      </c>
      <c r="W2254">
        <f>retail_business_table[[#This Row],[discount]]*100</f>
        <v>0</v>
      </c>
    </row>
    <row r="2255" spans="1:23" x14ac:dyDescent="0.25">
      <c r="A2255" s="1" t="s">
        <v>2812</v>
      </c>
      <c r="B2255" s="2">
        <v>45544</v>
      </c>
      <c r="C2255" s="1" t="s">
        <v>882</v>
      </c>
      <c r="D2255" s="1" t="s">
        <v>24</v>
      </c>
      <c r="E2255" s="2">
        <v>35712</v>
      </c>
      <c r="F2255" s="1" t="s">
        <v>883</v>
      </c>
      <c r="G2255" s="2">
        <v>45823</v>
      </c>
      <c r="H2255" s="1" t="s">
        <v>118</v>
      </c>
      <c r="I2255" s="1" t="s">
        <v>119</v>
      </c>
      <c r="J2255" s="1" t="s">
        <v>48</v>
      </c>
      <c r="K2255" s="1" t="s">
        <v>94</v>
      </c>
      <c r="L2255">
        <v>428.05</v>
      </c>
      <c r="M2255">
        <v>246.07</v>
      </c>
      <c r="N2255" s="1" t="s">
        <v>66</v>
      </c>
      <c r="O2255" s="1" t="s">
        <v>67</v>
      </c>
      <c r="P2255" s="1" t="s">
        <v>68</v>
      </c>
      <c r="Q2255">
        <v>5</v>
      </c>
      <c r="R2255">
        <v>0.1</v>
      </c>
      <c r="S2255" s="1" t="s">
        <v>88</v>
      </c>
      <c r="T2255">
        <v>1926.2249999999999</v>
      </c>
      <c r="U2255">
        <v>1230.3499999999999</v>
      </c>
      <c r="V2255">
        <v>695.875</v>
      </c>
      <c r="W2255">
        <f>retail_business_table[[#This Row],[discount]]*100</f>
        <v>10</v>
      </c>
    </row>
    <row r="2256" spans="1:23" x14ac:dyDescent="0.25">
      <c r="A2256" s="1" t="s">
        <v>2813</v>
      </c>
      <c r="B2256" s="2">
        <v>45310</v>
      </c>
      <c r="C2256" s="1" t="s">
        <v>215</v>
      </c>
      <c r="D2256" s="1" t="s">
        <v>24</v>
      </c>
      <c r="E2256" s="2">
        <v>38555</v>
      </c>
      <c r="F2256" s="1" t="s">
        <v>216</v>
      </c>
      <c r="G2256" s="2">
        <v>44145</v>
      </c>
      <c r="H2256" s="1" t="s">
        <v>64</v>
      </c>
      <c r="I2256" s="1" t="s">
        <v>65</v>
      </c>
      <c r="J2256" s="1" t="s">
        <v>28</v>
      </c>
      <c r="K2256" s="1" t="s">
        <v>39</v>
      </c>
      <c r="L2256">
        <v>1501.46</v>
      </c>
      <c r="M2256">
        <v>1167.73</v>
      </c>
      <c r="N2256" s="1" t="s">
        <v>30</v>
      </c>
      <c r="O2256" s="1" t="s">
        <v>31</v>
      </c>
      <c r="P2256" s="1" t="s">
        <v>32</v>
      </c>
      <c r="Q2256">
        <v>3</v>
      </c>
      <c r="R2256">
        <v>0.15</v>
      </c>
      <c r="S2256" s="1" t="s">
        <v>33</v>
      </c>
      <c r="T2256">
        <v>3828.723</v>
      </c>
      <c r="U2256">
        <v>3503.19</v>
      </c>
      <c r="V2256">
        <v>325.53300000000002</v>
      </c>
      <c r="W2256">
        <f>retail_business_table[[#This Row],[discount]]*100</f>
        <v>15</v>
      </c>
    </row>
    <row r="2257" spans="1:23" x14ac:dyDescent="0.25">
      <c r="A2257" s="1" t="s">
        <v>2814</v>
      </c>
      <c r="B2257" s="2">
        <v>45801</v>
      </c>
      <c r="C2257" s="1" t="s">
        <v>565</v>
      </c>
      <c r="D2257" s="1" t="s">
        <v>24</v>
      </c>
      <c r="E2257" s="2">
        <v>34565</v>
      </c>
      <c r="F2257" s="1" t="s">
        <v>566</v>
      </c>
      <c r="G2257" s="2">
        <v>45608</v>
      </c>
      <c r="H2257" s="1" t="s">
        <v>328</v>
      </c>
      <c r="I2257" s="1" t="s">
        <v>329</v>
      </c>
      <c r="J2257" s="1" t="s">
        <v>48</v>
      </c>
      <c r="K2257" s="1" t="s">
        <v>147</v>
      </c>
      <c r="L2257">
        <v>1745.61</v>
      </c>
      <c r="M2257">
        <v>1322.44</v>
      </c>
      <c r="N2257" s="1" t="s">
        <v>50</v>
      </c>
      <c r="O2257" s="1" t="s">
        <v>51</v>
      </c>
      <c r="P2257" s="1" t="s">
        <v>52</v>
      </c>
      <c r="Q2257">
        <v>3</v>
      </c>
      <c r="R2257">
        <v>0</v>
      </c>
      <c r="S2257" s="1" t="s">
        <v>69</v>
      </c>
      <c r="T2257">
        <v>5236.83</v>
      </c>
      <c r="U2257">
        <v>3967.32</v>
      </c>
      <c r="V2257">
        <v>1269.51</v>
      </c>
      <c r="W2257">
        <f>retail_business_table[[#This Row],[discount]]*100</f>
        <v>0</v>
      </c>
    </row>
    <row r="2258" spans="1:23" x14ac:dyDescent="0.25">
      <c r="A2258" s="1" t="s">
        <v>2815</v>
      </c>
      <c r="B2258" s="2">
        <v>45448</v>
      </c>
      <c r="C2258" s="1" t="s">
        <v>797</v>
      </c>
      <c r="D2258" s="1" t="s">
        <v>24</v>
      </c>
      <c r="E2258" s="2">
        <v>22750</v>
      </c>
      <c r="F2258" s="1" t="s">
        <v>798</v>
      </c>
      <c r="G2258" s="2">
        <v>45831</v>
      </c>
      <c r="H2258" s="1" t="s">
        <v>228</v>
      </c>
      <c r="I2258" s="1" t="s">
        <v>229</v>
      </c>
      <c r="J2258" s="1" t="s">
        <v>48</v>
      </c>
      <c r="K2258" s="1" t="s">
        <v>49</v>
      </c>
      <c r="L2258">
        <v>1635.01</v>
      </c>
      <c r="M2258">
        <v>1043.29</v>
      </c>
      <c r="N2258" s="1" t="s">
        <v>73</v>
      </c>
      <c r="O2258" s="1" t="s">
        <v>74</v>
      </c>
      <c r="P2258" s="1" t="s">
        <v>52</v>
      </c>
      <c r="Q2258">
        <v>5</v>
      </c>
      <c r="R2258">
        <v>0.1</v>
      </c>
      <c r="S2258" s="1" t="s">
        <v>53</v>
      </c>
      <c r="T2258">
        <v>7357.5450000000001</v>
      </c>
      <c r="U2258">
        <v>5216.45</v>
      </c>
      <c r="V2258">
        <v>2141.0949999999998</v>
      </c>
      <c r="W2258">
        <f>retail_business_table[[#This Row],[discount]]*100</f>
        <v>10</v>
      </c>
    </row>
    <row r="2259" spans="1:23" x14ac:dyDescent="0.25">
      <c r="A2259" s="1" t="s">
        <v>2816</v>
      </c>
      <c r="B2259" s="2">
        <v>45623</v>
      </c>
      <c r="C2259" s="1" t="s">
        <v>918</v>
      </c>
      <c r="D2259" s="1" t="s">
        <v>24</v>
      </c>
      <c r="E2259" s="2">
        <v>33160</v>
      </c>
      <c r="F2259" s="1" t="s">
        <v>919</v>
      </c>
      <c r="G2259" s="2">
        <v>44587</v>
      </c>
      <c r="H2259" s="1" t="s">
        <v>352</v>
      </c>
      <c r="I2259" s="1" t="s">
        <v>353</v>
      </c>
      <c r="J2259" s="1" t="s">
        <v>80</v>
      </c>
      <c r="K2259" s="1" t="s">
        <v>81</v>
      </c>
      <c r="L2259">
        <v>1095.72</v>
      </c>
      <c r="M2259">
        <v>822.2</v>
      </c>
      <c r="N2259" s="1" t="s">
        <v>66</v>
      </c>
      <c r="O2259" s="1" t="s">
        <v>67</v>
      </c>
      <c r="P2259" s="1" t="s">
        <v>68</v>
      </c>
      <c r="Q2259">
        <v>5</v>
      </c>
      <c r="R2259">
        <v>0</v>
      </c>
      <c r="S2259" s="1" t="s">
        <v>53</v>
      </c>
      <c r="T2259">
        <v>5478.6</v>
      </c>
      <c r="U2259">
        <v>4111</v>
      </c>
      <c r="V2259">
        <v>1367.6</v>
      </c>
      <c r="W2259">
        <f>retail_business_table[[#This Row],[discount]]*100</f>
        <v>0</v>
      </c>
    </row>
    <row r="2260" spans="1:23" x14ac:dyDescent="0.25">
      <c r="A2260" s="1" t="s">
        <v>2817</v>
      </c>
      <c r="B2260" s="2">
        <v>45618</v>
      </c>
      <c r="C2260" s="1" t="s">
        <v>497</v>
      </c>
      <c r="D2260" s="1" t="s">
        <v>62</v>
      </c>
      <c r="E2260" s="2">
        <v>29746</v>
      </c>
      <c r="F2260" s="1" t="s">
        <v>498</v>
      </c>
      <c r="G2260" s="2">
        <v>45456</v>
      </c>
      <c r="H2260" s="1" t="s">
        <v>377</v>
      </c>
      <c r="I2260" s="1" t="s">
        <v>378</v>
      </c>
      <c r="J2260" s="1" t="s">
        <v>28</v>
      </c>
      <c r="K2260" s="1" t="s">
        <v>59</v>
      </c>
      <c r="L2260">
        <v>366.93</v>
      </c>
      <c r="M2260">
        <v>285.23</v>
      </c>
      <c r="N2260" s="1" t="s">
        <v>66</v>
      </c>
      <c r="O2260" s="1" t="s">
        <v>67</v>
      </c>
      <c r="P2260" s="1" t="s">
        <v>68</v>
      </c>
      <c r="Q2260">
        <v>1</v>
      </c>
      <c r="R2260">
        <v>0.1</v>
      </c>
      <c r="S2260" s="1" t="s">
        <v>53</v>
      </c>
      <c r="T2260">
        <v>330.23700000000002</v>
      </c>
      <c r="U2260">
        <v>285.23</v>
      </c>
      <c r="V2260">
        <v>45.006999999999998</v>
      </c>
      <c r="W2260">
        <f>retail_business_table[[#This Row],[discount]]*100</f>
        <v>10</v>
      </c>
    </row>
    <row r="2261" spans="1:23" x14ac:dyDescent="0.25">
      <c r="A2261" s="1" t="s">
        <v>2818</v>
      </c>
      <c r="B2261" s="2">
        <v>45314</v>
      </c>
      <c r="C2261" s="1" t="s">
        <v>904</v>
      </c>
      <c r="D2261" s="1" t="s">
        <v>24</v>
      </c>
      <c r="E2261" s="2">
        <v>26914</v>
      </c>
      <c r="F2261" s="1" t="s">
        <v>905</v>
      </c>
      <c r="G2261" s="2">
        <v>44266</v>
      </c>
      <c r="H2261" s="1" t="s">
        <v>357</v>
      </c>
      <c r="I2261" s="1" t="s">
        <v>358</v>
      </c>
      <c r="J2261" s="1" t="s">
        <v>28</v>
      </c>
      <c r="K2261" s="1" t="s">
        <v>87</v>
      </c>
      <c r="L2261">
        <v>270.45</v>
      </c>
      <c r="M2261">
        <v>187.6</v>
      </c>
      <c r="N2261" s="1" t="s">
        <v>50</v>
      </c>
      <c r="O2261" s="1" t="s">
        <v>51</v>
      </c>
      <c r="P2261" s="1" t="s">
        <v>52</v>
      </c>
      <c r="Q2261">
        <v>3</v>
      </c>
      <c r="R2261">
        <v>0</v>
      </c>
      <c r="S2261" s="1" t="s">
        <v>69</v>
      </c>
      <c r="T2261">
        <v>811.35</v>
      </c>
      <c r="U2261">
        <v>562.79999999999995</v>
      </c>
      <c r="V2261">
        <v>248.55</v>
      </c>
      <c r="W2261">
        <f>retail_business_table[[#This Row],[discount]]*100</f>
        <v>0</v>
      </c>
    </row>
    <row r="2262" spans="1:23" x14ac:dyDescent="0.25">
      <c r="A2262" s="1" t="s">
        <v>2819</v>
      </c>
      <c r="B2262" s="2">
        <v>45673</v>
      </c>
      <c r="C2262" s="1" t="s">
        <v>597</v>
      </c>
      <c r="D2262" s="1" t="s">
        <v>62</v>
      </c>
      <c r="E2262" s="2">
        <v>35905</v>
      </c>
      <c r="F2262" s="1" t="s">
        <v>598</v>
      </c>
      <c r="G2262" s="2">
        <v>45389</v>
      </c>
      <c r="H2262" s="1" t="s">
        <v>377</v>
      </c>
      <c r="I2262" s="1" t="s">
        <v>378</v>
      </c>
      <c r="J2262" s="1" t="s">
        <v>28</v>
      </c>
      <c r="K2262" s="1" t="s">
        <v>59</v>
      </c>
      <c r="L2262">
        <v>366.93</v>
      </c>
      <c r="M2262">
        <v>285.23</v>
      </c>
      <c r="N2262" s="1" t="s">
        <v>73</v>
      </c>
      <c r="O2262" s="1" t="s">
        <v>74</v>
      </c>
      <c r="P2262" s="1" t="s">
        <v>52</v>
      </c>
      <c r="Q2262">
        <v>3</v>
      </c>
      <c r="R2262">
        <v>0</v>
      </c>
      <c r="S2262" s="1" t="s">
        <v>69</v>
      </c>
      <c r="T2262">
        <v>1100.79</v>
      </c>
      <c r="U2262">
        <v>855.69</v>
      </c>
      <c r="V2262">
        <v>245.1</v>
      </c>
      <c r="W2262">
        <f>retail_business_table[[#This Row],[discount]]*100</f>
        <v>0</v>
      </c>
    </row>
    <row r="2263" spans="1:23" x14ac:dyDescent="0.25">
      <c r="A2263" s="1" t="s">
        <v>2820</v>
      </c>
      <c r="B2263" s="2">
        <v>45771</v>
      </c>
      <c r="C2263" s="1" t="s">
        <v>272</v>
      </c>
      <c r="D2263" s="1" t="s">
        <v>62</v>
      </c>
      <c r="E2263" s="2">
        <v>30272</v>
      </c>
      <c r="F2263" s="1" t="s">
        <v>273</v>
      </c>
      <c r="G2263" s="2">
        <v>44218</v>
      </c>
      <c r="H2263" s="1" t="s">
        <v>393</v>
      </c>
      <c r="I2263" s="1" t="s">
        <v>394</v>
      </c>
      <c r="J2263" s="1" t="s">
        <v>28</v>
      </c>
      <c r="K2263" s="1" t="s">
        <v>29</v>
      </c>
      <c r="L2263">
        <v>1165.3699999999999</v>
      </c>
      <c r="M2263">
        <v>926.55</v>
      </c>
      <c r="N2263" s="1" t="s">
        <v>66</v>
      </c>
      <c r="O2263" s="1" t="s">
        <v>67</v>
      </c>
      <c r="P2263" s="1" t="s">
        <v>68</v>
      </c>
      <c r="Q2263">
        <v>5</v>
      </c>
      <c r="R2263">
        <v>0</v>
      </c>
      <c r="S2263" s="1" t="s">
        <v>33</v>
      </c>
      <c r="T2263">
        <v>5826.85</v>
      </c>
      <c r="U2263">
        <v>4632.75</v>
      </c>
      <c r="V2263">
        <v>1194.0999999999999</v>
      </c>
      <c r="W2263">
        <f>retail_business_table[[#This Row],[discount]]*100</f>
        <v>0</v>
      </c>
    </row>
    <row r="2264" spans="1:23" x14ac:dyDescent="0.25">
      <c r="A2264" s="1" t="s">
        <v>2821</v>
      </c>
      <c r="B2264" s="2">
        <v>45233</v>
      </c>
      <c r="C2264" s="1" t="s">
        <v>347</v>
      </c>
      <c r="D2264" s="1" t="s">
        <v>62</v>
      </c>
      <c r="E2264" s="2">
        <v>35931</v>
      </c>
      <c r="F2264" s="1" t="s">
        <v>348</v>
      </c>
      <c r="G2264" s="2">
        <v>45063</v>
      </c>
      <c r="H2264" s="1" t="s">
        <v>78</v>
      </c>
      <c r="I2264" s="1" t="s">
        <v>79</v>
      </c>
      <c r="J2264" s="1" t="s">
        <v>80</v>
      </c>
      <c r="K2264" s="1" t="s">
        <v>81</v>
      </c>
      <c r="L2264">
        <v>123.19</v>
      </c>
      <c r="M2264">
        <v>80.36</v>
      </c>
      <c r="N2264" s="1" t="s">
        <v>40</v>
      </c>
      <c r="O2264" s="1" t="s">
        <v>41</v>
      </c>
      <c r="P2264" s="1" t="s">
        <v>42</v>
      </c>
      <c r="Q2264">
        <v>5</v>
      </c>
      <c r="R2264">
        <v>0</v>
      </c>
      <c r="S2264" s="1" t="s">
        <v>53</v>
      </c>
      <c r="T2264">
        <v>615.95000000000005</v>
      </c>
      <c r="U2264">
        <v>401.8</v>
      </c>
      <c r="V2264">
        <v>214.15</v>
      </c>
      <c r="W2264">
        <f>retail_business_table[[#This Row],[discount]]*100</f>
        <v>0</v>
      </c>
    </row>
    <row r="2265" spans="1:23" x14ac:dyDescent="0.25">
      <c r="A2265" s="1" t="s">
        <v>2822</v>
      </c>
      <c r="B2265" s="2">
        <v>45511</v>
      </c>
      <c r="C2265" s="1" t="s">
        <v>489</v>
      </c>
      <c r="D2265" s="1" t="s">
        <v>62</v>
      </c>
      <c r="E2265" s="2">
        <v>23730</v>
      </c>
      <c r="F2265" s="1" t="s">
        <v>490</v>
      </c>
      <c r="G2265" s="2">
        <v>45670</v>
      </c>
      <c r="H2265" s="1" t="s">
        <v>241</v>
      </c>
      <c r="I2265" s="1" t="s">
        <v>242</v>
      </c>
      <c r="J2265" s="1" t="s">
        <v>28</v>
      </c>
      <c r="K2265" s="1" t="s">
        <v>125</v>
      </c>
      <c r="L2265">
        <v>1286.55</v>
      </c>
      <c r="M2265">
        <v>797.54</v>
      </c>
      <c r="N2265" s="1" t="s">
        <v>30</v>
      </c>
      <c r="O2265" s="1" t="s">
        <v>31</v>
      </c>
      <c r="P2265" s="1" t="s">
        <v>32</v>
      </c>
      <c r="Q2265">
        <v>1</v>
      </c>
      <c r="R2265">
        <v>0</v>
      </c>
      <c r="S2265" s="1" t="s">
        <v>88</v>
      </c>
      <c r="T2265">
        <v>1286.55</v>
      </c>
      <c r="U2265">
        <v>797.54</v>
      </c>
      <c r="V2265">
        <v>489.01</v>
      </c>
      <c r="W2265">
        <f>retail_business_table[[#This Row],[discount]]*100</f>
        <v>0</v>
      </c>
    </row>
    <row r="2266" spans="1:23" x14ac:dyDescent="0.25">
      <c r="A2266" s="1" t="s">
        <v>2823</v>
      </c>
      <c r="B2266" s="2">
        <v>45727</v>
      </c>
      <c r="C2266" s="1" t="s">
        <v>404</v>
      </c>
      <c r="D2266" s="1" t="s">
        <v>62</v>
      </c>
      <c r="E2266" s="2">
        <v>27978</v>
      </c>
      <c r="F2266" s="1" t="s">
        <v>405</v>
      </c>
      <c r="G2266" s="2">
        <v>45697</v>
      </c>
      <c r="H2266" s="1" t="s">
        <v>222</v>
      </c>
      <c r="I2266" s="1" t="s">
        <v>223</v>
      </c>
      <c r="J2266" s="1" t="s">
        <v>28</v>
      </c>
      <c r="K2266" s="1" t="s">
        <v>39</v>
      </c>
      <c r="L2266">
        <v>388.26</v>
      </c>
      <c r="M2266">
        <v>199.3</v>
      </c>
      <c r="N2266" s="1" t="s">
        <v>73</v>
      </c>
      <c r="O2266" s="1" t="s">
        <v>74</v>
      </c>
      <c r="P2266" s="1" t="s">
        <v>52</v>
      </c>
      <c r="Q2266">
        <v>2</v>
      </c>
      <c r="R2266">
        <v>0.1</v>
      </c>
      <c r="S2266" s="1" t="s">
        <v>53</v>
      </c>
      <c r="T2266">
        <v>698.86800000000005</v>
      </c>
      <c r="U2266">
        <v>398.6</v>
      </c>
      <c r="V2266">
        <v>300.26799999999997</v>
      </c>
      <c r="W2266">
        <f>retail_business_table[[#This Row],[discount]]*100</f>
        <v>10</v>
      </c>
    </row>
    <row r="2267" spans="1:23" x14ac:dyDescent="0.25">
      <c r="A2267" s="1" t="s">
        <v>2824</v>
      </c>
      <c r="B2267" s="2">
        <v>45375</v>
      </c>
      <c r="C2267" s="1" t="s">
        <v>819</v>
      </c>
      <c r="D2267" s="1" t="s">
        <v>62</v>
      </c>
      <c r="E2267" s="2">
        <v>32818</v>
      </c>
      <c r="F2267" s="1" t="s">
        <v>820</v>
      </c>
      <c r="G2267" s="2">
        <v>44718</v>
      </c>
      <c r="H2267" s="1" t="s">
        <v>151</v>
      </c>
      <c r="I2267" s="1" t="s">
        <v>152</v>
      </c>
      <c r="J2267" s="1" t="s">
        <v>48</v>
      </c>
      <c r="K2267" s="1" t="s">
        <v>153</v>
      </c>
      <c r="L2267">
        <v>1474.12</v>
      </c>
      <c r="M2267">
        <v>764.02</v>
      </c>
      <c r="N2267" s="1" t="s">
        <v>30</v>
      </c>
      <c r="O2267" s="1" t="s">
        <v>31</v>
      </c>
      <c r="P2267" s="1" t="s">
        <v>32</v>
      </c>
      <c r="Q2267">
        <v>2</v>
      </c>
      <c r="R2267">
        <v>0</v>
      </c>
      <c r="S2267" s="1" t="s">
        <v>88</v>
      </c>
      <c r="T2267">
        <v>2948.24</v>
      </c>
      <c r="U2267">
        <v>1528.04</v>
      </c>
      <c r="V2267">
        <v>1420.2</v>
      </c>
      <c r="W2267">
        <f>retail_business_table[[#This Row],[discount]]*100</f>
        <v>0</v>
      </c>
    </row>
    <row r="2268" spans="1:23" x14ac:dyDescent="0.25">
      <c r="A2268" s="1" t="s">
        <v>2825</v>
      </c>
      <c r="B2268" s="2">
        <v>45820</v>
      </c>
      <c r="C2268" s="1" t="s">
        <v>734</v>
      </c>
      <c r="D2268" s="1" t="s">
        <v>24</v>
      </c>
      <c r="E2268" s="2">
        <v>31058</v>
      </c>
      <c r="F2268" s="1" t="s">
        <v>735</v>
      </c>
      <c r="G2268" s="2">
        <v>44482</v>
      </c>
      <c r="H2268" s="1" t="s">
        <v>412</v>
      </c>
      <c r="I2268" s="1" t="s">
        <v>413</v>
      </c>
      <c r="J2268" s="1" t="s">
        <v>48</v>
      </c>
      <c r="K2268" s="1" t="s">
        <v>147</v>
      </c>
      <c r="L2268">
        <v>1246.1099999999999</v>
      </c>
      <c r="M2268">
        <v>833.52</v>
      </c>
      <c r="N2268" s="1" t="s">
        <v>50</v>
      </c>
      <c r="O2268" s="1" t="s">
        <v>51</v>
      </c>
      <c r="P2268" s="1" t="s">
        <v>52</v>
      </c>
      <c r="Q2268">
        <v>5</v>
      </c>
      <c r="R2268">
        <v>0.15</v>
      </c>
      <c r="S2268" s="1" t="s">
        <v>88</v>
      </c>
      <c r="T2268">
        <v>5295.9674999999997</v>
      </c>
      <c r="U2268">
        <v>4167.6000000000004</v>
      </c>
      <c r="V2268">
        <v>1128.3675000000001</v>
      </c>
      <c r="W2268">
        <f>retail_business_table[[#This Row],[discount]]*100</f>
        <v>15</v>
      </c>
    </row>
    <row r="2269" spans="1:23" x14ac:dyDescent="0.25">
      <c r="A2269" s="1" t="s">
        <v>2826</v>
      </c>
      <c r="B2269" s="2">
        <v>45369</v>
      </c>
      <c r="C2269" s="1" t="s">
        <v>44</v>
      </c>
      <c r="D2269" s="1" t="s">
        <v>24</v>
      </c>
      <c r="E2269" s="2">
        <v>38558</v>
      </c>
      <c r="F2269" s="1" t="s">
        <v>45</v>
      </c>
      <c r="G2269" s="2">
        <v>44192</v>
      </c>
      <c r="H2269" s="1" t="s">
        <v>78</v>
      </c>
      <c r="I2269" s="1" t="s">
        <v>79</v>
      </c>
      <c r="J2269" s="1" t="s">
        <v>80</v>
      </c>
      <c r="K2269" s="1" t="s">
        <v>81</v>
      </c>
      <c r="L2269">
        <v>123.19</v>
      </c>
      <c r="M2269">
        <v>80.36</v>
      </c>
      <c r="N2269" s="1" t="s">
        <v>40</v>
      </c>
      <c r="O2269" s="1" t="s">
        <v>41</v>
      </c>
      <c r="P2269" s="1" t="s">
        <v>42</v>
      </c>
      <c r="Q2269">
        <v>1</v>
      </c>
      <c r="R2269">
        <v>0.15</v>
      </c>
      <c r="S2269" s="1" t="s">
        <v>53</v>
      </c>
      <c r="T2269">
        <v>104.7115</v>
      </c>
      <c r="U2269">
        <v>80.36</v>
      </c>
      <c r="V2269">
        <v>24.351500000000001</v>
      </c>
      <c r="W2269">
        <f>retail_business_table[[#This Row],[discount]]*100</f>
        <v>15</v>
      </c>
    </row>
    <row r="2270" spans="1:23" x14ac:dyDescent="0.25">
      <c r="A2270" s="1" t="s">
        <v>2827</v>
      </c>
      <c r="B2270" s="2">
        <v>45776</v>
      </c>
      <c r="C2270" s="1" t="s">
        <v>1076</v>
      </c>
      <c r="D2270" s="1" t="s">
        <v>62</v>
      </c>
      <c r="E2270" s="2">
        <v>31092</v>
      </c>
      <c r="F2270" s="1" t="s">
        <v>1077</v>
      </c>
      <c r="G2270" s="2">
        <v>45888</v>
      </c>
      <c r="H2270" s="1" t="s">
        <v>474</v>
      </c>
      <c r="I2270" s="1" t="s">
        <v>475</v>
      </c>
      <c r="J2270" s="1" t="s">
        <v>28</v>
      </c>
      <c r="K2270" s="1" t="s">
        <v>59</v>
      </c>
      <c r="L2270">
        <v>337.63</v>
      </c>
      <c r="M2270">
        <v>169.03</v>
      </c>
      <c r="N2270" s="1" t="s">
        <v>50</v>
      </c>
      <c r="O2270" s="1" t="s">
        <v>51</v>
      </c>
      <c r="P2270" s="1" t="s">
        <v>52</v>
      </c>
      <c r="Q2270">
        <v>4</v>
      </c>
      <c r="R2270">
        <v>0.15</v>
      </c>
      <c r="S2270" s="1" t="s">
        <v>69</v>
      </c>
      <c r="T2270">
        <v>1147.942</v>
      </c>
      <c r="U2270">
        <v>676.12</v>
      </c>
      <c r="V2270">
        <v>471.822</v>
      </c>
      <c r="W2270">
        <f>retail_business_table[[#This Row],[discount]]*100</f>
        <v>15</v>
      </c>
    </row>
    <row r="2271" spans="1:23" x14ac:dyDescent="0.25">
      <c r="A2271" s="1" t="s">
        <v>2828</v>
      </c>
      <c r="B2271" s="2">
        <v>45689</v>
      </c>
      <c r="C2271" s="1" t="s">
        <v>350</v>
      </c>
      <c r="D2271" s="1" t="s">
        <v>24</v>
      </c>
      <c r="E2271" s="2">
        <v>37417</v>
      </c>
      <c r="F2271" s="1" t="s">
        <v>351</v>
      </c>
      <c r="G2271" s="2">
        <v>44800</v>
      </c>
      <c r="H2271" s="1" t="s">
        <v>319</v>
      </c>
      <c r="I2271" s="1" t="s">
        <v>320</v>
      </c>
      <c r="J2271" s="1" t="s">
        <v>48</v>
      </c>
      <c r="K2271" s="1" t="s">
        <v>131</v>
      </c>
      <c r="L2271">
        <v>1194.1199999999999</v>
      </c>
      <c r="M2271">
        <v>838.95</v>
      </c>
      <c r="N2271" s="1" t="s">
        <v>40</v>
      </c>
      <c r="O2271" s="1" t="s">
        <v>41</v>
      </c>
      <c r="P2271" s="1" t="s">
        <v>42</v>
      </c>
      <c r="Q2271">
        <v>1</v>
      </c>
      <c r="R2271">
        <v>0.1</v>
      </c>
      <c r="S2271" s="1" t="s">
        <v>33</v>
      </c>
      <c r="T2271">
        <v>1074.7080000000001</v>
      </c>
      <c r="U2271">
        <v>838.95</v>
      </c>
      <c r="V2271">
        <v>235.75800000000001</v>
      </c>
      <c r="W2271">
        <f>retail_business_table[[#This Row],[discount]]*100</f>
        <v>10</v>
      </c>
    </row>
    <row r="2272" spans="1:23" x14ac:dyDescent="0.25">
      <c r="A2272" s="1" t="s">
        <v>2829</v>
      </c>
      <c r="B2272" s="2">
        <v>45437</v>
      </c>
      <c r="C2272" s="1" t="s">
        <v>300</v>
      </c>
      <c r="D2272" s="1" t="s">
        <v>24</v>
      </c>
      <c r="E2272" s="2">
        <v>25009</v>
      </c>
      <c r="F2272" s="1" t="s">
        <v>301</v>
      </c>
      <c r="G2272" s="2">
        <v>44798</v>
      </c>
      <c r="H2272" s="1" t="s">
        <v>412</v>
      </c>
      <c r="I2272" s="1" t="s">
        <v>413</v>
      </c>
      <c r="J2272" s="1" t="s">
        <v>48</v>
      </c>
      <c r="K2272" s="1" t="s">
        <v>147</v>
      </c>
      <c r="L2272">
        <v>1246.1099999999999</v>
      </c>
      <c r="M2272">
        <v>833.52</v>
      </c>
      <c r="N2272" s="1" t="s">
        <v>30</v>
      </c>
      <c r="O2272" s="1" t="s">
        <v>31</v>
      </c>
      <c r="P2272" s="1" t="s">
        <v>32</v>
      </c>
      <c r="Q2272">
        <v>4</v>
      </c>
      <c r="R2272">
        <v>0</v>
      </c>
      <c r="S2272" s="1" t="s">
        <v>69</v>
      </c>
      <c r="T2272">
        <v>4984.4399999999996</v>
      </c>
      <c r="U2272">
        <v>3334.08</v>
      </c>
      <c r="V2272">
        <v>1650.36</v>
      </c>
      <c r="W2272">
        <f>retail_business_table[[#This Row],[discount]]*100</f>
        <v>0</v>
      </c>
    </row>
    <row r="2273" spans="1:23" x14ac:dyDescent="0.25">
      <c r="A2273" s="1" t="s">
        <v>2830</v>
      </c>
      <c r="B2273" s="2">
        <v>45799</v>
      </c>
      <c r="C2273" s="1" t="s">
        <v>882</v>
      </c>
      <c r="D2273" s="1" t="s">
        <v>24</v>
      </c>
      <c r="E2273" s="2">
        <v>35712</v>
      </c>
      <c r="F2273" s="1" t="s">
        <v>883</v>
      </c>
      <c r="G2273" s="2">
        <v>45823</v>
      </c>
      <c r="H2273" s="1" t="s">
        <v>57</v>
      </c>
      <c r="I2273" s="1" t="s">
        <v>58</v>
      </c>
      <c r="J2273" s="1" t="s">
        <v>28</v>
      </c>
      <c r="K2273" s="1" t="s">
        <v>59</v>
      </c>
      <c r="L2273">
        <v>1044.6400000000001</v>
      </c>
      <c r="M2273">
        <v>775.07</v>
      </c>
      <c r="N2273" s="1" t="s">
        <v>66</v>
      </c>
      <c r="O2273" s="1" t="s">
        <v>67</v>
      </c>
      <c r="P2273" s="1" t="s">
        <v>68</v>
      </c>
      <c r="Q2273">
        <v>5</v>
      </c>
      <c r="R2273">
        <v>0</v>
      </c>
      <c r="S2273" s="1" t="s">
        <v>69</v>
      </c>
      <c r="T2273">
        <v>5223.2</v>
      </c>
      <c r="U2273">
        <v>3875.35</v>
      </c>
      <c r="V2273">
        <v>1347.85</v>
      </c>
      <c r="W2273">
        <f>retail_business_table[[#This Row],[discount]]*100</f>
        <v>0</v>
      </c>
    </row>
    <row r="2274" spans="1:23" x14ac:dyDescent="0.25">
      <c r="A2274" s="1" t="s">
        <v>2831</v>
      </c>
      <c r="B2274" s="2">
        <v>45753</v>
      </c>
      <c r="C2274" s="1" t="s">
        <v>396</v>
      </c>
      <c r="D2274" s="1" t="s">
        <v>62</v>
      </c>
      <c r="E2274" s="2">
        <v>31890</v>
      </c>
      <c r="F2274" s="1" t="s">
        <v>397</v>
      </c>
      <c r="G2274" s="2">
        <v>45694</v>
      </c>
      <c r="H2274" s="1" t="s">
        <v>212</v>
      </c>
      <c r="I2274" s="1" t="s">
        <v>213</v>
      </c>
      <c r="J2274" s="1" t="s">
        <v>48</v>
      </c>
      <c r="K2274" s="1" t="s">
        <v>49</v>
      </c>
      <c r="L2274">
        <v>1952.65</v>
      </c>
      <c r="M2274">
        <v>1451.27</v>
      </c>
      <c r="N2274" s="1" t="s">
        <v>73</v>
      </c>
      <c r="O2274" s="1" t="s">
        <v>74</v>
      </c>
      <c r="P2274" s="1" t="s">
        <v>52</v>
      </c>
      <c r="Q2274">
        <v>5</v>
      </c>
      <c r="R2274">
        <v>0</v>
      </c>
      <c r="S2274" s="1" t="s">
        <v>88</v>
      </c>
      <c r="T2274">
        <v>9763.25</v>
      </c>
      <c r="U2274">
        <v>7256.35</v>
      </c>
      <c r="V2274">
        <v>2506.9</v>
      </c>
      <c r="W2274">
        <f>retail_business_table[[#This Row],[discount]]*100</f>
        <v>0</v>
      </c>
    </row>
    <row r="2275" spans="1:23" x14ac:dyDescent="0.25">
      <c r="A2275" s="1" t="s">
        <v>2832</v>
      </c>
      <c r="B2275" s="2">
        <v>45740</v>
      </c>
      <c r="C2275" s="1" t="s">
        <v>297</v>
      </c>
      <c r="D2275" s="1" t="s">
        <v>62</v>
      </c>
      <c r="E2275" s="2">
        <v>27579</v>
      </c>
      <c r="F2275" s="1" t="s">
        <v>298</v>
      </c>
      <c r="G2275" s="2">
        <v>45571</v>
      </c>
      <c r="H2275" s="1" t="s">
        <v>135</v>
      </c>
      <c r="I2275" s="1" t="s">
        <v>136</v>
      </c>
      <c r="J2275" s="1" t="s">
        <v>80</v>
      </c>
      <c r="K2275" s="1" t="s">
        <v>100</v>
      </c>
      <c r="L2275">
        <v>1015.76</v>
      </c>
      <c r="M2275">
        <v>584.4</v>
      </c>
      <c r="N2275" s="1" t="s">
        <v>50</v>
      </c>
      <c r="O2275" s="1" t="s">
        <v>51</v>
      </c>
      <c r="P2275" s="1" t="s">
        <v>52</v>
      </c>
      <c r="Q2275">
        <v>1</v>
      </c>
      <c r="R2275">
        <v>0</v>
      </c>
      <c r="S2275" s="1" t="s">
        <v>88</v>
      </c>
      <c r="T2275">
        <v>1015.76</v>
      </c>
      <c r="U2275">
        <v>584.4</v>
      </c>
      <c r="V2275">
        <v>431.36</v>
      </c>
      <c r="W2275">
        <f>retail_business_table[[#This Row],[discount]]*100</f>
        <v>0</v>
      </c>
    </row>
    <row r="2276" spans="1:23" x14ac:dyDescent="0.25">
      <c r="A2276" s="1" t="s">
        <v>2833</v>
      </c>
      <c r="B2276" s="2">
        <v>45299</v>
      </c>
      <c r="C2276" s="1" t="s">
        <v>191</v>
      </c>
      <c r="D2276" s="1" t="s">
        <v>62</v>
      </c>
      <c r="E2276" s="2">
        <v>28698</v>
      </c>
      <c r="F2276" s="1" t="s">
        <v>192</v>
      </c>
      <c r="G2276" s="2">
        <v>45733</v>
      </c>
      <c r="H2276" s="1" t="s">
        <v>123</v>
      </c>
      <c r="I2276" s="1" t="s">
        <v>124</v>
      </c>
      <c r="J2276" s="1" t="s">
        <v>28</v>
      </c>
      <c r="K2276" s="1" t="s">
        <v>125</v>
      </c>
      <c r="L2276">
        <v>1858.75</v>
      </c>
      <c r="M2276">
        <v>1451.16</v>
      </c>
      <c r="N2276" s="1" t="s">
        <v>40</v>
      </c>
      <c r="O2276" s="1" t="s">
        <v>41</v>
      </c>
      <c r="P2276" s="1" t="s">
        <v>42</v>
      </c>
      <c r="Q2276">
        <v>2</v>
      </c>
      <c r="R2276">
        <v>0.1</v>
      </c>
      <c r="S2276" s="1" t="s">
        <v>88</v>
      </c>
      <c r="T2276">
        <v>3345.75</v>
      </c>
      <c r="U2276">
        <v>2902.32</v>
      </c>
      <c r="V2276">
        <v>443.43</v>
      </c>
      <c r="W2276">
        <f>retail_business_table[[#This Row],[discount]]*100</f>
        <v>10</v>
      </c>
    </row>
    <row r="2277" spans="1:23" x14ac:dyDescent="0.25">
      <c r="A2277" s="1" t="s">
        <v>2834</v>
      </c>
      <c r="B2277" s="2">
        <v>45521</v>
      </c>
      <c r="C2277" s="1" t="s">
        <v>562</v>
      </c>
      <c r="D2277" s="1" t="s">
        <v>62</v>
      </c>
      <c r="E2277" s="2">
        <v>32344</v>
      </c>
      <c r="F2277" s="1" t="s">
        <v>563</v>
      </c>
      <c r="G2277" s="2">
        <v>44826</v>
      </c>
      <c r="H2277" s="1" t="s">
        <v>129</v>
      </c>
      <c r="I2277" s="1" t="s">
        <v>130</v>
      </c>
      <c r="J2277" s="1" t="s">
        <v>48</v>
      </c>
      <c r="K2277" s="1" t="s">
        <v>131</v>
      </c>
      <c r="L2277">
        <v>1487.41</v>
      </c>
      <c r="M2277">
        <v>813.07</v>
      </c>
      <c r="N2277" s="1" t="s">
        <v>30</v>
      </c>
      <c r="O2277" s="1" t="s">
        <v>31</v>
      </c>
      <c r="P2277" s="1" t="s">
        <v>32</v>
      </c>
      <c r="Q2277">
        <v>5</v>
      </c>
      <c r="R2277">
        <v>0.05</v>
      </c>
      <c r="S2277" s="1" t="s">
        <v>33</v>
      </c>
      <c r="T2277">
        <v>7065.1975000000002</v>
      </c>
      <c r="U2277">
        <v>4065.35</v>
      </c>
      <c r="V2277">
        <v>2999.8474999999999</v>
      </c>
      <c r="W2277">
        <f>retail_business_table[[#This Row],[discount]]*100</f>
        <v>5</v>
      </c>
    </row>
    <row r="2278" spans="1:23" x14ac:dyDescent="0.25">
      <c r="A2278" s="1" t="s">
        <v>2835</v>
      </c>
      <c r="B2278" s="2">
        <v>45222</v>
      </c>
      <c r="C2278" s="1" t="s">
        <v>489</v>
      </c>
      <c r="D2278" s="1" t="s">
        <v>62</v>
      </c>
      <c r="E2278" s="2">
        <v>23730</v>
      </c>
      <c r="F2278" s="1" t="s">
        <v>490</v>
      </c>
      <c r="G2278" s="2">
        <v>45670</v>
      </c>
      <c r="H2278" s="1" t="s">
        <v>474</v>
      </c>
      <c r="I2278" s="1" t="s">
        <v>475</v>
      </c>
      <c r="J2278" s="1" t="s">
        <v>28</v>
      </c>
      <c r="K2278" s="1" t="s">
        <v>59</v>
      </c>
      <c r="L2278">
        <v>337.63</v>
      </c>
      <c r="M2278">
        <v>169.03</v>
      </c>
      <c r="N2278" s="1" t="s">
        <v>73</v>
      </c>
      <c r="O2278" s="1" t="s">
        <v>74</v>
      </c>
      <c r="P2278" s="1" t="s">
        <v>52</v>
      </c>
      <c r="Q2278">
        <v>4</v>
      </c>
      <c r="R2278">
        <v>0.15</v>
      </c>
      <c r="S2278" s="1" t="s">
        <v>88</v>
      </c>
      <c r="T2278">
        <v>1147.942</v>
      </c>
      <c r="U2278">
        <v>676.12</v>
      </c>
      <c r="V2278">
        <v>471.822</v>
      </c>
      <c r="W2278">
        <f>retail_business_table[[#This Row],[discount]]*100</f>
        <v>15</v>
      </c>
    </row>
    <row r="2279" spans="1:23" x14ac:dyDescent="0.25">
      <c r="A2279" s="1" t="s">
        <v>2836</v>
      </c>
      <c r="B2279" s="2">
        <v>45451</v>
      </c>
      <c r="C2279" s="1" t="s">
        <v>83</v>
      </c>
      <c r="D2279" s="1" t="s">
        <v>24</v>
      </c>
      <c r="E2279" s="2">
        <v>24638</v>
      </c>
      <c r="F2279" s="1" t="s">
        <v>84</v>
      </c>
      <c r="G2279" s="2">
        <v>44553</v>
      </c>
      <c r="H2279" s="1" t="s">
        <v>442</v>
      </c>
      <c r="I2279" s="1" t="s">
        <v>443</v>
      </c>
      <c r="J2279" s="1" t="s">
        <v>28</v>
      </c>
      <c r="K2279" s="1" t="s">
        <v>125</v>
      </c>
      <c r="L2279">
        <v>564.41999999999996</v>
      </c>
      <c r="M2279">
        <v>293.95999999999998</v>
      </c>
      <c r="N2279" s="1" t="s">
        <v>66</v>
      </c>
      <c r="O2279" s="1" t="s">
        <v>67</v>
      </c>
      <c r="P2279" s="1" t="s">
        <v>68</v>
      </c>
      <c r="Q2279">
        <v>1</v>
      </c>
      <c r="R2279">
        <v>0.1</v>
      </c>
      <c r="S2279" s="1" t="s">
        <v>69</v>
      </c>
      <c r="T2279">
        <v>507.97800000000001</v>
      </c>
      <c r="U2279">
        <v>293.95999999999998</v>
      </c>
      <c r="V2279">
        <v>214.018</v>
      </c>
      <c r="W2279">
        <f>retail_business_table[[#This Row],[discount]]*100</f>
        <v>10</v>
      </c>
    </row>
    <row r="2280" spans="1:23" x14ac:dyDescent="0.25">
      <c r="A2280" s="1" t="s">
        <v>2837</v>
      </c>
      <c r="B2280" s="2">
        <v>45741</v>
      </c>
      <c r="C2280" s="1" t="s">
        <v>272</v>
      </c>
      <c r="D2280" s="1" t="s">
        <v>62</v>
      </c>
      <c r="E2280" s="2">
        <v>30272</v>
      </c>
      <c r="F2280" s="1" t="s">
        <v>273</v>
      </c>
      <c r="G2280" s="2">
        <v>44218</v>
      </c>
      <c r="H2280" s="1" t="s">
        <v>217</v>
      </c>
      <c r="I2280" s="1" t="s">
        <v>218</v>
      </c>
      <c r="J2280" s="1" t="s">
        <v>48</v>
      </c>
      <c r="K2280" s="1" t="s">
        <v>131</v>
      </c>
      <c r="L2280">
        <v>1197.18</v>
      </c>
      <c r="M2280">
        <v>722.74</v>
      </c>
      <c r="N2280" s="1" t="s">
        <v>30</v>
      </c>
      <c r="O2280" s="1" t="s">
        <v>31</v>
      </c>
      <c r="P2280" s="1" t="s">
        <v>32</v>
      </c>
      <c r="Q2280">
        <v>2</v>
      </c>
      <c r="R2280">
        <v>0.15</v>
      </c>
      <c r="S2280" s="1" t="s">
        <v>33</v>
      </c>
      <c r="T2280">
        <v>2035.2059999999999</v>
      </c>
      <c r="U2280">
        <v>1445.48</v>
      </c>
      <c r="V2280">
        <v>589.726</v>
      </c>
      <c r="W2280">
        <f>retail_business_table[[#This Row],[discount]]*100</f>
        <v>15</v>
      </c>
    </row>
    <row r="2281" spans="1:23" x14ac:dyDescent="0.25">
      <c r="A2281" s="1" t="s">
        <v>2838</v>
      </c>
      <c r="B2281" s="2">
        <v>45732</v>
      </c>
      <c r="C2281" s="1" t="s">
        <v>639</v>
      </c>
      <c r="D2281" s="1" t="s">
        <v>24</v>
      </c>
      <c r="E2281" s="2">
        <v>22937</v>
      </c>
      <c r="F2281" s="1" t="s">
        <v>640</v>
      </c>
      <c r="G2281" s="2">
        <v>45876</v>
      </c>
      <c r="H2281" s="1" t="s">
        <v>165</v>
      </c>
      <c r="I2281" s="1" t="s">
        <v>166</v>
      </c>
      <c r="J2281" s="1" t="s">
        <v>28</v>
      </c>
      <c r="K2281" s="1" t="s">
        <v>59</v>
      </c>
      <c r="L2281">
        <v>1878.47</v>
      </c>
      <c r="M2281">
        <v>1014.91</v>
      </c>
      <c r="N2281" s="1" t="s">
        <v>73</v>
      </c>
      <c r="O2281" s="1" t="s">
        <v>74</v>
      </c>
      <c r="P2281" s="1" t="s">
        <v>52</v>
      </c>
      <c r="Q2281">
        <v>3</v>
      </c>
      <c r="R2281">
        <v>0.05</v>
      </c>
      <c r="S2281" s="1" t="s">
        <v>33</v>
      </c>
      <c r="T2281">
        <v>5353.6395000000002</v>
      </c>
      <c r="U2281">
        <v>3044.73</v>
      </c>
      <c r="V2281">
        <v>2308.9095000000002</v>
      </c>
      <c r="W2281">
        <f>retail_business_table[[#This Row],[discount]]*100</f>
        <v>5</v>
      </c>
    </row>
    <row r="2282" spans="1:23" x14ac:dyDescent="0.25">
      <c r="A2282" s="1" t="s">
        <v>2839</v>
      </c>
      <c r="B2282" s="2">
        <v>45391</v>
      </c>
      <c r="C2282" s="1" t="s">
        <v>992</v>
      </c>
      <c r="D2282" s="1" t="s">
        <v>24</v>
      </c>
      <c r="E2282" s="2">
        <v>37752</v>
      </c>
      <c r="F2282" s="1" t="s">
        <v>993</v>
      </c>
      <c r="G2282" s="2">
        <v>45472</v>
      </c>
      <c r="H2282" s="1" t="s">
        <v>241</v>
      </c>
      <c r="I2282" s="1" t="s">
        <v>242</v>
      </c>
      <c r="J2282" s="1" t="s">
        <v>28</v>
      </c>
      <c r="K2282" s="1" t="s">
        <v>125</v>
      </c>
      <c r="L2282">
        <v>1286.55</v>
      </c>
      <c r="M2282">
        <v>797.54</v>
      </c>
      <c r="N2282" s="1" t="s">
        <v>73</v>
      </c>
      <c r="O2282" s="1" t="s">
        <v>74</v>
      </c>
      <c r="P2282" s="1" t="s">
        <v>52</v>
      </c>
      <c r="Q2282">
        <v>5</v>
      </c>
      <c r="R2282">
        <v>0</v>
      </c>
      <c r="S2282" s="1" t="s">
        <v>88</v>
      </c>
      <c r="T2282">
        <v>6432.75</v>
      </c>
      <c r="U2282">
        <v>3987.7</v>
      </c>
      <c r="V2282">
        <v>2445.0500000000002</v>
      </c>
      <c r="W2282">
        <f>retail_business_table[[#This Row],[discount]]*100</f>
        <v>0</v>
      </c>
    </row>
    <row r="2283" spans="1:23" x14ac:dyDescent="0.25">
      <c r="A2283" s="1" t="s">
        <v>2840</v>
      </c>
      <c r="B2283" s="2">
        <v>45182</v>
      </c>
      <c r="C2283" s="1" t="s">
        <v>757</v>
      </c>
      <c r="D2283" s="1" t="s">
        <v>62</v>
      </c>
      <c r="E2283" s="2">
        <v>25396</v>
      </c>
      <c r="F2283" s="1" t="s">
        <v>758</v>
      </c>
      <c r="G2283" s="2">
        <v>44890</v>
      </c>
      <c r="H2283" s="1" t="s">
        <v>110</v>
      </c>
      <c r="I2283" s="1" t="s">
        <v>111</v>
      </c>
      <c r="J2283" s="1" t="s">
        <v>28</v>
      </c>
      <c r="K2283" s="1" t="s">
        <v>29</v>
      </c>
      <c r="L2283">
        <v>453.62</v>
      </c>
      <c r="M2283">
        <v>316.63</v>
      </c>
      <c r="N2283" s="1" t="s">
        <v>40</v>
      </c>
      <c r="O2283" s="1" t="s">
        <v>41</v>
      </c>
      <c r="P2283" s="1" t="s">
        <v>42</v>
      </c>
      <c r="Q2283">
        <v>5</v>
      </c>
      <c r="R2283">
        <v>0.15</v>
      </c>
      <c r="S2283" s="1" t="s">
        <v>33</v>
      </c>
      <c r="T2283">
        <v>1927.885</v>
      </c>
      <c r="U2283">
        <v>1583.15</v>
      </c>
      <c r="V2283">
        <v>344.73500000000001</v>
      </c>
      <c r="W2283">
        <f>retail_business_table[[#This Row],[discount]]*100</f>
        <v>15</v>
      </c>
    </row>
    <row r="2284" spans="1:23" x14ac:dyDescent="0.25">
      <c r="A2284" s="1" t="s">
        <v>2841</v>
      </c>
      <c r="B2284" s="2">
        <v>45311</v>
      </c>
      <c r="C2284" s="1" t="s">
        <v>210</v>
      </c>
      <c r="D2284" s="1" t="s">
        <v>24</v>
      </c>
      <c r="E2284" s="2">
        <v>34290</v>
      </c>
      <c r="F2284" s="1" t="s">
        <v>211</v>
      </c>
      <c r="G2284" s="2">
        <v>44583</v>
      </c>
      <c r="H2284" s="1" t="s">
        <v>628</v>
      </c>
      <c r="I2284" s="1" t="s">
        <v>629</v>
      </c>
      <c r="J2284" s="1" t="s">
        <v>28</v>
      </c>
      <c r="K2284" s="1" t="s">
        <v>125</v>
      </c>
      <c r="L2284">
        <v>1853.77</v>
      </c>
      <c r="M2284">
        <v>1363.52</v>
      </c>
      <c r="N2284" s="1" t="s">
        <v>50</v>
      </c>
      <c r="O2284" s="1" t="s">
        <v>51</v>
      </c>
      <c r="P2284" s="1" t="s">
        <v>52</v>
      </c>
      <c r="Q2284">
        <v>2</v>
      </c>
      <c r="R2284">
        <v>0.05</v>
      </c>
      <c r="S2284" s="1" t="s">
        <v>33</v>
      </c>
      <c r="T2284">
        <v>3522.163</v>
      </c>
      <c r="U2284">
        <v>2727.04</v>
      </c>
      <c r="V2284">
        <v>795.12300000000005</v>
      </c>
      <c r="W2284">
        <f>retail_business_table[[#This Row],[discount]]*100</f>
        <v>5</v>
      </c>
    </row>
    <row r="2285" spans="1:23" x14ac:dyDescent="0.25">
      <c r="A2285" s="1" t="s">
        <v>2842</v>
      </c>
      <c r="B2285" s="2">
        <v>45687</v>
      </c>
      <c r="C2285" s="1" t="s">
        <v>1931</v>
      </c>
      <c r="D2285" s="1" t="s">
        <v>24</v>
      </c>
      <c r="E2285" s="2">
        <v>24703</v>
      </c>
      <c r="F2285" s="1" t="s">
        <v>1932</v>
      </c>
      <c r="G2285" s="2">
        <v>45026</v>
      </c>
      <c r="H2285" s="1" t="s">
        <v>123</v>
      </c>
      <c r="I2285" s="1" t="s">
        <v>124</v>
      </c>
      <c r="J2285" s="1" t="s">
        <v>28</v>
      </c>
      <c r="K2285" s="1" t="s">
        <v>125</v>
      </c>
      <c r="L2285">
        <v>1858.75</v>
      </c>
      <c r="M2285">
        <v>1451.16</v>
      </c>
      <c r="N2285" s="1" t="s">
        <v>73</v>
      </c>
      <c r="O2285" s="1" t="s">
        <v>74</v>
      </c>
      <c r="P2285" s="1" t="s">
        <v>52</v>
      </c>
      <c r="Q2285">
        <v>2</v>
      </c>
      <c r="R2285">
        <v>0</v>
      </c>
      <c r="S2285" s="1" t="s">
        <v>33</v>
      </c>
      <c r="T2285">
        <v>3717.5</v>
      </c>
      <c r="U2285">
        <v>2902.32</v>
      </c>
      <c r="V2285">
        <v>815.18</v>
      </c>
      <c r="W2285">
        <f>retail_business_table[[#This Row],[discount]]*100</f>
        <v>0</v>
      </c>
    </row>
    <row r="2286" spans="1:23" x14ac:dyDescent="0.25">
      <c r="A2286" s="1" t="s">
        <v>2843</v>
      </c>
      <c r="B2286" s="2">
        <v>45411</v>
      </c>
      <c r="C2286" s="1" t="s">
        <v>1220</v>
      </c>
      <c r="D2286" s="1" t="s">
        <v>62</v>
      </c>
      <c r="E2286" s="2">
        <v>22041</v>
      </c>
      <c r="F2286" s="1" t="s">
        <v>1221</v>
      </c>
      <c r="G2286" s="2">
        <v>45329</v>
      </c>
      <c r="H2286" s="1" t="s">
        <v>260</v>
      </c>
      <c r="I2286" s="1" t="s">
        <v>261</v>
      </c>
      <c r="J2286" s="1" t="s">
        <v>48</v>
      </c>
      <c r="K2286" s="1" t="s">
        <v>131</v>
      </c>
      <c r="L2286">
        <v>1272.23</v>
      </c>
      <c r="M2286">
        <v>952.65</v>
      </c>
      <c r="N2286" s="1" t="s">
        <v>50</v>
      </c>
      <c r="O2286" s="1" t="s">
        <v>51</v>
      </c>
      <c r="P2286" s="1" t="s">
        <v>52</v>
      </c>
      <c r="Q2286">
        <v>1</v>
      </c>
      <c r="R2286">
        <v>0.05</v>
      </c>
      <c r="S2286" s="1" t="s">
        <v>53</v>
      </c>
      <c r="T2286">
        <v>1208.6185</v>
      </c>
      <c r="U2286">
        <v>952.65</v>
      </c>
      <c r="V2286">
        <v>255.96850000000001</v>
      </c>
      <c r="W2286">
        <f>retail_business_table[[#This Row],[discount]]*100</f>
        <v>5</v>
      </c>
    </row>
    <row r="2287" spans="1:23" x14ac:dyDescent="0.25">
      <c r="A2287" s="1" t="s">
        <v>2844</v>
      </c>
      <c r="B2287" s="2">
        <v>45267</v>
      </c>
      <c r="C2287" s="1" t="s">
        <v>507</v>
      </c>
      <c r="D2287" s="1" t="s">
        <v>62</v>
      </c>
      <c r="E2287" s="2">
        <v>32848</v>
      </c>
      <c r="F2287" s="1" t="s">
        <v>508</v>
      </c>
      <c r="G2287" s="2">
        <v>44709</v>
      </c>
      <c r="H2287" s="1" t="s">
        <v>140</v>
      </c>
      <c r="I2287" s="1" t="s">
        <v>141</v>
      </c>
      <c r="J2287" s="1" t="s">
        <v>28</v>
      </c>
      <c r="K2287" s="1" t="s">
        <v>125</v>
      </c>
      <c r="L2287">
        <v>1798.97</v>
      </c>
      <c r="M2287">
        <v>1329.15</v>
      </c>
      <c r="N2287" s="1" t="s">
        <v>40</v>
      </c>
      <c r="O2287" s="1" t="s">
        <v>41</v>
      </c>
      <c r="P2287" s="1" t="s">
        <v>42</v>
      </c>
      <c r="Q2287">
        <v>1</v>
      </c>
      <c r="R2287">
        <v>0</v>
      </c>
      <c r="S2287" s="1" t="s">
        <v>53</v>
      </c>
      <c r="T2287">
        <v>1798.97</v>
      </c>
      <c r="U2287">
        <v>1329.15</v>
      </c>
      <c r="V2287">
        <v>469.82</v>
      </c>
      <c r="W2287">
        <f>retail_business_table[[#This Row],[discount]]*100</f>
        <v>0</v>
      </c>
    </row>
    <row r="2288" spans="1:23" x14ac:dyDescent="0.25">
      <c r="A2288" s="1" t="s">
        <v>2845</v>
      </c>
      <c r="B2288" s="2">
        <v>45864</v>
      </c>
      <c r="C2288" s="1" t="s">
        <v>344</v>
      </c>
      <c r="D2288" s="1" t="s">
        <v>62</v>
      </c>
      <c r="E2288" s="2">
        <v>38214</v>
      </c>
      <c r="F2288" s="1" t="s">
        <v>345</v>
      </c>
      <c r="G2288" s="2">
        <v>45764</v>
      </c>
      <c r="H2288" s="1" t="s">
        <v>233</v>
      </c>
      <c r="I2288" s="1" t="s">
        <v>234</v>
      </c>
      <c r="J2288" s="1" t="s">
        <v>48</v>
      </c>
      <c r="K2288" s="1" t="s">
        <v>153</v>
      </c>
      <c r="L2288">
        <v>1673.69</v>
      </c>
      <c r="M2288">
        <v>1323.38</v>
      </c>
      <c r="N2288" s="1" t="s">
        <v>30</v>
      </c>
      <c r="O2288" s="1" t="s">
        <v>31</v>
      </c>
      <c r="P2288" s="1" t="s">
        <v>32</v>
      </c>
      <c r="Q2288">
        <v>3</v>
      </c>
      <c r="R2288">
        <v>0.15</v>
      </c>
      <c r="S2288" s="1" t="s">
        <v>33</v>
      </c>
      <c r="T2288">
        <v>4267.9094999999998</v>
      </c>
      <c r="U2288">
        <v>3970.14</v>
      </c>
      <c r="V2288">
        <v>297.76949999999999</v>
      </c>
      <c r="W2288">
        <f>retail_business_table[[#This Row],[discount]]*100</f>
        <v>15</v>
      </c>
    </row>
    <row r="2289" spans="1:23" x14ac:dyDescent="0.25">
      <c r="A2289" s="1" t="s">
        <v>2846</v>
      </c>
      <c r="B2289" s="2">
        <v>45563</v>
      </c>
      <c r="C2289" s="1" t="s">
        <v>712</v>
      </c>
      <c r="D2289" s="1" t="s">
        <v>24</v>
      </c>
      <c r="E2289" s="2">
        <v>20409</v>
      </c>
      <c r="F2289" s="1" t="s">
        <v>713</v>
      </c>
      <c r="G2289" s="2">
        <v>44106</v>
      </c>
      <c r="H2289" s="1" t="s">
        <v>145</v>
      </c>
      <c r="I2289" s="1" t="s">
        <v>146</v>
      </c>
      <c r="J2289" s="1" t="s">
        <v>48</v>
      </c>
      <c r="K2289" s="1" t="s">
        <v>147</v>
      </c>
      <c r="L2289">
        <v>248.57</v>
      </c>
      <c r="M2289">
        <v>190.67</v>
      </c>
      <c r="N2289" s="1" t="s">
        <v>66</v>
      </c>
      <c r="O2289" s="1" t="s">
        <v>67</v>
      </c>
      <c r="P2289" s="1" t="s">
        <v>68</v>
      </c>
      <c r="Q2289">
        <v>3</v>
      </c>
      <c r="R2289">
        <v>0.15</v>
      </c>
      <c r="S2289" s="1" t="s">
        <v>53</v>
      </c>
      <c r="T2289">
        <v>633.85350000000005</v>
      </c>
      <c r="U2289">
        <v>572.01</v>
      </c>
      <c r="V2289">
        <v>61.843499999999999</v>
      </c>
      <c r="W2289">
        <f>retail_business_table[[#This Row],[discount]]*100</f>
        <v>15</v>
      </c>
    </row>
    <row r="2290" spans="1:23" x14ac:dyDescent="0.25">
      <c r="A2290" s="1" t="s">
        <v>2847</v>
      </c>
      <c r="B2290" s="2">
        <v>45467</v>
      </c>
      <c r="C2290" s="1" t="s">
        <v>809</v>
      </c>
      <c r="D2290" s="1" t="s">
        <v>24</v>
      </c>
      <c r="E2290" s="2">
        <v>33773</v>
      </c>
      <c r="F2290" s="1" t="s">
        <v>810</v>
      </c>
      <c r="G2290" s="2">
        <v>44616</v>
      </c>
      <c r="H2290" s="1" t="s">
        <v>319</v>
      </c>
      <c r="I2290" s="1" t="s">
        <v>320</v>
      </c>
      <c r="J2290" s="1" t="s">
        <v>48</v>
      </c>
      <c r="K2290" s="1" t="s">
        <v>131</v>
      </c>
      <c r="L2290">
        <v>1194.1199999999999</v>
      </c>
      <c r="M2290">
        <v>838.95</v>
      </c>
      <c r="N2290" s="1" t="s">
        <v>40</v>
      </c>
      <c r="O2290" s="1" t="s">
        <v>41</v>
      </c>
      <c r="P2290" s="1" t="s">
        <v>42</v>
      </c>
      <c r="Q2290">
        <v>4</v>
      </c>
      <c r="R2290">
        <v>0.15</v>
      </c>
      <c r="S2290" s="1" t="s">
        <v>88</v>
      </c>
      <c r="T2290">
        <v>4060.0079999999998</v>
      </c>
      <c r="U2290">
        <v>3355.8</v>
      </c>
      <c r="V2290">
        <v>704.20799999999997</v>
      </c>
      <c r="W2290">
        <f>retail_business_table[[#This Row],[discount]]*100</f>
        <v>15</v>
      </c>
    </row>
    <row r="2291" spans="1:23" x14ac:dyDescent="0.25">
      <c r="A2291" s="1" t="s">
        <v>2848</v>
      </c>
      <c r="B2291" s="2">
        <v>45532</v>
      </c>
      <c r="C2291" s="1" t="s">
        <v>215</v>
      </c>
      <c r="D2291" s="1" t="s">
        <v>24</v>
      </c>
      <c r="E2291" s="2">
        <v>38555</v>
      </c>
      <c r="F2291" s="1" t="s">
        <v>216</v>
      </c>
      <c r="G2291" s="2">
        <v>44145</v>
      </c>
      <c r="H2291" s="1" t="s">
        <v>377</v>
      </c>
      <c r="I2291" s="1" t="s">
        <v>378</v>
      </c>
      <c r="J2291" s="1" t="s">
        <v>28</v>
      </c>
      <c r="K2291" s="1" t="s">
        <v>59</v>
      </c>
      <c r="L2291">
        <v>366.93</v>
      </c>
      <c r="M2291">
        <v>285.23</v>
      </c>
      <c r="N2291" s="1" t="s">
        <v>50</v>
      </c>
      <c r="O2291" s="1" t="s">
        <v>51</v>
      </c>
      <c r="P2291" s="1" t="s">
        <v>52</v>
      </c>
      <c r="Q2291">
        <v>4</v>
      </c>
      <c r="R2291">
        <v>0.05</v>
      </c>
      <c r="S2291" s="1" t="s">
        <v>53</v>
      </c>
      <c r="T2291">
        <v>1394.3340000000001</v>
      </c>
      <c r="U2291">
        <v>1140.92</v>
      </c>
      <c r="V2291">
        <v>253.41399999999999</v>
      </c>
      <c r="W2291">
        <f>retail_business_table[[#This Row],[discount]]*100</f>
        <v>5</v>
      </c>
    </row>
    <row r="2292" spans="1:23" x14ac:dyDescent="0.25">
      <c r="A2292" s="1" t="s">
        <v>2849</v>
      </c>
      <c r="B2292" s="2">
        <v>45213</v>
      </c>
      <c r="C2292" s="1" t="s">
        <v>249</v>
      </c>
      <c r="D2292" s="1" t="s">
        <v>24</v>
      </c>
      <c r="E2292" s="2">
        <v>30899</v>
      </c>
      <c r="F2292" s="1" t="s">
        <v>250</v>
      </c>
      <c r="G2292" s="2">
        <v>45421</v>
      </c>
      <c r="H2292" s="1" t="s">
        <v>170</v>
      </c>
      <c r="I2292" s="1" t="s">
        <v>171</v>
      </c>
      <c r="J2292" s="1" t="s">
        <v>28</v>
      </c>
      <c r="K2292" s="1" t="s">
        <v>39</v>
      </c>
      <c r="L2292">
        <v>1134.8</v>
      </c>
      <c r="M2292">
        <v>675.1</v>
      </c>
      <c r="N2292" s="1" t="s">
        <v>66</v>
      </c>
      <c r="O2292" s="1" t="s">
        <v>67</v>
      </c>
      <c r="P2292" s="1" t="s">
        <v>68</v>
      </c>
      <c r="Q2292">
        <v>3</v>
      </c>
      <c r="R2292">
        <v>0</v>
      </c>
      <c r="S2292" s="1" t="s">
        <v>33</v>
      </c>
      <c r="T2292">
        <v>3404.4</v>
      </c>
      <c r="U2292">
        <v>2025.3</v>
      </c>
      <c r="V2292">
        <v>1379.1</v>
      </c>
      <c r="W2292">
        <f>retail_business_table[[#This Row],[discount]]*100</f>
        <v>0</v>
      </c>
    </row>
    <row r="2293" spans="1:23" x14ac:dyDescent="0.25">
      <c r="A2293" s="1" t="s">
        <v>2850</v>
      </c>
      <c r="B2293" s="2">
        <v>45280</v>
      </c>
      <c r="C2293" s="1" t="s">
        <v>734</v>
      </c>
      <c r="D2293" s="1" t="s">
        <v>24</v>
      </c>
      <c r="E2293" s="2">
        <v>31058</v>
      </c>
      <c r="F2293" s="1" t="s">
        <v>735</v>
      </c>
      <c r="G2293" s="2">
        <v>44482</v>
      </c>
      <c r="H2293" s="1" t="s">
        <v>165</v>
      </c>
      <c r="I2293" s="1" t="s">
        <v>166</v>
      </c>
      <c r="J2293" s="1" t="s">
        <v>28</v>
      </c>
      <c r="K2293" s="1" t="s">
        <v>59</v>
      </c>
      <c r="L2293">
        <v>1878.47</v>
      </c>
      <c r="M2293">
        <v>1014.91</v>
      </c>
      <c r="N2293" s="1" t="s">
        <v>73</v>
      </c>
      <c r="O2293" s="1" t="s">
        <v>74</v>
      </c>
      <c r="P2293" s="1" t="s">
        <v>52</v>
      </c>
      <c r="Q2293">
        <v>3</v>
      </c>
      <c r="R2293">
        <v>0.1</v>
      </c>
      <c r="S2293" s="1" t="s">
        <v>69</v>
      </c>
      <c r="T2293">
        <v>5071.8689999999997</v>
      </c>
      <c r="U2293">
        <v>3044.73</v>
      </c>
      <c r="V2293">
        <v>2027.1389999999999</v>
      </c>
      <c r="W2293">
        <f>retail_business_table[[#This Row],[discount]]*100</f>
        <v>10</v>
      </c>
    </row>
    <row r="2294" spans="1:23" x14ac:dyDescent="0.25">
      <c r="A2294" s="1" t="s">
        <v>2851</v>
      </c>
      <c r="B2294" s="2">
        <v>45598</v>
      </c>
      <c r="C2294" s="1" t="s">
        <v>127</v>
      </c>
      <c r="D2294" s="1" t="s">
        <v>24</v>
      </c>
      <c r="E2294" s="2">
        <v>36771</v>
      </c>
      <c r="F2294" s="1" t="s">
        <v>128</v>
      </c>
      <c r="G2294" s="2">
        <v>44778</v>
      </c>
      <c r="H2294" s="1" t="s">
        <v>233</v>
      </c>
      <c r="I2294" s="1" t="s">
        <v>234</v>
      </c>
      <c r="J2294" s="1" t="s">
        <v>48</v>
      </c>
      <c r="K2294" s="1" t="s">
        <v>153</v>
      </c>
      <c r="L2294">
        <v>1673.69</v>
      </c>
      <c r="M2294">
        <v>1323.38</v>
      </c>
      <c r="N2294" s="1" t="s">
        <v>66</v>
      </c>
      <c r="O2294" s="1" t="s">
        <v>67</v>
      </c>
      <c r="P2294" s="1" t="s">
        <v>68</v>
      </c>
      <c r="Q2294">
        <v>3</v>
      </c>
      <c r="R2294">
        <v>0.15</v>
      </c>
      <c r="S2294" s="1" t="s">
        <v>53</v>
      </c>
      <c r="T2294">
        <v>4267.9094999999998</v>
      </c>
      <c r="U2294">
        <v>3970.14</v>
      </c>
      <c r="V2294">
        <v>297.76949999999999</v>
      </c>
      <c r="W2294">
        <f>retail_business_table[[#This Row],[discount]]*100</f>
        <v>15</v>
      </c>
    </row>
    <row r="2295" spans="1:23" x14ac:dyDescent="0.25">
      <c r="A2295" s="1" t="s">
        <v>2852</v>
      </c>
      <c r="B2295" s="2">
        <v>45259</v>
      </c>
      <c r="C2295" s="1" t="s">
        <v>724</v>
      </c>
      <c r="D2295" s="1" t="s">
        <v>24</v>
      </c>
      <c r="E2295" s="2">
        <v>32522</v>
      </c>
      <c r="F2295" s="1" t="s">
        <v>725</v>
      </c>
      <c r="G2295" s="2">
        <v>45231</v>
      </c>
      <c r="H2295" s="1" t="s">
        <v>157</v>
      </c>
      <c r="I2295" s="1" t="s">
        <v>158</v>
      </c>
      <c r="J2295" s="1" t="s">
        <v>48</v>
      </c>
      <c r="K2295" s="1" t="s">
        <v>131</v>
      </c>
      <c r="L2295">
        <v>1079.8900000000001</v>
      </c>
      <c r="M2295">
        <v>703.83</v>
      </c>
      <c r="N2295" s="1" t="s">
        <v>66</v>
      </c>
      <c r="O2295" s="1" t="s">
        <v>67</v>
      </c>
      <c r="P2295" s="1" t="s">
        <v>68</v>
      </c>
      <c r="Q2295">
        <v>1</v>
      </c>
      <c r="R2295">
        <v>0.15</v>
      </c>
      <c r="S2295" s="1" t="s">
        <v>33</v>
      </c>
      <c r="T2295">
        <v>917.90650000000005</v>
      </c>
      <c r="U2295">
        <v>703.83</v>
      </c>
      <c r="V2295">
        <v>214.07650000000001</v>
      </c>
      <c r="W2295">
        <f>retail_business_table[[#This Row],[discount]]*100</f>
        <v>15</v>
      </c>
    </row>
    <row r="2296" spans="1:23" x14ac:dyDescent="0.25">
      <c r="A2296" s="1" t="s">
        <v>2853</v>
      </c>
      <c r="B2296" s="2">
        <v>45705</v>
      </c>
      <c r="C2296" s="1" t="s">
        <v>249</v>
      </c>
      <c r="D2296" s="1" t="s">
        <v>24</v>
      </c>
      <c r="E2296" s="2">
        <v>30899</v>
      </c>
      <c r="F2296" s="1" t="s">
        <v>250</v>
      </c>
      <c r="G2296" s="2">
        <v>45421</v>
      </c>
      <c r="H2296" s="1" t="s">
        <v>201</v>
      </c>
      <c r="I2296" s="1" t="s">
        <v>202</v>
      </c>
      <c r="J2296" s="1" t="s">
        <v>48</v>
      </c>
      <c r="K2296" s="1" t="s">
        <v>94</v>
      </c>
      <c r="L2296">
        <v>1762.92</v>
      </c>
      <c r="M2296">
        <v>1346.48</v>
      </c>
      <c r="N2296" s="1" t="s">
        <v>40</v>
      </c>
      <c r="O2296" s="1" t="s">
        <v>41</v>
      </c>
      <c r="P2296" s="1" t="s">
        <v>42</v>
      </c>
      <c r="Q2296">
        <v>4</v>
      </c>
      <c r="R2296">
        <v>0.1</v>
      </c>
      <c r="S2296" s="1" t="s">
        <v>69</v>
      </c>
      <c r="T2296">
        <v>6346.5119999999997</v>
      </c>
      <c r="U2296">
        <v>5385.92</v>
      </c>
      <c r="V2296">
        <v>960.59199999999998</v>
      </c>
      <c r="W2296">
        <f>retail_business_table[[#This Row],[discount]]*100</f>
        <v>10</v>
      </c>
    </row>
    <row r="2297" spans="1:23" x14ac:dyDescent="0.25">
      <c r="A2297" s="1" t="s">
        <v>2854</v>
      </c>
      <c r="B2297" s="2">
        <v>45418</v>
      </c>
      <c r="C2297" s="1" t="s">
        <v>204</v>
      </c>
      <c r="D2297" s="1" t="s">
        <v>62</v>
      </c>
      <c r="E2297" s="2">
        <v>38361</v>
      </c>
      <c r="F2297" s="1" t="s">
        <v>205</v>
      </c>
      <c r="G2297" s="2">
        <v>45068</v>
      </c>
      <c r="H2297" s="1" t="s">
        <v>180</v>
      </c>
      <c r="I2297" s="1" t="s">
        <v>181</v>
      </c>
      <c r="J2297" s="1" t="s">
        <v>80</v>
      </c>
      <c r="K2297" s="1" t="s">
        <v>100</v>
      </c>
      <c r="L2297">
        <v>1227.24</v>
      </c>
      <c r="M2297">
        <v>977.09</v>
      </c>
      <c r="N2297" s="1" t="s">
        <v>40</v>
      </c>
      <c r="O2297" s="1" t="s">
        <v>41</v>
      </c>
      <c r="P2297" s="1" t="s">
        <v>42</v>
      </c>
      <c r="Q2297">
        <v>2</v>
      </c>
      <c r="R2297">
        <v>0.05</v>
      </c>
      <c r="S2297" s="1" t="s">
        <v>88</v>
      </c>
      <c r="T2297">
        <v>2331.7559999999999</v>
      </c>
      <c r="U2297">
        <v>1954.18</v>
      </c>
      <c r="V2297">
        <v>377.57600000000002</v>
      </c>
      <c r="W2297">
        <f>retail_business_table[[#This Row],[discount]]*100</f>
        <v>5</v>
      </c>
    </row>
    <row r="2298" spans="1:23" x14ac:dyDescent="0.25">
      <c r="A2298" s="1" t="s">
        <v>2855</v>
      </c>
      <c r="B2298" s="2">
        <v>45230</v>
      </c>
      <c r="C2298" s="1" t="s">
        <v>380</v>
      </c>
      <c r="D2298" s="1" t="s">
        <v>62</v>
      </c>
      <c r="E2298" s="2">
        <v>34856</v>
      </c>
      <c r="F2298" s="1" t="s">
        <v>381</v>
      </c>
      <c r="G2298" s="2">
        <v>44744</v>
      </c>
      <c r="H2298" s="1" t="s">
        <v>228</v>
      </c>
      <c r="I2298" s="1" t="s">
        <v>229</v>
      </c>
      <c r="J2298" s="1" t="s">
        <v>48</v>
      </c>
      <c r="K2298" s="1" t="s">
        <v>49</v>
      </c>
      <c r="L2298">
        <v>1635.01</v>
      </c>
      <c r="M2298">
        <v>1043.29</v>
      </c>
      <c r="N2298" s="1" t="s">
        <v>30</v>
      </c>
      <c r="O2298" s="1" t="s">
        <v>31</v>
      </c>
      <c r="P2298" s="1" t="s">
        <v>32</v>
      </c>
      <c r="Q2298">
        <v>1</v>
      </c>
      <c r="R2298">
        <v>0.05</v>
      </c>
      <c r="S2298" s="1" t="s">
        <v>33</v>
      </c>
      <c r="T2298">
        <v>1553.2594999999999</v>
      </c>
      <c r="U2298">
        <v>1043.29</v>
      </c>
      <c r="V2298">
        <v>509.96949999999998</v>
      </c>
      <c r="W2298">
        <f>retail_business_table[[#This Row],[discount]]*100</f>
        <v>5</v>
      </c>
    </row>
    <row r="2299" spans="1:23" x14ac:dyDescent="0.25">
      <c r="A2299" s="1" t="s">
        <v>2856</v>
      </c>
      <c r="B2299" s="2">
        <v>45243</v>
      </c>
      <c r="C2299" s="1" t="s">
        <v>207</v>
      </c>
      <c r="D2299" s="1" t="s">
        <v>62</v>
      </c>
      <c r="E2299" s="2">
        <v>27567</v>
      </c>
      <c r="F2299" s="1" t="s">
        <v>208</v>
      </c>
      <c r="G2299" s="2">
        <v>45840</v>
      </c>
      <c r="H2299" s="1" t="s">
        <v>377</v>
      </c>
      <c r="I2299" s="1" t="s">
        <v>378</v>
      </c>
      <c r="J2299" s="1" t="s">
        <v>28</v>
      </c>
      <c r="K2299" s="1" t="s">
        <v>59</v>
      </c>
      <c r="L2299">
        <v>366.93</v>
      </c>
      <c r="M2299">
        <v>285.23</v>
      </c>
      <c r="N2299" s="1" t="s">
        <v>73</v>
      </c>
      <c r="O2299" s="1" t="s">
        <v>74</v>
      </c>
      <c r="P2299" s="1" t="s">
        <v>52</v>
      </c>
      <c r="Q2299">
        <v>4</v>
      </c>
      <c r="R2299">
        <v>0</v>
      </c>
      <c r="S2299" s="1" t="s">
        <v>33</v>
      </c>
      <c r="T2299">
        <v>1467.72</v>
      </c>
      <c r="U2299">
        <v>1140.92</v>
      </c>
      <c r="V2299">
        <v>326.8</v>
      </c>
      <c r="W2299">
        <f>retail_business_table[[#This Row],[discount]]*100</f>
        <v>0</v>
      </c>
    </row>
    <row r="2300" spans="1:23" x14ac:dyDescent="0.25">
      <c r="A2300" s="1" t="s">
        <v>2857</v>
      </c>
      <c r="B2300" s="2">
        <v>45831</v>
      </c>
      <c r="C2300" s="1" t="s">
        <v>255</v>
      </c>
      <c r="D2300" s="1" t="s">
        <v>24</v>
      </c>
      <c r="E2300" s="2">
        <v>28594</v>
      </c>
      <c r="F2300" s="1" t="s">
        <v>256</v>
      </c>
      <c r="G2300" s="2">
        <v>44617</v>
      </c>
      <c r="H2300" s="1" t="s">
        <v>217</v>
      </c>
      <c r="I2300" s="1" t="s">
        <v>218</v>
      </c>
      <c r="J2300" s="1" t="s">
        <v>48</v>
      </c>
      <c r="K2300" s="1" t="s">
        <v>131</v>
      </c>
      <c r="L2300">
        <v>1197.18</v>
      </c>
      <c r="M2300">
        <v>722.74</v>
      </c>
      <c r="N2300" s="1" t="s">
        <v>30</v>
      </c>
      <c r="O2300" s="1" t="s">
        <v>31</v>
      </c>
      <c r="P2300" s="1" t="s">
        <v>32</v>
      </c>
      <c r="Q2300">
        <v>3</v>
      </c>
      <c r="R2300">
        <v>0</v>
      </c>
      <c r="S2300" s="1" t="s">
        <v>88</v>
      </c>
      <c r="T2300">
        <v>3591.54</v>
      </c>
      <c r="U2300">
        <v>2168.2199999999998</v>
      </c>
      <c r="V2300">
        <v>1423.32</v>
      </c>
      <c r="W2300">
        <f>retail_business_table[[#This Row],[discount]]*100</f>
        <v>0</v>
      </c>
    </row>
    <row r="2301" spans="1:23" x14ac:dyDescent="0.25">
      <c r="A2301" s="1" t="s">
        <v>2858</v>
      </c>
      <c r="B2301" s="2">
        <v>45831</v>
      </c>
      <c r="C2301" s="1" t="s">
        <v>851</v>
      </c>
      <c r="D2301" s="1" t="s">
        <v>62</v>
      </c>
      <c r="E2301" s="2">
        <v>29021</v>
      </c>
      <c r="F2301" s="1" t="s">
        <v>852</v>
      </c>
      <c r="G2301" s="2">
        <v>45479</v>
      </c>
      <c r="H2301" s="1" t="s">
        <v>260</v>
      </c>
      <c r="I2301" s="1" t="s">
        <v>261</v>
      </c>
      <c r="J2301" s="1" t="s">
        <v>48</v>
      </c>
      <c r="K2301" s="1" t="s">
        <v>131</v>
      </c>
      <c r="L2301">
        <v>1272.23</v>
      </c>
      <c r="M2301">
        <v>952.65</v>
      </c>
      <c r="N2301" s="1" t="s">
        <v>73</v>
      </c>
      <c r="O2301" s="1" t="s">
        <v>74</v>
      </c>
      <c r="P2301" s="1" t="s">
        <v>52</v>
      </c>
      <c r="Q2301">
        <v>3</v>
      </c>
      <c r="R2301">
        <v>0.1</v>
      </c>
      <c r="S2301" s="1" t="s">
        <v>69</v>
      </c>
      <c r="T2301">
        <v>3435.0210000000002</v>
      </c>
      <c r="U2301">
        <v>2857.95</v>
      </c>
      <c r="V2301">
        <v>577.07100000000003</v>
      </c>
      <c r="W2301">
        <f>retail_business_table[[#This Row],[discount]]*100</f>
        <v>10</v>
      </c>
    </row>
    <row r="2302" spans="1:23" x14ac:dyDescent="0.25">
      <c r="A2302" s="1" t="s">
        <v>2859</v>
      </c>
      <c r="B2302" s="2">
        <v>45768</v>
      </c>
      <c r="C2302" s="1" t="s">
        <v>76</v>
      </c>
      <c r="D2302" s="1" t="s">
        <v>62</v>
      </c>
      <c r="E2302" s="2">
        <v>29406</v>
      </c>
      <c r="F2302" s="1" t="s">
        <v>77</v>
      </c>
      <c r="G2302" s="2">
        <v>45892</v>
      </c>
      <c r="H2302" s="1" t="s">
        <v>98</v>
      </c>
      <c r="I2302" s="1" t="s">
        <v>99</v>
      </c>
      <c r="J2302" s="1" t="s">
        <v>80</v>
      </c>
      <c r="K2302" s="1" t="s">
        <v>100</v>
      </c>
      <c r="L2302">
        <v>1879.08</v>
      </c>
      <c r="M2302">
        <v>1004.56</v>
      </c>
      <c r="N2302" s="1" t="s">
        <v>40</v>
      </c>
      <c r="O2302" s="1" t="s">
        <v>41</v>
      </c>
      <c r="P2302" s="1" t="s">
        <v>42</v>
      </c>
      <c r="Q2302">
        <v>1</v>
      </c>
      <c r="R2302">
        <v>0.15</v>
      </c>
      <c r="S2302" s="1" t="s">
        <v>88</v>
      </c>
      <c r="T2302">
        <v>1597.2180000000001</v>
      </c>
      <c r="U2302">
        <v>1004.56</v>
      </c>
      <c r="V2302">
        <v>592.65800000000002</v>
      </c>
      <c r="W2302">
        <f>retail_business_table[[#This Row],[discount]]*100</f>
        <v>15</v>
      </c>
    </row>
    <row r="2303" spans="1:23" x14ac:dyDescent="0.25">
      <c r="A2303" s="1" t="s">
        <v>2860</v>
      </c>
      <c r="B2303" s="2">
        <v>45713</v>
      </c>
      <c r="C2303" s="1" t="s">
        <v>363</v>
      </c>
      <c r="D2303" s="1" t="s">
        <v>62</v>
      </c>
      <c r="E2303" s="2">
        <v>23386</v>
      </c>
      <c r="F2303" s="1" t="s">
        <v>364</v>
      </c>
      <c r="G2303" s="2">
        <v>44122</v>
      </c>
      <c r="H2303" s="1" t="s">
        <v>212</v>
      </c>
      <c r="I2303" s="1" t="s">
        <v>213</v>
      </c>
      <c r="J2303" s="1" t="s">
        <v>48</v>
      </c>
      <c r="K2303" s="1" t="s">
        <v>49</v>
      </c>
      <c r="L2303">
        <v>1952.65</v>
      </c>
      <c r="M2303">
        <v>1451.27</v>
      </c>
      <c r="N2303" s="1" t="s">
        <v>66</v>
      </c>
      <c r="O2303" s="1" t="s">
        <v>67</v>
      </c>
      <c r="P2303" s="1" t="s">
        <v>68</v>
      </c>
      <c r="Q2303">
        <v>3</v>
      </c>
      <c r="R2303">
        <v>0.15</v>
      </c>
      <c r="S2303" s="1" t="s">
        <v>69</v>
      </c>
      <c r="T2303">
        <v>4979.2574999999997</v>
      </c>
      <c r="U2303">
        <v>4353.8100000000004</v>
      </c>
      <c r="V2303">
        <v>625.44749999999999</v>
      </c>
      <c r="W2303">
        <f>retail_business_table[[#This Row],[discount]]*100</f>
        <v>15</v>
      </c>
    </row>
    <row r="2304" spans="1:23" x14ac:dyDescent="0.25">
      <c r="A2304" s="1" t="s">
        <v>2861</v>
      </c>
      <c r="B2304" s="2">
        <v>45666</v>
      </c>
      <c r="C2304" s="1" t="s">
        <v>1020</v>
      </c>
      <c r="D2304" s="1" t="s">
        <v>24</v>
      </c>
      <c r="E2304" s="2">
        <v>25566</v>
      </c>
      <c r="F2304" s="1" t="s">
        <v>1021</v>
      </c>
      <c r="G2304" s="2">
        <v>45113</v>
      </c>
      <c r="H2304" s="1" t="s">
        <v>260</v>
      </c>
      <c r="I2304" s="1" t="s">
        <v>261</v>
      </c>
      <c r="J2304" s="1" t="s">
        <v>48</v>
      </c>
      <c r="K2304" s="1" t="s">
        <v>131</v>
      </c>
      <c r="L2304">
        <v>1272.23</v>
      </c>
      <c r="M2304">
        <v>952.65</v>
      </c>
      <c r="N2304" s="1" t="s">
        <v>66</v>
      </c>
      <c r="O2304" s="1" t="s">
        <v>67</v>
      </c>
      <c r="P2304" s="1" t="s">
        <v>68</v>
      </c>
      <c r="Q2304">
        <v>5</v>
      </c>
      <c r="R2304">
        <v>0</v>
      </c>
      <c r="S2304" s="1" t="s">
        <v>33</v>
      </c>
      <c r="T2304">
        <v>6361.15</v>
      </c>
      <c r="U2304">
        <v>4763.25</v>
      </c>
      <c r="V2304">
        <v>1597.9</v>
      </c>
      <c r="W2304">
        <f>retail_business_table[[#This Row],[discount]]*100</f>
        <v>0</v>
      </c>
    </row>
    <row r="2305" spans="1:23" x14ac:dyDescent="0.25">
      <c r="A2305" s="1" t="s">
        <v>2862</v>
      </c>
      <c r="B2305" s="2">
        <v>45892</v>
      </c>
      <c r="C2305" s="1" t="s">
        <v>102</v>
      </c>
      <c r="D2305" s="1" t="s">
        <v>24</v>
      </c>
      <c r="E2305" s="2">
        <v>24092</v>
      </c>
      <c r="F2305" s="1" t="s">
        <v>103</v>
      </c>
      <c r="G2305" s="2">
        <v>44917</v>
      </c>
      <c r="H2305" s="1" t="s">
        <v>474</v>
      </c>
      <c r="I2305" s="1" t="s">
        <v>475</v>
      </c>
      <c r="J2305" s="1" t="s">
        <v>28</v>
      </c>
      <c r="K2305" s="1" t="s">
        <v>59</v>
      </c>
      <c r="L2305">
        <v>337.63</v>
      </c>
      <c r="M2305">
        <v>169.03</v>
      </c>
      <c r="N2305" s="1" t="s">
        <v>73</v>
      </c>
      <c r="O2305" s="1" t="s">
        <v>74</v>
      </c>
      <c r="P2305" s="1" t="s">
        <v>52</v>
      </c>
      <c r="Q2305">
        <v>3</v>
      </c>
      <c r="R2305">
        <v>0</v>
      </c>
      <c r="S2305" s="1" t="s">
        <v>53</v>
      </c>
      <c r="T2305">
        <v>1012.89</v>
      </c>
      <c r="U2305">
        <v>507.09</v>
      </c>
      <c r="V2305">
        <v>505.8</v>
      </c>
      <c r="W2305">
        <f>retail_business_table[[#This Row],[discount]]*100</f>
        <v>0</v>
      </c>
    </row>
    <row r="2306" spans="1:23" x14ac:dyDescent="0.25">
      <c r="A2306" s="1" t="s">
        <v>2863</v>
      </c>
      <c r="B2306" s="2">
        <v>45211</v>
      </c>
      <c r="C2306" s="1" t="s">
        <v>655</v>
      </c>
      <c r="D2306" s="1" t="s">
        <v>62</v>
      </c>
      <c r="E2306" s="2">
        <v>38901</v>
      </c>
      <c r="F2306" s="1" t="s">
        <v>656</v>
      </c>
      <c r="G2306" s="2">
        <v>45713</v>
      </c>
      <c r="H2306" s="1" t="s">
        <v>357</v>
      </c>
      <c r="I2306" s="1" t="s">
        <v>358</v>
      </c>
      <c r="J2306" s="1" t="s">
        <v>28</v>
      </c>
      <c r="K2306" s="1" t="s">
        <v>87</v>
      </c>
      <c r="L2306">
        <v>270.45</v>
      </c>
      <c r="M2306">
        <v>187.6</v>
      </c>
      <c r="N2306" s="1" t="s">
        <v>30</v>
      </c>
      <c r="O2306" s="1" t="s">
        <v>31</v>
      </c>
      <c r="P2306" s="1" t="s">
        <v>32</v>
      </c>
      <c r="Q2306">
        <v>3</v>
      </c>
      <c r="R2306">
        <v>0.1</v>
      </c>
      <c r="S2306" s="1" t="s">
        <v>53</v>
      </c>
      <c r="T2306">
        <v>730.21500000000003</v>
      </c>
      <c r="U2306">
        <v>562.79999999999995</v>
      </c>
      <c r="V2306">
        <v>167.41499999999999</v>
      </c>
      <c r="W2306">
        <f>retail_business_table[[#This Row],[discount]]*100</f>
        <v>10</v>
      </c>
    </row>
    <row r="2307" spans="1:23" x14ac:dyDescent="0.25">
      <c r="A2307" s="1" t="s">
        <v>2864</v>
      </c>
      <c r="B2307" s="2">
        <v>45225</v>
      </c>
      <c r="C2307" s="1" t="s">
        <v>191</v>
      </c>
      <c r="D2307" s="1" t="s">
        <v>62</v>
      </c>
      <c r="E2307" s="2">
        <v>28698</v>
      </c>
      <c r="F2307" s="1" t="s">
        <v>192</v>
      </c>
      <c r="G2307" s="2">
        <v>45733</v>
      </c>
      <c r="H2307" s="1" t="s">
        <v>140</v>
      </c>
      <c r="I2307" s="1" t="s">
        <v>141</v>
      </c>
      <c r="J2307" s="1" t="s">
        <v>28</v>
      </c>
      <c r="K2307" s="1" t="s">
        <v>125</v>
      </c>
      <c r="L2307">
        <v>1798.97</v>
      </c>
      <c r="M2307">
        <v>1329.15</v>
      </c>
      <c r="N2307" s="1" t="s">
        <v>50</v>
      </c>
      <c r="O2307" s="1" t="s">
        <v>51</v>
      </c>
      <c r="P2307" s="1" t="s">
        <v>52</v>
      </c>
      <c r="Q2307">
        <v>2</v>
      </c>
      <c r="R2307">
        <v>0.05</v>
      </c>
      <c r="S2307" s="1" t="s">
        <v>88</v>
      </c>
      <c r="T2307">
        <v>3418.0430000000001</v>
      </c>
      <c r="U2307">
        <v>2658.3</v>
      </c>
      <c r="V2307">
        <v>759.74300000000005</v>
      </c>
      <c r="W2307">
        <f>retail_business_table[[#This Row],[discount]]*100</f>
        <v>5</v>
      </c>
    </row>
    <row r="2308" spans="1:23" x14ac:dyDescent="0.25">
      <c r="A2308" s="1" t="s">
        <v>2865</v>
      </c>
      <c r="B2308" s="2">
        <v>45224</v>
      </c>
      <c r="C2308" s="1" t="s">
        <v>882</v>
      </c>
      <c r="D2308" s="1" t="s">
        <v>24</v>
      </c>
      <c r="E2308" s="2">
        <v>35712</v>
      </c>
      <c r="F2308" s="1" t="s">
        <v>883</v>
      </c>
      <c r="G2308" s="2">
        <v>45823</v>
      </c>
      <c r="H2308" s="1" t="s">
        <v>170</v>
      </c>
      <c r="I2308" s="1" t="s">
        <v>171</v>
      </c>
      <c r="J2308" s="1" t="s">
        <v>28</v>
      </c>
      <c r="K2308" s="1" t="s">
        <v>39</v>
      </c>
      <c r="L2308">
        <v>1134.8</v>
      </c>
      <c r="M2308">
        <v>675.1</v>
      </c>
      <c r="N2308" s="1" t="s">
        <v>66</v>
      </c>
      <c r="O2308" s="1" t="s">
        <v>67</v>
      </c>
      <c r="P2308" s="1" t="s">
        <v>68</v>
      </c>
      <c r="Q2308">
        <v>1</v>
      </c>
      <c r="R2308">
        <v>0.05</v>
      </c>
      <c r="S2308" s="1" t="s">
        <v>53</v>
      </c>
      <c r="T2308">
        <v>1078.06</v>
      </c>
      <c r="U2308">
        <v>675.1</v>
      </c>
      <c r="V2308">
        <v>402.96</v>
      </c>
      <c r="W2308">
        <f>retail_business_table[[#This Row],[discount]]*100</f>
        <v>5</v>
      </c>
    </row>
    <row r="2309" spans="1:23" x14ac:dyDescent="0.25">
      <c r="A2309" s="1" t="s">
        <v>2866</v>
      </c>
      <c r="B2309" s="2">
        <v>45895</v>
      </c>
      <c r="C2309" s="1" t="s">
        <v>631</v>
      </c>
      <c r="D2309" s="1" t="s">
        <v>24</v>
      </c>
      <c r="E2309" s="2">
        <v>28514</v>
      </c>
      <c r="F2309" s="1" t="s">
        <v>632</v>
      </c>
      <c r="G2309" s="2">
        <v>45779</v>
      </c>
      <c r="H2309" s="1" t="s">
        <v>196</v>
      </c>
      <c r="I2309" s="1" t="s">
        <v>197</v>
      </c>
      <c r="J2309" s="1" t="s">
        <v>48</v>
      </c>
      <c r="K2309" s="1" t="s">
        <v>131</v>
      </c>
      <c r="L2309">
        <v>673.78</v>
      </c>
      <c r="M2309">
        <v>363.33</v>
      </c>
      <c r="N2309" s="1" t="s">
        <v>30</v>
      </c>
      <c r="O2309" s="1" t="s">
        <v>31</v>
      </c>
      <c r="P2309" s="1" t="s">
        <v>32</v>
      </c>
      <c r="Q2309">
        <v>1</v>
      </c>
      <c r="R2309">
        <v>0.05</v>
      </c>
      <c r="S2309" s="1" t="s">
        <v>88</v>
      </c>
      <c r="T2309">
        <v>640.09100000000001</v>
      </c>
      <c r="U2309">
        <v>363.33</v>
      </c>
      <c r="V2309">
        <v>276.76100000000002</v>
      </c>
      <c r="W2309">
        <f>retail_business_table[[#This Row],[discount]]*100</f>
        <v>5</v>
      </c>
    </row>
    <row r="2310" spans="1:23" x14ac:dyDescent="0.25">
      <c r="A2310" s="1" t="s">
        <v>2867</v>
      </c>
      <c r="B2310" s="2">
        <v>45223</v>
      </c>
      <c r="C2310" s="1" t="s">
        <v>824</v>
      </c>
      <c r="D2310" s="1" t="s">
        <v>24</v>
      </c>
      <c r="E2310" s="2">
        <v>33196</v>
      </c>
      <c r="F2310" s="1" t="s">
        <v>825</v>
      </c>
      <c r="G2310" s="2">
        <v>44435</v>
      </c>
      <c r="H2310" s="1" t="s">
        <v>328</v>
      </c>
      <c r="I2310" s="1" t="s">
        <v>329</v>
      </c>
      <c r="J2310" s="1" t="s">
        <v>48</v>
      </c>
      <c r="K2310" s="1" t="s">
        <v>147</v>
      </c>
      <c r="L2310">
        <v>1745.61</v>
      </c>
      <c r="M2310">
        <v>1322.44</v>
      </c>
      <c r="N2310" s="1" t="s">
        <v>30</v>
      </c>
      <c r="O2310" s="1" t="s">
        <v>31</v>
      </c>
      <c r="P2310" s="1" t="s">
        <v>32</v>
      </c>
      <c r="Q2310">
        <v>3</v>
      </c>
      <c r="R2310">
        <v>0</v>
      </c>
      <c r="S2310" s="1" t="s">
        <v>33</v>
      </c>
      <c r="T2310">
        <v>5236.83</v>
      </c>
      <c r="U2310">
        <v>3967.32</v>
      </c>
      <c r="V2310">
        <v>1269.51</v>
      </c>
      <c r="W2310">
        <f>retail_business_table[[#This Row],[discount]]*100</f>
        <v>0</v>
      </c>
    </row>
    <row r="2311" spans="1:23" x14ac:dyDescent="0.25">
      <c r="A2311" s="1" t="s">
        <v>2868</v>
      </c>
      <c r="B2311" s="2">
        <v>45507</v>
      </c>
      <c r="C2311" s="1" t="s">
        <v>445</v>
      </c>
      <c r="D2311" s="1" t="s">
        <v>24</v>
      </c>
      <c r="E2311" s="2">
        <v>21996</v>
      </c>
      <c r="F2311" s="1" t="s">
        <v>446</v>
      </c>
      <c r="G2311" s="2">
        <v>44455</v>
      </c>
      <c r="H2311" s="1" t="s">
        <v>170</v>
      </c>
      <c r="I2311" s="1" t="s">
        <v>171</v>
      </c>
      <c r="J2311" s="1" t="s">
        <v>28</v>
      </c>
      <c r="K2311" s="1" t="s">
        <v>39</v>
      </c>
      <c r="L2311">
        <v>1134.8</v>
      </c>
      <c r="M2311">
        <v>675.1</v>
      </c>
      <c r="N2311" s="1" t="s">
        <v>66</v>
      </c>
      <c r="O2311" s="1" t="s">
        <v>67</v>
      </c>
      <c r="P2311" s="1" t="s">
        <v>68</v>
      </c>
      <c r="Q2311">
        <v>5</v>
      </c>
      <c r="R2311">
        <v>0.05</v>
      </c>
      <c r="S2311" s="1" t="s">
        <v>33</v>
      </c>
      <c r="T2311">
        <v>5390.3</v>
      </c>
      <c r="U2311">
        <v>3375.5</v>
      </c>
      <c r="V2311">
        <v>2014.8</v>
      </c>
      <c r="W2311">
        <f>retail_business_table[[#This Row],[discount]]*100</f>
        <v>5</v>
      </c>
    </row>
    <row r="2312" spans="1:23" x14ac:dyDescent="0.25">
      <c r="A2312" s="1" t="s">
        <v>2869</v>
      </c>
      <c r="B2312" s="2">
        <v>45437</v>
      </c>
      <c r="C2312" s="1" t="s">
        <v>503</v>
      </c>
      <c r="D2312" s="1" t="s">
        <v>62</v>
      </c>
      <c r="E2312" s="2">
        <v>21956</v>
      </c>
      <c r="F2312" s="1" t="s">
        <v>504</v>
      </c>
      <c r="G2312" s="2">
        <v>44911</v>
      </c>
      <c r="H2312" s="1" t="s">
        <v>180</v>
      </c>
      <c r="I2312" s="1" t="s">
        <v>181</v>
      </c>
      <c r="J2312" s="1" t="s">
        <v>80</v>
      </c>
      <c r="K2312" s="1" t="s">
        <v>100</v>
      </c>
      <c r="L2312">
        <v>1227.24</v>
      </c>
      <c r="M2312">
        <v>977.09</v>
      </c>
      <c r="N2312" s="1" t="s">
        <v>66</v>
      </c>
      <c r="O2312" s="1" t="s">
        <v>67</v>
      </c>
      <c r="P2312" s="1" t="s">
        <v>68</v>
      </c>
      <c r="Q2312">
        <v>5</v>
      </c>
      <c r="R2312">
        <v>0.15</v>
      </c>
      <c r="S2312" s="1" t="s">
        <v>88</v>
      </c>
      <c r="T2312">
        <v>5215.7700000000004</v>
      </c>
      <c r="U2312">
        <v>4885.45</v>
      </c>
      <c r="V2312">
        <v>330.32</v>
      </c>
      <c r="W2312">
        <f>retail_business_table[[#This Row],[discount]]*100</f>
        <v>15</v>
      </c>
    </row>
    <row r="2313" spans="1:23" x14ac:dyDescent="0.25">
      <c r="A2313" s="1" t="s">
        <v>2870</v>
      </c>
      <c r="B2313" s="2">
        <v>45617</v>
      </c>
      <c r="C2313" s="1" t="s">
        <v>652</v>
      </c>
      <c r="D2313" s="1" t="s">
        <v>24</v>
      </c>
      <c r="E2313" s="2">
        <v>35356</v>
      </c>
      <c r="F2313" s="1" t="s">
        <v>653</v>
      </c>
      <c r="G2313" s="2">
        <v>44915</v>
      </c>
      <c r="H2313" s="1" t="s">
        <v>92</v>
      </c>
      <c r="I2313" s="1" t="s">
        <v>93</v>
      </c>
      <c r="J2313" s="1" t="s">
        <v>48</v>
      </c>
      <c r="K2313" s="1" t="s">
        <v>94</v>
      </c>
      <c r="L2313">
        <v>1562.43</v>
      </c>
      <c r="M2313">
        <v>1195.6300000000001</v>
      </c>
      <c r="N2313" s="1" t="s">
        <v>66</v>
      </c>
      <c r="O2313" s="1" t="s">
        <v>67</v>
      </c>
      <c r="P2313" s="1" t="s">
        <v>68</v>
      </c>
      <c r="Q2313">
        <v>2</v>
      </c>
      <c r="R2313">
        <v>0.05</v>
      </c>
      <c r="S2313" s="1" t="s">
        <v>33</v>
      </c>
      <c r="T2313">
        <v>2968.6170000000002</v>
      </c>
      <c r="U2313">
        <v>2391.2600000000002</v>
      </c>
      <c r="V2313">
        <v>577.35699999999997</v>
      </c>
      <c r="W2313">
        <f>retail_business_table[[#This Row],[discount]]*100</f>
        <v>5</v>
      </c>
    </row>
    <row r="2314" spans="1:23" x14ac:dyDescent="0.25">
      <c r="A2314" s="1" t="s">
        <v>2871</v>
      </c>
      <c r="B2314" s="2">
        <v>45471</v>
      </c>
      <c r="C2314" s="1" t="s">
        <v>472</v>
      </c>
      <c r="D2314" s="1" t="s">
        <v>62</v>
      </c>
      <c r="E2314" s="2">
        <v>24506</v>
      </c>
      <c r="F2314" s="1" t="s">
        <v>473</v>
      </c>
      <c r="G2314" s="2">
        <v>45066</v>
      </c>
      <c r="H2314" s="1" t="s">
        <v>85</v>
      </c>
      <c r="I2314" s="1" t="s">
        <v>86</v>
      </c>
      <c r="J2314" s="1" t="s">
        <v>28</v>
      </c>
      <c r="K2314" s="1" t="s">
        <v>87</v>
      </c>
      <c r="L2314">
        <v>1396.22</v>
      </c>
      <c r="M2314">
        <v>1004.09</v>
      </c>
      <c r="N2314" s="1" t="s">
        <v>30</v>
      </c>
      <c r="O2314" s="1" t="s">
        <v>31</v>
      </c>
      <c r="P2314" s="1" t="s">
        <v>32</v>
      </c>
      <c r="Q2314">
        <v>4</v>
      </c>
      <c r="R2314">
        <v>0</v>
      </c>
      <c r="S2314" s="1" t="s">
        <v>53</v>
      </c>
      <c r="T2314">
        <v>5584.88</v>
      </c>
      <c r="U2314">
        <v>4016.36</v>
      </c>
      <c r="V2314">
        <v>1568.52</v>
      </c>
      <c r="W2314">
        <f>retail_business_table[[#This Row],[discount]]*100</f>
        <v>0</v>
      </c>
    </row>
    <row r="2315" spans="1:23" x14ac:dyDescent="0.25">
      <c r="A2315" s="1" t="s">
        <v>2872</v>
      </c>
      <c r="B2315" s="2">
        <v>45363</v>
      </c>
      <c r="C2315" s="1" t="s">
        <v>416</v>
      </c>
      <c r="D2315" s="1" t="s">
        <v>62</v>
      </c>
      <c r="E2315" s="2">
        <v>23715</v>
      </c>
      <c r="F2315" s="1" t="s">
        <v>417</v>
      </c>
      <c r="G2315" s="2">
        <v>44601</v>
      </c>
      <c r="H2315" s="1" t="s">
        <v>260</v>
      </c>
      <c r="I2315" s="1" t="s">
        <v>261</v>
      </c>
      <c r="J2315" s="1" t="s">
        <v>48</v>
      </c>
      <c r="K2315" s="1" t="s">
        <v>131</v>
      </c>
      <c r="L2315">
        <v>1272.23</v>
      </c>
      <c r="M2315">
        <v>952.65</v>
      </c>
      <c r="N2315" s="1" t="s">
        <v>50</v>
      </c>
      <c r="O2315" s="1" t="s">
        <v>51</v>
      </c>
      <c r="P2315" s="1" t="s">
        <v>52</v>
      </c>
      <c r="Q2315">
        <v>1</v>
      </c>
      <c r="R2315">
        <v>0.1</v>
      </c>
      <c r="S2315" s="1" t="s">
        <v>33</v>
      </c>
      <c r="T2315">
        <v>1145.0070000000001</v>
      </c>
      <c r="U2315">
        <v>952.65</v>
      </c>
      <c r="V2315">
        <v>192.357</v>
      </c>
      <c r="W2315">
        <f>retail_business_table[[#This Row],[discount]]*100</f>
        <v>10</v>
      </c>
    </row>
    <row r="2316" spans="1:23" x14ac:dyDescent="0.25">
      <c r="A2316" s="1" t="s">
        <v>2873</v>
      </c>
      <c r="B2316" s="2">
        <v>45223</v>
      </c>
      <c r="C2316" s="1" t="s">
        <v>526</v>
      </c>
      <c r="D2316" s="1" t="s">
        <v>62</v>
      </c>
      <c r="E2316" s="2">
        <v>27663</v>
      </c>
      <c r="F2316" s="1" t="s">
        <v>527</v>
      </c>
      <c r="G2316" s="2">
        <v>45133</v>
      </c>
      <c r="H2316" s="1" t="s">
        <v>64</v>
      </c>
      <c r="I2316" s="1" t="s">
        <v>65</v>
      </c>
      <c r="J2316" s="1" t="s">
        <v>28</v>
      </c>
      <c r="K2316" s="1" t="s">
        <v>39</v>
      </c>
      <c r="L2316">
        <v>1501.46</v>
      </c>
      <c r="M2316">
        <v>1167.73</v>
      </c>
      <c r="N2316" s="1" t="s">
        <v>40</v>
      </c>
      <c r="O2316" s="1" t="s">
        <v>41</v>
      </c>
      <c r="P2316" s="1" t="s">
        <v>42</v>
      </c>
      <c r="Q2316">
        <v>3</v>
      </c>
      <c r="R2316">
        <v>0.15</v>
      </c>
      <c r="S2316" s="1" t="s">
        <v>33</v>
      </c>
      <c r="T2316">
        <v>3828.723</v>
      </c>
      <c r="U2316">
        <v>3503.19</v>
      </c>
      <c r="V2316">
        <v>325.53300000000002</v>
      </c>
      <c r="W2316">
        <f>retail_business_table[[#This Row],[discount]]*100</f>
        <v>15</v>
      </c>
    </row>
    <row r="2317" spans="1:23" x14ac:dyDescent="0.25">
      <c r="A2317" s="1" t="s">
        <v>2874</v>
      </c>
      <c r="B2317" s="2">
        <v>45219</v>
      </c>
      <c r="C2317" s="1" t="s">
        <v>23</v>
      </c>
      <c r="D2317" s="1" t="s">
        <v>24</v>
      </c>
      <c r="E2317" s="2">
        <v>33491</v>
      </c>
      <c r="F2317" s="1" t="s">
        <v>25</v>
      </c>
      <c r="G2317" s="2">
        <v>44496</v>
      </c>
      <c r="H2317" s="1" t="s">
        <v>26</v>
      </c>
      <c r="I2317" s="1" t="s">
        <v>27</v>
      </c>
      <c r="J2317" s="1" t="s">
        <v>28</v>
      </c>
      <c r="K2317" s="1" t="s">
        <v>29</v>
      </c>
      <c r="L2317">
        <v>1342.75</v>
      </c>
      <c r="M2317">
        <v>797.94</v>
      </c>
      <c r="N2317" s="1" t="s">
        <v>66</v>
      </c>
      <c r="O2317" s="1" t="s">
        <v>67</v>
      </c>
      <c r="P2317" s="1" t="s">
        <v>68</v>
      </c>
      <c r="Q2317">
        <v>2</v>
      </c>
      <c r="R2317">
        <v>0.1</v>
      </c>
      <c r="S2317" s="1" t="s">
        <v>88</v>
      </c>
      <c r="T2317">
        <v>2416.9499999999998</v>
      </c>
      <c r="U2317">
        <v>1595.88</v>
      </c>
      <c r="V2317">
        <v>821.07</v>
      </c>
      <c r="W2317">
        <f>retail_business_table[[#This Row],[discount]]*100</f>
        <v>10</v>
      </c>
    </row>
    <row r="2318" spans="1:23" x14ac:dyDescent="0.25">
      <c r="A2318" s="1" t="s">
        <v>2875</v>
      </c>
      <c r="B2318" s="2">
        <v>45770</v>
      </c>
      <c r="C2318" s="1" t="s">
        <v>600</v>
      </c>
      <c r="D2318" s="1" t="s">
        <v>24</v>
      </c>
      <c r="E2318" s="2">
        <v>19984</v>
      </c>
      <c r="F2318" s="1" t="s">
        <v>601</v>
      </c>
      <c r="G2318" s="2">
        <v>44328</v>
      </c>
      <c r="H2318" s="1" t="s">
        <v>180</v>
      </c>
      <c r="I2318" s="1" t="s">
        <v>181</v>
      </c>
      <c r="J2318" s="1" t="s">
        <v>80</v>
      </c>
      <c r="K2318" s="1" t="s">
        <v>100</v>
      </c>
      <c r="L2318">
        <v>1227.24</v>
      </c>
      <c r="M2318">
        <v>977.09</v>
      </c>
      <c r="N2318" s="1" t="s">
        <v>50</v>
      </c>
      <c r="O2318" s="1" t="s">
        <v>51</v>
      </c>
      <c r="P2318" s="1" t="s">
        <v>52</v>
      </c>
      <c r="Q2318">
        <v>5</v>
      </c>
      <c r="R2318">
        <v>0</v>
      </c>
      <c r="S2318" s="1" t="s">
        <v>88</v>
      </c>
      <c r="T2318">
        <v>6136.2</v>
      </c>
      <c r="U2318">
        <v>4885.45</v>
      </c>
      <c r="V2318">
        <v>1250.75</v>
      </c>
      <c r="W2318">
        <f>retail_business_table[[#This Row],[discount]]*100</f>
        <v>0</v>
      </c>
    </row>
    <row r="2319" spans="1:23" x14ac:dyDescent="0.25">
      <c r="A2319" s="1" t="s">
        <v>2876</v>
      </c>
      <c r="B2319" s="2">
        <v>45606</v>
      </c>
      <c r="C2319" s="1" t="s">
        <v>480</v>
      </c>
      <c r="D2319" s="1" t="s">
        <v>24</v>
      </c>
      <c r="E2319" s="2">
        <v>20787</v>
      </c>
      <c r="F2319" s="1" t="s">
        <v>481</v>
      </c>
      <c r="G2319" s="2">
        <v>45295</v>
      </c>
      <c r="H2319" s="1" t="s">
        <v>233</v>
      </c>
      <c r="I2319" s="1" t="s">
        <v>234</v>
      </c>
      <c r="J2319" s="1" t="s">
        <v>48</v>
      </c>
      <c r="K2319" s="1" t="s">
        <v>153</v>
      </c>
      <c r="L2319">
        <v>1673.69</v>
      </c>
      <c r="M2319">
        <v>1323.38</v>
      </c>
      <c r="N2319" s="1" t="s">
        <v>50</v>
      </c>
      <c r="O2319" s="1" t="s">
        <v>51</v>
      </c>
      <c r="P2319" s="1" t="s">
        <v>52</v>
      </c>
      <c r="Q2319">
        <v>3</v>
      </c>
      <c r="R2319">
        <v>0.1</v>
      </c>
      <c r="S2319" s="1" t="s">
        <v>69</v>
      </c>
      <c r="T2319">
        <v>4518.9629999999997</v>
      </c>
      <c r="U2319">
        <v>3970.14</v>
      </c>
      <c r="V2319">
        <v>548.82299999999998</v>
      </c>
      <c r="W2319">
        <f>retail_business_table[[#This Row],[discount]]*100</f>
        <v>10</v>
      </c>
    </row>
    <row r="2320" spans="1:23" x14ac:dyDescent="0.25">
      <c r="A2320" s="1" t="s">
        <v>2877</v>
      </c>
      <c r="B2320" s="2">
        <v>45221</v>
      </c>
      <c r="C2320" s="1" t="s">
        <v>586</v>
      </c>
      <c r="D2320" s="1" t="s">
        <v>24</v>
      </c>
      <c r="E2320" s="2">
        <v>34560</v>
      </c>
      <c r="F2320" s="1" t="s">
        <v>587</v>
      </c>
      <c r="G2320" s="2">
        <v>45822</v>
      </c>
      <c r="H2320" s="1" t="s">
        <v>188</v>
      </c>
      <c r="I2320" s="1" t="s">
        <v>189</v>
      </c>
      <c r="J2320" s="1" t="s">
        <v>28</v>
      </c>
      <c r="K2320" s="1" t="s">
        <v>125</v>
      </c>
      <c r="L2320">
        <v>323.92</v>
      </c>
      <c r="M2320">
        <v>242.98</v>
      </c>
      <c r="N2320" s="1" t="s">
        <v>73</v>
      </c>
      <c r="O2320" s="1" t="s">
        <v>74</v>
      </c>
      <c r="P2320" s="1" t="s">
        <v>52</v>
      </c>
      <c r="Q2320">
        <v>1</v>
      </c>
      <c r="R2320">
        <v>0.05</v>
      </c>
      <c r="S2320" s="1" t="s">
        <v>53</v>
      </c>
      <c r="T2320">
        <v>307.72399999999999</v>
      </c>
      <c r="U2320">
        <v>242.98</v>
      </c>
      <c r="V2320">
        <v>64.744</v>
      </c>
      <c r="W2320">
        <f>retail_business_table[[#This Row],[discount]]*100</f>
        <v>5</v>
      </c>
    </row>
    <row r="2321" spans="1:23" x14ac:dyDescent="0.25">
      <c r="A2321" s="1" t="s">
        <v>2878</v>
      </c>
      <c r="B2321" s="2">
        <v>45243</v>
      </c>
      <c r="C2321" s="1" t="s">
        <v>529</v>
      </c>
      <c r="D2321" s="1" t="s">
        <v>62</v>
      </c>
      <c r="E2321" s="2">
        <v>23491</v>
      </c>
      <c r="F2321" s="1" t="s">
        <v>530</v>
      </c>
      <c r="G2321" s="2">
        <v>45707</v>
      </c>
      <c r="H2321" s="1" t="s">
        <v>151</v>
      </c>
      <c r="I2321" s="1" t="s">
        <v>152</v>
      </c>
      <c r="J2321" s="1" t="s">
        <v>48</v>
      </c>
      <c r="K2321" s="1" t="s">
        <v>153</v>
      </c>
      <c r="L2321">
        <v>1474.12</v>
      </c>
      <c r="M2321">
        <v>764.02</v>
      </c>
      <c r="N2321" s="1" t="s">
        <v>66</v>
      </c>
      <c r="O2321" s="1" t="s">
        <v>67</v>
      </c>
      <c r="P2321" s="1" t="s">
        <v>68</v>
      </c>
      <c r="Q2321">
        <v>1</v>
      </c>
      <c r="R2321">
        <v>0.05</v>
      </c>
      <c r="S2321" s="1" t="s">
        <v>53</v>
      </c>
      <c r="T2321">
        <v>1400.414</v>
      </c>
      <c r="U2321">
        <v>764.02</v>
      </c>
      <c r="V2321">
        <v>636.39400000000001</v>
      </c>
      <c r="W2321">
        <f>retail_business_table[[#This Row],[discount]]*100</f>
        <v>5</v>
      </c>
    </row>
    <row r="2322" spans="1:23" x14ac:dyDescent="0.25">
      <c r="A2322" s="1" t="s">
        <v>2879</v>
      </c>
      <c r="B2322" s="2">
        <v>45501</v>
      </c>
      <c r="C2322" s="1" t="s">
        <v>178</v>
      </c>
      <c r="D2322" s="1" t="s">
        <v>62</v>
      </c>
      <c r="E2322" s="2">
        <v>22552</v>
      </c>
      <c r="F2322" s="1" t="s">
        <v>179</v>
      </c>
      <c r="G2322" s="2">
        <v>44326</v>
      </c>
      <c r="H2322" s="1" t="s">
        <v>222</v>
      </c>
      <c r="I2322" s="1" t="s">
        <v>223</v>
      </c>
      <c r="J2322" s="1" t="s">
        <v>28</v>
      </c>
      <c r="K2322" s="1" t="s">
        <v>39</v>
      </c>
      <c r="L2322">
        <v>388.26</v>
      </c>
      <c r="M2322">
        <v>199.3</v>
      </c>
      <c r="N2322" s="1" t="s">
        <v>66</v>
      </c>
      <c r="O2322" s="1" t="s">
        <v>67</v>
      </c>
      <c r="P2322" s="1" t="s">
        <v>68</v>
      </c>
      <c r="Q2322">
        <v>5</v>
      </c>
      <c r="R2322">
        <v>0</v>
      </c>
      <c r="S2322" s="1" t="s">
        <v>53</v>
      </c>
      <c r="T2322">
        <v>1941.3</v>
      </c>
      <c r="U2322">
        <v>996.5</v>
      </c>
      <c r="V2322">
        <v>944.8</v>
      </c>
      <c r="W2322">
        <f>retail_business_table[[#This Row],[discount]]*100</f>
        <v>0</v>
      </c>
    </row>
    <row r="2323" spans="1:23" x14ac:dyDescent="0.25">
      <c r="A2323" s="1" t="s">
        <v>2880</v>
      </c>
      <c r="B2323" s="2">
        <v>45396</v>
      </c>
      <c r="C2323" s="1" t="s">
        <v>83</v>
      </c>
      <c r="D2323" s="1" t="s">
        <v>24</v>
      </c>
      <c r="E2323" s="2">
        <v>24638</v>
      </c>
      <c r="F2323" s="1" t="s">
        <v>84</v>
      </c>
      <c r="G2323" s="2">
        <v>44553</v>
      </c>
      <c r="H2323" s="1" t="s">
        <v>357</v>
      </c>
      <c r="I2323" s="1" t="s">
        <v>358</v>
      </c>
      <c r="J2323" s="1" t="s">
        <v>28</v>
      </c>
      <c r="K2323" s="1" t="s">
        <v>87</v>
      </c>
      <c r="L2323">
        <v>270.45</v>
      </c>
      <c r="M2323">
        <v>187.6</v>
      </c>
      <c r="N2323" s="1" t="s">
        <v>73</v>
      </c>
      <c r="O2323" s="1" t="s">
        <v>74</v>
      </c>
      <c r="P2323" s="1" t="s">
        <v>52</v>
      </c>
      <c r="Q2323">
        <v>5</v>
      </c>
      <c r="R2323">
        <v>0.15</v>
      </c>
      <c r="S2323" s="1" t="s">
        <v>33</v>
      </c>
      <c r="T2323">
        <v>1149.4124999999999</v>
      </c>
      <c r="U2323">
        <v>938</v>
      </c>
      <c r="V2323">
        <v>211.41249999999999</v>
      </c>
      <c r="W2323">
        <f>retail_business_table[[#This Row],[discount]]*100</f>
        <v>15</v>
      </c>
    </row>
    <row r="2324" spans="1:23" x14ac:dyDescent="0.25">
      <c r="A2324" s="1" t="s">
        <v>2881</v>
      </c>
      <c r="B2324" s="2">
        <v>45377</v>
      </c>
      <c r="C2324" s="1" t="s">
        <v>894</v>
      </c>
      <c r="D2324" s="1" t="s">
        <v>24</v>
      </c>
      <c r="E2324" s="2">
        <v>24029</v>
      </c>
      <c r="F2324" s="1" t="s">
        <v>895</v>
      </c>
      <c r="G2324" s="2">
        <v>44937</v>
      </c>
      <c r="H2324" s="1" t="s">
        <v>393</v>
      </c>
      <c r="I2324" s="1" t="s">
        <v>394</v>
      </c>
      <c r="J2324" s="1" t="s">
        <v>28</v>
      </c>
      <c r="K2324" s="1" t="s">
        <v>29</v>
      </c>
      <c r="L2324">
        <v>1165.3699999999999</v>
      </c>
      <c r="M2324">
        <v>926.55</v>
      </c>
      <c r="N2324" s="1" t="s">
        <v>50</v>
      </c>
      <c r="O2324" s="1" t="s">
        <v>51</v>
      </c>
      <c r="P2324" s="1" t="s">
        <v>52</v>
      </c>
      <c r="Q2324">
        <v>5</v>
      </c>
      <c r="R2324">
        <v>0.1</v>
      </c>
      <c r="S2324" s="1" t="s">
        <v>69</v>
      </c>
      <c r="T2324">
        <v>5244.165</v>
      </c>
      <c r="U2324">
        <v>4632.75</v>
      </c>
      <c r="V2324">
        <v>611.41499999999996</v>
      </c>
      <c r="W2324">
        <f>retail_business_table[[#This Row],[discount]]*100</f>
        <v>10</v>
      </c>
    </row>
    <row r="2325" spans="1:23" x14ac:dyDescent="0.25">
      <c r="A2325" s="1" t="s">
        <v>2882</v>
      </c>
      <c r="B2325" s="2">
        <v>45361</v>
      </c>
      <c r="C2325" s="1" t="s">
        <v>440</v>
      </c>
      <c r="D2325" s="1" t="s">
        <v>24</v>
      </c>
      <c r="E2325" s="2">
        <v>28937</v>
      </c>
      <c r="F2325" s="1" t="s">
        <v>441</v>
      </c>
      <c r="G2325" s="2">
        <v>45210</v>
      </c>
      <c r="H2325" s="1" t="s">
        <v>26</v>
      </c>
      <c r="I2325" s="1" t="s">
        <v>27</v>
      </c>
      <c r="J2325" s="1" t="s">
        <v>28</v>
      </c>
      <c r="K2325" s="1" t="s">
        <v>29</v>
      </c>
      <c r="L2325">
        <v>1342.75</v>
      </c>
      <c r="M2325">
        <v>797.94</v>
      </c>
      <c r="N2325" s="1" t="s">
        <v>50</v>
      </c>
      <c r="O2325" s="1" t="s">
        <v>51</v>
      </c>
      <c r="P2325" s="1" t="s">
        <v>52</v>
      </c>
      <c r="Q2325">
        <v>3</v>
      </c>
      <c r="R2325">
        <v>0.05</v>
      </c>
      <c r="S2325" s="1" t="s">
        <v>53</v>
      </c>
      <c r="T2325">
        <v>3826.8375000000001</v>
      </c>
      <c r="U2325">
        <v>2393.8200000000002</v>
      </c>
      <c r="V2325">
        <v>1433.0174999999999</v>
      </c>
      <c r="W2325">
        <f>retail_business_table[[#This Row],[discount]]*100</f>
        <v>5</v>
      </c>
    </row>
    <row r="2326" spans="1:23" x14ac:dyDescent="0.25">
      <c r="A2326" s="1" t="s">
        <v>2883</v>
      </c>
      <c r="B2326" s="2">
        <v>45543</v>
      </c>
      <c r="C2326" s="1" t="s">
        <v>562</v>
      </c>
      <c r="D2326" s="1" t="s">
        <v>62</v>
      </c>
      <c r="E2326" s="2">
        <v>32344</v>
      </c>
      <c r="F2326" s="1" t="s">
        <v>563</v>
      </c>
      <c r="G2326" s="2">
        <v>44826</v>
      </c>
      <c r="H2326" s="1" t="s">
        <v>474</v>
      </c>
      <c r="I2326" s="1" t="s">
        <v>475</v>
      </c>
      <c r="J2326" s="1" t="s">
        <v>28</v>
      </c>
      <c r="K2326" s="1" t="s">
        <v>59</v>
      </c>
      <c r="L2326">
        <v>337.63</v>
      </c>
      <c r="M2326">
        <v>169.03</v>
      </c>
      <c r="N2326" s="1" t="s">
        <v>66</v>
      </c>
      <c r="O2326" s="1" t="s">
        <v>67</v>
      </c>
      <c r="P2326" s="1" t="s">
        <v>68</v>
      </c>
      <c r="Q2326">
        <v>2</v>
      </c>
      <c r="R2326">
        <v>0.15</v>
      </c>
      <c r="S2326" s="1" t="s">
        <v>53</v>
      </c>
      <c r="T2326">
        <v>573.971</v>
      </c>
      <c r="U2326">
        <v>338.06</v>
      </c>
      <c r="V2326">
        <v>235.911</v>
      </c>
      <c r="W2326">
        <f>retail_business_table[[#This Row],[discount]]*100</f>
        <v>15</v>
      </c>
    </row>
    <row r="2327" spans="1:23" x14ac:dyDescent="0.25">
      <c r="A2327" s="1" t="s">
        <v>2884</v>
      </c>
      <c r="B2327" s="2">
        <v>45223</v>
      </c>
      <c r="C2327" s="1" t="s">
        <v>255</v>
      </c>
      <c r="D2327" s="1" t="s">
        <v>24</v>
      </c>
      <c r="E2327" s="2">
        <v>28594</v>
      </c>
      <c r="F2327" s="1" t="s">
        <v>256</v>
      </c>
      <c r="G2327" s="2">
        <v>44617</v>
      </c>
      <c r="H2327" s="1" t="s">
        <v>328</v>
      </c>
      <c r="I2327" s="1" t="s">
        <v>329</v>
      </c>
      <c r="J2327" s="1" t="s">
        <v>48</v>
      </c>
      <c r="K2327" s="1" t="s">
        <v>147</v>
      </c>
      <c r="L2327">
        <v>1745.61</v>
      </c>
      <c r="M2327">
        <v>1322.44</v>
      </c>
      <c r="N2327" s="1" t="s">
        <v>66</v>
      </c>
      <c r="O2327" s="1" t="s">
        <v>67</v>
      </c>
      <c r="P2327" s="1" t="s">
        <v>68</v>
      </c>
      <c r="Q2327">
        <v>3</v>
      </c>
      <c r="R2327">
        <v>0</v>
      </c>
      <c r="S2327" s="1" t="s">
        <v>33</v>
      </c>
      <c r="T2327">
        <v>5236.83</v>
      </c>
      <c r="U2327">
        <v>3967.32</v>
      </c>
      <c r="V2327">
        <v>1269.51</v>
      </c>
      <c r="W2327">
        <f>retail_business_table[[#This Row],[discount]]*100</f>
        <v>0</v>
      </c>
    </row>
    <row r="2328" spans="1:23" x14ac:dyDescent="0.25">
      <c r="A2328" s="1" t="s">
        <v>2885</v>
      </c>
      <c r="B2328" s="2">
        <v>45535</v>
      </c>
      <c r="C2328" s="1" t="s">
        <v>517</v>
      </c>
      <c r="D2328" s="1" t="s">
        <v>24</v>
      </c>
      <c r="E2328" s="2">
        <v>25414</v>
      </c>
      <c r="F2328" s="1" t="s">
        <v>518</v>
      </c>
      <c r="G2328" s="2">
        <v>44835</v>
      </c>
      <c r="H2328" s="1" t="s">
        <v>64</v>
      </c>
      <c r="I2328" s="1" t="s">
        <v>65</v>
      </c>
      <c r="J2328" s="1" t="s">
        <v>28</v>
      </c>
      <c r="K2328" s="1" t="s">
        <v>39</v>
      </c>
      <c r="L2328">
        <v>1501.46</v>
      </c>
      <c r="M2328">
        <v>1167.73</v>
      </c>
      <c r="N2328" s="1" t="s">
        <v>40</v>
      </c>
      <c r="O2328" s="1" t="s">
        <v>41</v>
      </c>
      <c r="P2328" s="1" t="s">
        <v>42</v>
      </c>
      <c r="Q2328">
        <v>5</v>
      </c>
      <c r="R2328">
        <v>0.05</v>
      </c>
      <c r="S2328" s="1" t="s">
        <v>53</v>
      </c>
      <c r="T2328">
        <v>7131.9350000000004</v>
      </c>
      <c r="U2328">
        <v>5838.65</v>
      </c>
      <c r="V2328">
        <v>1293.2850000000001</v>
      </c>
      <c r="W2328">
        <f>retail_business_table[[#This Row],[discount]]*100</f>
        <v>5</v>
      </c>
    </row>
    <row r="2329" spans="1:23" x14ac:dyDescent="0.25">
      <c r="A2329" s="1" t="s">
        <v>2886</v>
      </c>
      <c r="B2329" s="2">
        <v>45716</v>
      </c>
      <c r="C2329" s="1" t="s">
        <v>1298</v>
      </c>
      <c r="D2329" s="1" t="s">
        <v>24</v>
      </c>
      <c r="E2329" s="2">
        <v>22241</v>
      </c>
      <c r="F2329" s="1" t="s">
        <v>1299</v>
      </c>
      <c r="G2329" s="2">
        <v>44720</v>
      </c>
      <c r="H2329" s="1" t="s">
        <v>104</v>
      </c>
      <c r="I2329" s="1" t="s">
        <v>105</v>
      </c>
      <c r="J2329" s="1" t="s">
        <v>80</v>
      </c>
      <c r="K2329" s="1" t="s">
        <v>106</v>
      </c>
      <c r="L2329">
        <v>25.57</v>
      </c>
      <c r="M2329">
        <v>19.05</v>
      </c>
      <c r="N2329" s="1" t="s">
        <v>50</v>
      </c>
      <c r="O2329" s="1" t="s">
        <v>51</v>
      </c>
      <c r="P2329" s="1" t="s">
        <v>52</v>
      </c>
      <c r="Q2329">
        <v>5</v>
      </c>
      <c r="R2329">
        <v>0.05</v>
      </c>
      <c r="S2329" s="1" t="s">
        <v>69</v>
      </c>
      <c r="T2329">
        <v>121.4575</v>
      </c>
      <c r="U2329">
        <v>95.25</v>
      </c>
      <c r="V2329">
        <v>26.2075</v>
      </c>
      <c r="W2329">
        <f>retail_business_table[[#This Row],[discount]]*100</f>
        <v>5</v>
      </c>
    </row>
    <row r="2330" spans="1:23" x14ac:dyDescent="0.25">
      <c r="A2330" s="1" t="s">
        <v>2887</v>
      </c>
      <c r="B2330" s="2">
        <v>45392</v>
      </c>
      <c r="C2330" s="1" t="s">
        <v>428</v>
      </c>
      <c r="D2330" s="1" t="s">
        <v>62</v>
      </c>
      <c r="E2330" s="2">
        <v>25706</v>
      </c>
      <c r="F2330" s="1" t="s">
        <v>429</v>
      </c>
      <c r="G2330" s="2">
        <v>44405</v>
      </c>
      <c r="H2330" s="1" t="s">
        <v>442</v>
      </c>
      <c r="I2330" s="1" t="s">
        <v>443</v>
      </c>
      <c r="J2330" s="1" t="s">
        <v>28</v>
      </c>
      <c r="K2330" s="1" t="s">
        <v>125</v>
      </c>
      <c r="L2330">
        <v>564.41999999999996</v>
      </c>
      <c r="M2330">
        <v>293.95999999999998</v>
      </c>
      <c r="N2330" s="1" t="s">
        <v>40</v>
      </c>
      <c r="O2330" s="1" t="s">
        <v>41</v>
      </c>
      <c r="P2330" s="1" t="s">
        <v>42</v>
      </c>
      <c r="Q2330">
        <v>5</v>
      </c>
      <c r="R2330">
        <v>0.05</v>
      </c>
      <c r="S2330" s="1" t="s">
        <v>33</v>
      </c>
      <c r="T2330">
        <v>2680.9949999999999</v>
      </c>
      <c r="U2330">
        <v>1469.8</v>
      </c>
      <c r="V2330">
        <v>1211.1949999999999</v>
      </c>
      <c r="W2330">
        <f>retail_business_table[[#This Row],[discount]]*100</f>
        <v>5</v>
      </c>
    </row>
    <row r="2331" spans="1:23" x14ac:dyDescent="0.25">
      <c r="A2331" s="1" t="s">
        <v>2888</v>
      </c>
      <c r="B2331" s="2">
        <v>45417</v>
      </c>
      <c r="C2331" s="1" t="s">
        <v>680</v>
      </c>
      <c r="D2331" s="1" t="s">
        <v>62</v>
      </c>
      <c r="E2331" s="2">
        <v>21701</v>
      </c>
      <c r="F2331" s="1" t="s">
        <v>681</v>
      </c>
      <c r="G2331" s="2">
        <v>44966</v>
      </c>
      <c r="H2331" s="1" t="s">
        <v>393</v>
      </c>
      <c r="I2331" s="1" t="s">
        <v>394</v>
      </c>
      <c r="J2331" s="1" t="s">
        <v>28</v>
      </c>
      <c r="K2331" s="1" t="s">
        <v>29</v>
      </c>
      <c r="L2331">
        <v>1165.3699999999999</v>
      </c>
      <c r="M2331">
        <v>926.55</v>
      </c>
      <c r="N2331" s="1" t="s">
        <v>30</v>
      </c>
      <c r="O2331" s="1" t="s">
        <v>31</v>
      </c>
      <c r="P2331" s="1" t="s">
        <v>32</v>
      </c>
      <c r="Q2331">
        <v>3</v>
      </c>
      <c r="R2331">
        <v>0</v>
      </c>
      <c r="S2331" s="1" t="s">
        <v>88</v>
      </c>
      <c r="T2331">
        <v>3496.11</v>
      </c>
      <c r="U2331">
        <v>2779.65</v>
      </c>
      <c r="V2331">
        <v>716.46</v>
      </c>
      <c r="W2331">
        <f>retail_business_table[[#This Row],[discount]]*100</f>
        <v>0</v>
      </c>
    </row>
    <row r="2332" spans="1:23" x14ac:dyDescent="0.25">
      <c r="A2332" s="1" t="s">
        <v>2889</v>
      </c>
      <c r="B2332" s="2">
        <v>45632</v>
      </c>
      <c r="C2332" s="1" t="s">
        <v>1020</v>
      </c>
      <c r="D2332" s="1" t="s">
        <v>24</v>
      </c>
      <c r="E2332" s="2">
        <v>25566</v>
      </c>
      <c r="F2332" s="1" t="s">
        <v>1021</v>
      </c>
      <c r="G2332" s="2">
        <v>45113</v>
      </c>
      <c r="H2332" s="1" t="s">
        <v>425</v>
      </c>
      <c r="I2332" s="1" t="s">
        <v>426</v>
      </c>
      <c r="J2332" s="1" t="s">
        <v>80</v>
      </c>
      <c r="K2332" s="1" t="s">
        <v>106</v>
      </c>
      <c r="L2332">
        <v>304.70999999999998</v>
      </c>
      <c r="M2332">
        <v>164.01</v>
      </c>
      <c r="N2332" s="1" t="s">
        <v>40</v>
      </c>
      <c r="O2332" s="1" t="s">
        <v>41</v>
      </c>
      <c r="P2332" s="1" t="s">
        <v>42</v>
      </c>
      <c r="Q2332">
        <v>5</v>
      </c>
      <c r="R2332">
        <v>0.05</v>
      </c>
      <c r="S2332" s="1" t="s">
        <v>53</v>
      </c>
      <c r="T2332">
        <v>1447.3724999999999</v>
      </c>
      <c r="U2332">
        <v>820.05</v>
      </c>
      <c r="V2332">
        <v>627.32249999999999</v>
      </c>
      <c r="W2332">
        <f>retail_business_table[[#This Row],[discount]]*100</f>
        <v>5</v>
      </c>
    </row>
    <row r="2333" spans="1:23" x14ac:dyDescent="0.25">
      <c r="A2333" s="1" t="s">
        <v>2890</v>
      </c>
      <c r="B2333" s="2">
        <v>45867</v>
      </c>
      <c r="C2333" s="1" t="s">
        <v>448</v>
      </c>
      <c r="D2333" s="1" t="s">
        <v>24</v>
      </c>
      <c r="E2333" s="2">
        <v>36768</v>
      </c>
      <c r="F2333" s="1" t="s">
        <v>449</v>
      </c>
      <c r="G2333" s="2">
        <v>44715</v>
      </c>
      <c r="H2333" s="1" t="s">
        <v>113</v>
      </c>
      <c r="I2333" s="1" t="s">
        <v>114</v>
      </c>
      <c r="J2333" s="1" t="s">
        <v>28</v>
      </c>
      <c r="K2333" s="1" t="s">
        <v>87</v>
      </c>
      <c r="L2333">
        <v>1216.3599999999999</v>
      </c>
      <c r="M2333">
        <v>794.8</v>
      </c>
      <c r="N2333" s="1" t="s">
        <v>50</v>
      </c>
      <c r="O2333" s="1" t="s">
        <v>51</v>
      </c>
      <c r="P2333" s="1" t="s">
        <v>52</v>
      </c>
      <c r="Q2333">
        <v>2</v>
      </c>
      <c r="R2333">
        <v>0.15</v>
      </c>
      <c r="S2333" s="1" t="s">
        <v>88</v>
      </c>
      <c r="T2333">
        <v>2067.8119999999999</v>
      </c>
      <c r="U2333">
        <v>1589.6</v>
      </c>
      <c r="V2333">
        <v>478.21199999999999</v>
      </c>
      <c r="W2333">
        <f>retail_business_table[[#This Row],[discount]]*100</f>
        <v>15</v>
      </c>
    </row>
    <row r="2334" spans="1:23" x14ac:dyDescent="0.25">
      <c r="A2334" s="1" t="s">
        <v>2891</v>
      </c>
      <c r="B2334" s="2">
        <v>45856</v>
      </c>
      <c r="C2334" s="1" t="s">
        <v>721</v>
      </c>
      <c r="D2334" s="1" t="s">
        <v>24</v>
      </c>
      <c r="E2334" s="2">
        <v>32400</v>
      </c>
      <c r="F2334" s="1" t="s">
        <v>722</v>
      </c>
      <c r="G2334" s="2">
        <v>45213</v>
      </c>
      <c r="H2334" s="1" t="s">
        <v>212</v>
      </c>
      <c r="I2334" s="1" t="s">
        <v>213</v>
      </c>
      <c r="J2334" s="1" t="s">
        <v>48</v>
      </c>
      <c r="K2334" s="1" t="s">
        <v>49</v>
      </c>
      <c r="L2334">
        <v>1952.65</v>
      </c>
      <c r="M2334">
        <v>1451.27</v>
      </c>
      <c r="N2334" s="1" t="s">
        <v>66</v>
      </c>
      <c r="O2334" s="1" t="s">
        <v>67</v>
      </c>
      <c r="P2334" s="1" t="s">
        <v>68</v>
      </c>
      <c r="Q2334">
        <v>4</v>
      </c>
      <c r="R2334">
        <v>0.1</v>
      </c>
      <c r="S2334" s="1" t="s">
        <v>53</v>
      </c>
      <c r="T2334">
        <v>7029.54</v>
      </c>
      <c r="U2334">
        <v>5805.08</v>
      </c>
      <c r="V2334">
        <v>1224.46</v>
      </c>
      <c r="W2334">
        <f>retail_business_table[[#This Row],[discount]]*100</f>
        <v>10</v>
      </c>
    </row>
    <row r="2335" spans="1:23" x14ac:dyDescent="0.25">
      <c r="A2335" s="1" t="s">
        <v>2892</v>
      </c>
      <c r="B2335" s="2">
        <v>45217</v>
      </c>
      <c r="C2335" s="1" t="s">
        <v>539</v>
      </c>
      <c r="D2335" s="1" t="s">
        <v>62</v>
      </c>
      <c r="E2335" s="2">
        <v>21380</v>
      </c>
      <c r="F2335" s="1" t="s">
        <v>540</v>
      </c>
      <c r="G2335" s="2">
        <v>44723</v>
      </c>
      <c r="H2335" s="1" t="s">
        <v>377</v>
      </c>
      <c r="I2335" s="1" t="s">
        <v>378</v>
      </c>
      <c r="J2335" s="1" t="s">
        <v>28</v>
      </c>
      <c r="K2335" s="1" t="s">
        <v>59</v>
      </c>
      <c r="L2335">
        <v>366.93</v>
      </c>
      <c r="M2335">
        <v>285.23</v>
      </c>
      <c r="N2335" s="1" t="s">
        <v>66</v>
      </c>
      <c r="O2335" s="1" t="s">
        <v>67</v>
      </c>
      <c r="P2335" s="1" t="s">
        <v>68</v>
      </c>
      <c r="Q2335">
        <v>2</v>
      </c>
      <c r="R2335">
        <v>0</v>
      </c>
      <c r="S2335" s="1" t="s">
        <v>53</v>
      </c>
      <c r="T2335">
        <v>733.86</v>
      </c>
      <c r="U2335">
        <v>570.46</v>
      </c>
      <c r="V2335">
        <v>163.4</v>
      </c>
      <c r="W2335">
        <f>retail_business_table[[#This Row],[discount]]*100</f>
        <v>0</v>
      </c>
    </row>
    <row r="2336" spans="1:23" x14ac:dyDescent="0.25">
      <c r="A2336" s="1" t="s">
        <v>2893</v>
      </c>
      <c r="B2336" s="2">
        <v>45890</v>
      </c>
      <c r="C2336" s="1" t="s">
        <v>734</v>
      </c>
      <c r="D2336" s="1" t="s">
        <v>24</v>
      </c>
      <c r="E2336" s="2">
        <v>31058</v>
      </c>
      <c r="F2336" s="1" t="s">
        <v>735</v>
      </c>
      <c r="G2336" s="2">
        <v>44482</v>
      </c>
      <c r="H2336" s="1" t="s">
        <v>175</v>
      </c>
      <c r="I2336" s="1" t="s">
        <v>176</v>
      </c>
      <c r="J2336" s="1" t="s">
        <v>28</v>
      </c>
      <c r="K2336" s="1" t="s">
        <v>29</v>
      </c>
      <c r="L2336">
        <v>540.94000000000005</v>
      </c>
      <c r="M2336">
        <v>398.25</v>
      </c>
      <c r="N2336" s="1" t="s">
        <v>50</v>
      </c>
      <c r="O2336" s="1" t="s">
        <v>51</v>
      </c>
      <c r="P2336" s="1" t="s">
        <v>52</v>
      </c>
      <c r="Q2336">
        <v>1</v>
      </c>
      <c r="R2336">
        <v>0.05</v>
      </c>
      <c r="S2336" s="1" t="s">
        <v>53</v>
      </c>
      <c r="T2336">
        <v>513.89300000000003</v>
      </c>
      <c r="U2336">
        <v>398.25</v>
      </c>
      <c r="V2336">
        <v>115.643</v>
      </c>
      <c r="W2336">
        <f>retail_business_table[[#This Row],[discount]]*100</f>
        <v>5</v>
      </c>
    </row>
    <row r="2337" spans="1:23" x14ac:dyDescent="0.25">
      <c r="A2337" s="1" t="s">
        <v>2894</v>
      </c>
      <c r="B2337" s="2">
        <v>45340</v>
      </c>
      <c r="C2337" s="1" t="s">
        <v>293</v>
      </c>
      <c r="D2337" s="1" t="s">
        <v>62</v>
      </c>
      <c r="E2337" s="2">
        <v>38779</v>
      </c>
      <c r="F2337" s="1" t="s">
        <v>294</v>
      </c>
      <c r="G2337" s="2">
        <v>44406</v>
      </c>
      <c r="H2337" s="1" t="s">
        <v>165</v>
      </c>
      <c r="I2337" s="1" t="s">
        <v>166</v>
      </c>
      <c r="J2337" s="1" t="s">
        <v>28</v>
      </c>
      <c r="K2337" s="1" t="s">
        <v>59</v>
      </c>
      <c r="L2337">
        <v>1878.47</v>
      </c>
      <c r="M2337">
        <v>1014.91</v>
      </c>
      <c r="N2337" s="1" t="s">
        <v>30</v>
      </c>
      <c r="O2337" s="1" t="s">
        <v>31</v>
      </c>
      <c r="P2337" s="1" t="s">
        <v>32</v>
      </c>
      <c r="Q2337">
        <v>2</v>
      </c>
      <c r="R2337">
        <v>0.15</v>
      </c>
      <c r="S2337" s="1" t="s">
        <v>69</v>
      </c>
      <c r="T2337">
        <v>3193.3989999999999</v>
      </c>
      <c r="U2337">
        <v>2029.82</v>
      </c>
      <c r="V2337">
        <v>1163.579</v>
      </c>
      <c r="W2337">
        <f>retail_business_table[[#This Row],[discount]]*100</f>
        <v>15</v>
      </c>
    </row>
    <row r="2338" spans="1:23" x14ac:dyDescent="0.25">
      <c r="A2338" s="1" t="s">
        <v>2895</v>
      </c>
      <c r="B2338" s="2">
        <v>45608</v>
      </c>
      <c r="C2338" s="1" t="s">
        <v>824</v>
      </c>
      <c r="D2338" s="1" t="s">
        <v>24</v>
      </c>
      <c r="E2338" s="2">
        <v>33196</v>
      </c>
      <c r="F2338" s="1" t="s">
        <v>825</v>
      </c>
      <c r="G2338" s="2">
        <v>44435</v>
      </c>
      <c r="H2338" s="1" t="s">
        <v>175</v>
      </c>
      <c r="I2338" s="1" t="s">
        <v>176</v>
      </c>
      <c r="J2338" s="1" t="s">
        <v>28</v>
      </c>
      <c r="K2338" s="1" t="s">
        <v>29</v>
      </c>
      <c r="L2338">
        <v>540.94000000000005</v>
      </c>
      <c r="M2338">
        <v>398.25</v>
      </c>
      <c r="N2338" s="1" t="s">
        <v>30</v>
      </c>
      <c r="O2338" s="1" t="s">
        <v>31</v>
      </c>
      <c r="P2338" s="1" t="s">
        <v>32</v>
      </c>
      <c r="Q2338">
        <v>1</v>
      </c>
      <c r="R2338">
        <v>0.1</v>
      </c>
      <c r="S2338" s="1" t="s">
        <v>33</v>
      </c>
      <c r="T2338">
        <v>486.846</v>
      </c>
      <c r="U2338">
        <v>398.25</v>
      </c>
      <c r="V2338">
        <v>88.596000000000004</v>
      </c>
      <c r="W2338">
        <f>retail_business_table[[#This Row],[discount]]*100</f>
        <v>10</v>
      </c>
    </row>
    <row r="2339" spans="1:23" x14ac:dyDescent="0.25">
      <c r="A2339" s="1" t="s">
        <v>2896</v>
      </c>
      <c r="B2339" s="2">
        <v>45670</v>
      </c>
      <c r="C2339" s="1" t="s">
        <v>194</v>
      </c>
      <c r="D2339" s="1" t="s">
        <v>24</v>
      </c>
      <c r="E2339" s="2">
        <v>31945</v>
      </c>
      <c r="F2339" s="1" t="s">
        <v>195</v>
      </c>
      <c r="G2339" s="2">
        <v>44261</v>
      </c>
      <c r="H2339" s="1" t="s">
        <v>217</v>
      </c>
      <c r="I2339" s="1" t="s">
        <v>218</v>
      </c>
      <c r="J2339" s="1" t="s">
        <v>48</v>
      </c>
      <c r="K2339" s="1" t="s">
        <v>131</v>
      </c>
      <c r="L2339">
        <v>1197.18</v>
      </c>
      <c r="M2339">
        <v>722.74</v>
      </c>
      <c r="N2339" s="1" t="s">
        <v>73</v>
      </c>
      <c r="O2339" s="1" t="s">
        <v>74</v>
      </c>
      <c r="P2339" s="1" t="s">
        <v>52</v>
      </c>
      <c r="Q2339">
        <v>5</v>
      </c>
      <c r="R2339">
        <v>0</v>
      </c>
      <c r="S2339" s="1" t="s">
        <v>88</v>
      </c>
      <c r="T2339">
        <v>5985.9</v>
      </c>
      <c r="U2339">
        <v>3613.7</v>
      </c>
      <c r="V2339">
        <v>2372.1999999999998</v>
      </c>
      <c r="W2339">
        <f>retail_business_table[[#This Row],[discount]]*100</f>
        <v>0</v>
      </c>
    </row>
    <row r="2340" spans="1:23" x14ac:dyDescent="0.25">
      <c r="A2340" s="1" t="s">
        <v>2897</v>
      </c>
      <c r="B2340" s="2">
        <v>45449</v>
      </c>
      <c r="C2340" s="1" t="s">
        <v>347</v>
      </c>
      <c r="D2340" s="1" t="s">
        <v>62</v>
      </c>
      <c r="E2340" s="2">
        <v>35931</v>
      </c>
      <c r="F2340" s="1" t="s">
        <v>348</v>
      </c>
      <c r="G2340" s="2">
        <v>45063</v>
      </c>
      <c r="H2340" s="1" t="s">
        <v>425</v>
      </c>
      <c r="I2340" s="1" t="s">
        <v>426</v>
      </c>
      <c r="J2340" s="1" t="s">
        <v>80</v>
      </c>
      <c r="K2340" s="1" t="s">
        <v>106</v>
      </c>
      <c r="L2340">
        <v>304.70999999999998</v>
      </c>
      <c r="M2340">
        <v>164.01</v>
      </c>
      <c r="N2340" s="1" t="s">
        <v>30</v>
      </c>
      <c r="O2340" s="1" t="s">
        <v>31</v>
      </c>
      <c r="P2340" s="1" t="s">
        <v>32</v>
      </c>
      <c r="Q2340">
        <v>4</v>
      </c>
      <c r="R2340">
        <v>0.15</v>
      </c>
      <c r="S2340" s="1" t="s">
        <v>53</v>
      </c>
      <c r="T2340">
        <v>1036.0139999999999</v>
      </c>
      <c r="U2340">
        <v>656.04</v>
      </c>
      <c r="V2340">
        <v>379.97399999999999</v>
      </c>
      <c r="W2340">
        <f>retail_business_table[[#This Row],[discount]]*100</f>
        <v>15</v>
      </c>
    </row>
    <row r="2341" spans="1:23" x14ac:dyDescent="0.25">
      <c r="A2341" s="1" t="s">
        <v>2898</v>
      </c>
      <c r="B2341" s="2">
        <v>45409</v>
      </c>
      <c r="C2341" s="1" t="s">
        <v>1931</v>
      </c>
      <c r="D2341" s="1" t="s">
        <v>24</v>
      </c>
      <c r="E2341" s="2">
        <v>24703</v>
      </c>
      <c r="F2341" s="1" t="s">
        <v>1932</v>
      </c>
      <c r="G2341" s="2">
        <v>45026</v>
      </c>
      <c r="H2341" s="1" t="s">
        <v>85</v>
      </c>
      <c r="I2341" s="1" t="s">
        <v>86</v>
      </c>
      <c r="J2341" s="1" t="s">
        <v>28</v>
      </c>
      <c r="K2341" s="1" t="s">
        <v>87</v>
      </c>
      <c r="L2341">
        <v>1396.22</v>
      </c>
      <c r="M2341">
        <v>1004.09</v>
      </c>
      <c r="N2341" s="1" t="s">
        <v>40</v>
      </c>
      <c r="O2341" s="1" t="s">
        <v>41</v>
      </c>
      <c r="P2341" s="1" t="s">
        <v>42</v>
      </c>
      <c r="Q2341">
        <v>3</v>
      </c>
      <c r="R2341">
        <v>0.15</v>
      </c>
      <c r="S2341" s="1" t="s">
        <v>69</v>
      </c>
      <c r="T2341">
        <v>3560.3609999999999</v>
      </c>
      <c r="U2341">
        <v>3012.27</v>
      </c>
      <c r="V2341">
        <v>548.09100000000001</v>
      </c>
      <c r="W2341">
        <f>retail_business_table[[#This Row],[discount]]*100</f>
        <v>15</v>
      </c>
    </row>
    <row r="2342" spans="1:23" x14ac:dyDescent="0.25">
      <c r="A2342" s="1" t="s">
        <v>2899</v>
      </c>
      <c r="B2342" s="2">
        <v>45322</v>
      </c>
      <c r="C2342" s="1" t="s">
        <v>258</v>
      </c>
      <c r="D2342" s="1" t="s">
        <v>24</v>
      </c>
      <c r="E2342" s="2">
        <v>22243</v>
      </c>
      <c r="F2342" s="1" t="s">
        <v>259</v>
      </c>
      <c r="G2342" s="2">
        <v>45065</v>
      </c>
      <c r="H2342" s="1" t="s">
        <v>123</v>
      </c>
      <c r="I2342" s="1" t="s">
        <v>124</v>
      </c>
      <c r="J2342" s="1" t="s">
        <v>28</v>
      </c>
      <c r="K2342" s="1" t="s">
        <v>125</v>
      </c>
      <c r="L2342">
        <v>1858.75</v>
      </c>
      <c r="M2342">
        <v>1451.16</v>
      </c>
      <c r="N2342" s="1" t="s">
        <v>50</v>
      </c>
      <c r="O2342" s="1" t="s">
        <v>51</v>
      </c>
      <c r="P2342" s="1" t="s">
        <v>52</v>
      </c>
      <c r="Q2342">
        <v>5</v>
      </c>
      <c r="R2342">
        <v>0</v>
      </c>
      <c r="S2342" s="1" t="s">
        <v>69</v>
      </c>
      <c r="T2342">
        <v>9293.75</v>
      </c>
      <c r="U2342">
        <v>7255.8</v>
      </c>
      <c r="V2342">
        <v>2037.95</v>
      </c>
      <c r="W2342">
        <f>retail_business_table[[#This Row],[discount]]*100</f>
        <v>0</v>
      </c>
    </row>
    <row r="2343" spans="1:23" x14ac:dyDescent="0.25">
      <c r="A2343" s="1" t="s">
        <v>2900</v>
      </c>
      <c r="B2343" s="2">
        <v>45837</v>
      </c>
      <c r="C2343" s="1" t="s">
        <v>173</v>
      </c>
      <c r="D2343" s="1" t="s">
        <v>24</v>
      </c>
      <c r="E2343" s="2">
        <v>21780</v>
      </c>
      <c r="F2343" s="1" t="s">
        <v>174</v>
      </c>
      <c r="G2343" s="2">
        <v>44138</v>
      </c>
      <c r="H2343" s="1" t="s">
        <v>196</v>
      </c>
      <c r="I2343" s="1" t="s">
        <v>197</v>
      </c>
      <c r="J2343" s="1" t="s">
        <v>48</v>
      </c>
      <c r="K2343" s="1" t="s">
        <v>131</v>
      </c>
      <c r="L2343">
        <v>673.78</v>
      </c>
      <c r="M2343">
        <v>363.33</v>
      </c>
      <c r="N2343" s="1" t="s">
        <v>73</v>
      </c>
      <c r="O2343" s="1" t="s">
        <v>74</v>
      </c>
      <c r="P2343" s="1" t="s">
        <v>52</v>
      </c>
      <c r="Q2343">
        <v>5</v>
      </c>
      <c r="R2343">
        <v>0.1</v>
      </c>
      <c r="S2343" s="1" t="s">
        <v>53</v>
      </c>
      <c r="T2343">
        <v>3032.01</v>
      </c>
      <c r="U2343">
        <v>1816.65</v>
      </c>
      <c r="V2343">
        <v>1215.3599999999999</v>
      </c>
      <c r="W2343">
        <f>retail_business_table[[#This Row],[discount]]*100</f>
        <v>10</v>
      </c>
    </row>
    <row r="2344" spans="1:23" x14ac:dyDescent="0.25">
      <c r="A2344" s="1" t="s">
        <v>2901</v>
      </c>
      <c r="B2344" s="2">
        <v>45361</v>
      </c>
      <c r="C2344" s="1" t="s">
        <v>204</v>
      </c>
      <c r="D2344" s="1" t="s">
        <v>62</v>
      </c>
      <c r="E2344" s="2">
        <v>38361</v>
      </c>
      <c r="F2344" s="1" t="s">
        <v>205</v>
      </c>
      <c r="G2344" s="2">
        <v>45068</v>
      </c>
      <c r="H2344" s="1" t="s">
        <v>241</v>
      </c>
      <c r="I2344" s="1" t="s">
        <v>242</v>
      </c>
      <c r="J2344" s="1" t="s">
        <v>28</v>
      </c>
      <c r="K2344" s="1" t="s">
        <v>125</v>
      </c>
      <c r="L2344">
        <v>1286.55</v>
      </c>
      <c r="M2344">
        <v>797.54</v>
      </c>
      <c r="N2344" s="1" t="s">
        <v>30</v>
      </c>
      <c r="O2344" s="1" t="s">
        <v>31</v>
      </c>
      <c r="P2344" s="1" t="s">
        <v>32</v>
      </c>
      <c r="Q2344">
        <v>4</v>
      </c>
      <c r="R2344">
        <v>0.05</v>
      </c>
      <c r="S2344" s="1" t="s">
        <v>33</v>
      </c>
      <c r="T2344">
        <v>4888.8900000000003</v>
      </c>
      <c r="U2344">
        <v>3190.16</v>
      </c>
      <c r="V2344">
        <v>1698.73</v>
      </c>
      <c r="W2344">
        <f>retail_business_table[[#This Row],[discount]]*100</f>
        <v>5</v>
      </c>
    </row>
    <row r="2345" spans="1:23" x14ac:dyDescent="0.25">
      <c r="A2345" s="1" t="s">
        <v>2902</v>
      </c>
      <c r="B2345" s="2">
        <v>45876</v>
      </c>
      <c r="C2345" s="1" t="s">
        <v>168</v>
      </c>
      <c r="D2345" s="1" t="s">
        <v>24</v>
      </c>
      <c r="E2345" s="2">
        <v>31435</v>
      </c>
      <c r="F2345" s="1" t="s">
        <v>169</v>
      </c>
      <c r="G2345" s="2">
        <v>44905</v>
      </c>
      <c r="H2345" s="1" t="s">
        <v>37</v>
      </c>
      <c r="I2345" s="1" t="s">
        <v>38</v>
      </c>
      <c r="J2345" s="1" t="s">
        <v>28</v>
      </c>
      <c r="K2345" s="1" t="s">
        <v>39</v>
      </c>
      <c r="L2345">
        <v>29.24</v>
      </c>
      <c r="M2345">
        <v>15.28</v>
      </c>
      <c r="N2345" s="1" t="s">
        <v>66</v>
      </c>
      <c r="O2345" s="1" t="s">
        <v>67</v>
      </c>
      <c r="P2345" s="1" t="s">
        <v>68</v>
      </c>
      <c r="Q2345">
        <v>2</v>
      </c>
      <c r="R2345">
        <v>0.1</v>
      </c>
      <c r="S2345" s="1" t="s">
        <v>53</v>
      </c>
      <c r="T2345">
        <v>52.631999999999998</v>
      </c>
      <c r="U2345">
        <v>30.56</v>
      </c>
      <c r="V2345">
        <v>22.071999999999999</v>
      </c>
      <c r="W2345">
        <f>retail_business_table[[#This Row],[discount]]*100</f>
        <v>10</v>
      </c>
    </row>
    <row r="2346" spans="1:23" x14ac:dyDescent="0.25">
      <c r="A2346" s="1" t="s">
        <v>2903</v>
      </c>
      <c r="B2346" s="2">
        <v>45727</v>
      </c>
      <c r="C2346" s="1" t="s">
        <v>1045</v>
      </c>
      <c r="D2346" s="1" t="s">
        <v>62</v>
      </c>
      <c r="E2346" s="2">
        <v>35714</v>
      </c>
      <c r="F2346" s="1" t="s">
        <v>1046</v>
      </c>
      <c r="G2346" s="2">
        <v>44816</v>
      </c>
      <c r="H2346" s="1" t="s">
        <v>104</v>
      </c>
      <c r="I2346" s="1" t="s">
        <v>105</v>
      </c>
      <c r="J2346" s="1" t="s">
        <v>80</v>
      </c>
      <c r="K2346" s="1" t="s">
        <v>106</v>
      </c>
      <c r="L2346">
        <v>25.57</v>
      </c>
      <c r="M2346">
        <v>19.05</v>
      </c>
      <c r="N2346" s="1" t="s">
        <v>66</v>
      </c>
      <c r="O2346" s="1" t="s">
        <v>67</v>
      </c>
      <c r="P2346" s="1" t="s">
        <v>68</v>
      </c>
      <c r="Q2346">
        <v>5</v>
      </c>
      <c r="R2346">
        <v>0.15</v>
      </c>
      <c r="S2346" s="1" t="s">
        <v>33</v>
      </c>
      <c r="T2346">
        <v>108.6725</v>
      </c>
      <c r="U2346">
        <v>95.25</v>
      </c>
      <c r="V2346">
        <v>13.422499999999999</v>
      </c>
      <c r="W2346">
        <f>retail_business_table[[#This Row],[discount]]*100</f>
        <v>15</v>
      </c>
    </row>
    <row r="2347" spans="1:23" x14ac:dyDescent="0.25">
      <c r="A2347" s="1" t="s">
        <v>2904</v>
      </c>
      <c r="B2347" s="2">
        <v>45394</v>
      </c>
      <c r="C2347" s="1" t="s">
        <v>384</v>
      </c>
      <c r="D2347" s="1" t="s">
        <v>62</v>
      </c>
      <c r="E2347" s="2">
        <v>29674</v>
      </c>
      <c r="F2347" s="1" t="s">
        <v>385</v>
      </c>
      <c r="G2347" s="2">
        <v>44600</v>
      </c>
      <c r="H2347" s="1" t="s">
        <v>170</v>
      </c>
      <c r="I2347" s="1" t="s">
        <v>171</v>
      </c>
      <c r="J2347" s="1" t="s">
        <v>28</v>
      </c>
      <c r="K2347" s="1" t="s">
        <v>39</v>
      </c>
      <c r="L2347">
        <v>1134.8</v>
      </c>
      <c r="M2347">
        <v>675.1</v>
      </c>
      <c r="N2347" s="1" t="s">
        <v>40</v>
      </c>
      <c r="O2347" s="1" t="s">
        <v>41</v>
      </c>
      <c r="P2347" s="1" t="s">
        <v>42</v>
      </c>
      <c r="Q2347">
        <v>3</v>
      </c>
      <c r="R2347">
        <v>0.05</v>
      </c>
      <c r="S2347" s="1" t="s">
        <v>69</v>
      </c>
      <c r="T2347">
        <v>3234.18</v>
      </c>
      <c r="U2347">
        <v>2025.3</v>
      </c>
      <c r="V2347">
        <v>1208.8800000000001</v>
      </c>
      <c r="W2347">
        <f>retail_business_table[[#This Row],[discount]]*100</f>
        <v>5</v>
      </c>
    </row>
    <row r="2348" spans="1:23" x14ac:dyDescent="0.25">
      <c r="A2348" s="1" t="s">
        <v>2905</v>
      </c>
      <c r="B2348" s="2">
        <v>45790</v>
      </c>
      <c r="C2348" s="1" t="s">
        <v>636</v>
      </c>
      <c r="D2348" s="1" t="s">
        <v>24</v>
      </c>
      <c r="E2348" s="2">
        <v>35492</v>
      </c>
      <c r="F2348" s="1" t="s">
        <v>637</v>
      </c>
      <c r="G2348" s="2">
        <v>45058</v>
      </c>
      <c r="H2348" s="1" t="s">
        <v>140</v>
      </c>
      <c r="I2348" s="1" t="s">
        <v>141</v>
      </c>
      <c r="J2348" s="1" t="s">
        <v>28</v>
      </c>
      <c r="K2348" s="1" t="s">
        <v>125</v>
      </c>
      <c r="L2348">
        <v>1798.97</v>
      </c>
      <c r="M2348">
        <v>1329.15</v>
      </c>
      <c r="N2348" s="1" t="s">
        <v>50</v>
      </c>
      <c r="O2348" s="1" t="s">
        <v>51</v>
      </c>
      <c r="P2348" s="1" t="s">
        <v>52</v>
      </c>
      <c r="Q2348">
        <v>4</v>
      </c>
      <c r="R2348">
        <v>0.1</v>
      </c>
      <c r="S2348" s="1" t="s">
        <v>33</v>
      </c>
      <c r="T2348">
        <v>6476.2920000000004</v>
      </c>
      <c r="U2348">
        <v>5316.6</v>
      </c>
      <c r="V2348">
        <v>1159.692</v>
      </c>
      <c r="W2348">
        <f>retail_business_table[[#This Row],[discount]]*100</f>
        <v>10</v>
      </c>
    </row>
    <row r="2349" spans="1:23" x14ac:dyDescent="0.25">
      <c r="A2349" s="1" t="s">
        <v>2906</v>
      </c>
      <c r="B2349" s="2">
        <v>45470</v>
      </c>
      <c r="C2349" s="1" t="s">
        <v>303</v>
      </c>
      <c r="D2349" s="1" t="s">
        <v>24</v>
      </c>
      <c r="E2349" s="2">
        <v>37990</v>
      </c>
      <c r="F2349" s="1" t="s">
        <v>304</v>
      </c>
      <c r="G2349" s="2">
        <v>45538</v>
      </c>
      <c r="H2349" s="1" t="s">
        <v>217</v>
      </c>
      <c r="I2349" s="1" t="s">
        <v>218</v>
      </c>
      <c r="J2349" s="1" t="s">
        <v>48</v>
      </c>
      <c r="K2349" s="1" t="s">
        <v>131</v>
      </c>
      <c r="L2349">
        <v>1197.18</v>
      </c>
      <c r="M2349">
        <v>722.74</v>
      </c>
      <c r="N2349" s="1" t="s">
        <v>30</v>
      </c>
      <c r="O2349" s="1" t="s">
        <v>31</v>
      </c>
      <c r="P2349" s="1" t="s">
        <v>32</v>
      </c>
      <c r="Q2349">
        <v>3</v>
      </c>
      <c r="R2349">
        <v>0.05</v>
      </c>
      <c r="S2349" s="1" t="s">
        <v>88</v>
      </c>
      <c r="T2349">
        <v>3411.9630000000002</v>
      </c>
      <c r="U2349">
        <v>2168.2199999999998</v>
      </c>
      <c r="V2349">
        <v>1243.7429999999999</v>
      </c>
      <c r="W2349">
        <f>retail_business_table[[#This Row],[discount]]*100</f>
        <v>5</v>
      </c>
    </row>
    <row r="2350" spans="1:23" x14ac:dyDescent="0.25">
      <c r="A2350" s="1" t="s">
        <v>2907</v>
      </c>
      <c r="B2350" s="2">
        <v>45845</v>
      </c>
      <c r="C2350" s="1" t="s">
        <v>680</v>
      </c>
      <c r="D2350" s="1" t="s">
        <v>62</v>
      </c>
      <c r="E2350" s="2">
        <v>21701</v>
      </c>
      <c r="F2350" s="1" t="s">
        <v>681</v>
      </c>
      <c r="G2350" s="2">
        <v>44966</v>
      </c>
      <c r="H2350" s="1" t="s">
        <v>78</v>
      </c>
      <c r="I2350" s="1" t="s">
        <v>79</v>
      </c>
      <c r="J2350" s="1" t="s">
        <v>80</v>
      </c>
      <c r="K2350" s="1" t="s">
        <v>81</v>
      </c>
      <c r="L2350">
        <v>123.19</v>
      </c>
      <c r="M2350">
        <v>80.36</v>
      </c>
      <c r="N2350" s="1" t="s">
        <v>30</v>
      </c>
      <c r="O2350" s="1" t="s">
        <v>31</v>
      </c>
      <c r="P2350" s="1" t="s">
        <v>32</v>
      </c>
      <c r="Q2350">
        <v>4</v>
      </c>
      <c r="R2350">
        <v>0.15</v>
      </c>
      <c r="S2350" s="1" t="s">
        <v>69</v>
      </c>
      <c r="T2350">
        <v>418.846</v>
      </c>
      <c r="U2350">
        <v>321.44</v>
      </c>
      <c r="V2350">
        <v>97.406000000000006</v>
      </c>
      <c r="W2350">
        <f>retail_business_table[[#This Row],[discount]]*100</f>
        <v>15</v>
      </c>
    </row>
    <row r="2351" spans="1:23" x14ac:dyDescent="0.25">
      <c r="A2351" s="1" t="s">
        <v>2908</v>
      </c>
      <c r="B2351" s="2">
        <v>45793</v>
      </c>
      <c r="C2351" s="1" t="s">
        <v>764</v>
      </c>
      <c r="D2351" s="1" t="s">
        <v>24</v>
      </c>
      <c r="E2351" s="2">
        <v>22326</v>
      </c>
      <c r="F2351" s="1" t="s">
        <v>765</v>
      </c>
      <c r="G2351" s="2">
        <v>45653</v>
      </c>
      <c r="H2351" s="1" t="s">
        <v>246</v>
      </c>
      <c r="I2351" s="1" t="s">
        <v>247</v>
      </c>
      <c r="J2351" s="1" t="s">
        <v>28</v>
      </c>
      <c r="K2351" s="1" t="s">
        <v>39</v>
      </c>
      <c r="L2351">
        <v>429.15</v>
      </c>
      <c r="M2351">
        <v>258.72000000000003</v>
      </c>
      <c r="N2351" s="1" t="s">
        <v>30</v>
      </c>
      <c r="O2351" s="1" t="s">
        <v>31</v>
      </c>
      <c r="P2351" s="1" t="s">
        <v>32</v>
      </c>
      <c r="Q2351">
        <v>3</v>
      </c>
      <c r="R2351">
        <v>0</v>
      </c>
      <c r="S2351" s="1" t="s">
        <v>69</v>
      </c>
      <c r="T2351">
        <v>1287.45</v>
      </c>
      <c r="U2351">
        <v>776.16</v>
      </c>
      <c r="V2351">
        <v>511.29</v>
      </c>
      <c r="W2351">
        <f>retail_business_table[[#This Row],[discount]]*100</f>
        <v>0</v>
      </c>
    </row>
    <row r="2352" spans="1:23" x14ac:dyDescent="0.25">
      <c r="A2352" s="1" t="s">
        <v>2909</v>
      </c>
      <c r="B2352" s="2">
        <v>45459</v>
      </c>
      <c r="C2352" s="1" t="s">
        <v>35</v>
      </c>
      <c r="D2352" s="1" t="s">
        <v>24</v>
      </c>
      <c r="E2352" s="2">
        <v>34043</v>
      </c>
      <c r="F2352" s="1" t="s">
        <v>36</v>
      </c>
      <c r="G2352" s="2">
        <v>45866</v>
      </c>
      <c r="H2352" s="1" t="s">
        <v>412</v>
      </c>
      <c r="I2352" s="1" t="s">
        <v>413</v>
      </c>
      <c r="J2352" s="1" t="s">
        <v>48</v>
      </c>
      <c r="K2352" s="1" t="s">
        <v>147</v>
      </c>
      <c r="L2352">
        <v>1246.1099999999999</v>
      </c>
      <c r="M2352">
        <v>833.52</v>
      </c>
      <c r="N2352" s="1" t="s">
        <v>30</v>
      </c>
      <c r="O2352" s="1" t="s">
        <v>31</v>
      </c>
      <c r="P2352" s="1" t="s">
        <v>32</v>
      </c>
      <c r="Q2352">
        <v>2</v>
      </c>
      <c r="R2352">
        <v>0</v>
      </c>
      <c r="S2352" s="1" t="s">
        <v>69</v>
      </c>
      <c r="T2352">
        <v>2492.2199999999998</v>
      </c>
      <c r="U2352">
        <v>1667.04</v>
      </c>
      <c r="V2352">
        <v>825.18</v>
      </c>
      <c r="W2352">
        <f>retail_business_table[[#This Row],[discount]]*100</f>
        <v>0</v>
      </c>
    </row>
    <row r="2353" spans="1:23" x14ac:dyDescent="0.25">
      <c r="A2353" s="1" t="s">
        <v>2910</v>
      </c>
      <c r="B2353" s="2">
        <v>45822</v>
      </c>
      <c r="C2353" s="1" t="s">
        <v>44</v>
      </c>
      <c r="D2353" s="1" t="s">
        <v>24</v>
      </c>
      <c r="E2353" s="2">
        <v>38558</v>
      </c>
      <c r="F2353" s="1" t="s">
        <v>45</v>
      </c>
      <c r="G2353" s="2">
        <v>44192</v>
      </c>
      <c r="H2353" s="1" t="s">
        <v>46</v>
      </c>
      <c r="I2353" s="1" t="s">
        <v>47</v>
      </c>
      <c r="J2353" s="1" t="s">
        <v>48</v>
      </c>
      <c r="K2353" s="1" t="s">
        <v>49</v>
      </c>
      <c r="L2353">
        <v>818.76</v>
      </c>
      <c r="M2353">
        <v>527.62</v>
      </c>
      <c r="N2353" s="1" t="s">
        <v>73</v>
      </c>
      <c r="O2353" s="1" t="s">
        <v>74</v>
      </c>
      <c r="P2353" s="1" t="s">
        <v>52</v>
      </c>
      <c r="Q2353">
        <v>2</v>
      </c>
      <c r="R2353">
        <v>0</v>
      </c>
      <c r="S2353" s="1" t="s">
        <v>88</v>
      </c>
      <c r="T2353">
        <v>1637.52</v>
      </c>
      <c r="U2353">
        <v>1055.24</v>
      </c>
      <c r="V2353">
        <v>582.28</v>
      </c>
      <c r="W2353">
        <f>retail_business_table[[#This Row],[discount]]*100</f>
        <v>0</v>
      </c>
    </row>
    <row r="2354" spans="1:23" x14ac:dyDescent="0.25">
      <c r="A2354" s="1" t="s">
        <v>2911</v>
      </c>
      <c r="B2354" s="2">
        <v>45389</v>
      </c>
      <c r="C2354" s="1" t="s">
        <v>445</v>
      </c>
      <c r="D2354" s="1" t="s">
        <v>24</v>
      </c>
      <c r="E2354" s="2">
        <v>21996</v>
      </c>
      <c r="F2354" s="1" t="s">
        <v>446</v>
      </c>
      <c r="G2354" s="2">
        <v>44455</v>
      </c>
      <c r="H2354" s="1" t="s">
        <v>26</v>
      </c>
      <c r="I2354" s="1" t="s">
        <v>27</v>
      </c>
      <c r="J2354" s="1" t="s">
        <v>28</v>
      </c>
      <c r="K2354" s="1" t="s">
        <v>29</v>
      </c>
      <c r="L2354">
        <v>1342.75</v>
      </c>
      <c r="M2354">
        <v>797.94</v>
      </c>
      <c r="N2354" s="1" t="s">
        <v>73</v>
      </c>
      <c r="O2354" s="1" t="s">
        <v>74</v>
      </c>
      <c r="P2354" s="1" t="s">
        <v>52</v>
      </c>
      <c r="Q2354">
        <v>2</v>
      </c>
      <c r="R2354">
        <v>0</v>
      </c>
      <c r="S2354" s="1" t="s">
        <v>53</v>
      </c>
      <c r="T2354">
        <v>2685.5</v>
      </c>
      <c r="U2354">
        <v>1595.88</v>
      </c>
      <c r="V2354">
        <v>1089.6199999999999</v>
      </c>
      <c r="W2354">
        <f>retail_business_table[[#This Row],[discount]]*100</f>
        <v>0</v>
      </c>
    </row>
    <row r="2355" spans="1:23" x14ac:dyDescent="0.25">
      <c r="A2355" s="1" t="s">
        <v>2912</v>
      </c>
      <c r="B2355" s="2">
        <v>45648</v>
      </c>
      <c r="C2355" s="1" t="s">
        <v>734</v>
      </c>
      <c r="D2355" s="1" t="s">
        <v>24</v>
      </c>
      <c r="E2355" s="2">
        <v>31058</v>
      </c>
      <c r="F2355" s="1" t="s">
        <v>735</v>
      </c>
      <c r="G2355" s="2">
        <v>44482</v>
      </c>
      <c r="H2355" s="1" t="s">
        <v>175</v>
      </c>
      <c r="I2355" s="1" t="s">
        <v>176</v>
      </c>
      <c r="J2355" s="1" t="s">
        <v>28</v>
      </c>
      <c r="K2355" s="1" t="s">
        <v>29</v>
      </c>
      <c r="L2355">
        <v>540.94000000000005</v>
      </c>
      <c r="M2355">
        <v>398.25</v>
      </c>
      <c r="N2355" s="1" t="s">
        <v>30</v>
      </c>
      <c r="O2355" s="1" t="s">
        <v>31</v>
      </c>
      <c r="P2355" s="1" t="s">
        <v>32</v>
      </c>
      <c r="Q2355">
        <v>2</v>
      </c>
      <c r="R2355">
        <v>0.1</v>
      </c>
      <c r="S2355" s="1" t="s">
        <v>53</v>
      </c>
      <c r="T2355">
        <v>973.69200000000001</v>
      </c>
      <c r="U2355">
        <v>796.5</v>
      </c>
      <c r="V2355">
        <v>177.19200000000001</v>
      </c>
      <c r="W2355">
        <f>retail_business_table[[#This Row],[discount]]*100</f>
        <v>10</v>
      </c>
    </row>
    <row r="2356" spans="1:23" x14ac:dyDescent="0.25">
      <c r="A2356" s="1" t="s">
        <v>2913</v>
      </c>
      <c r="B2356" s="2">
        <v>45415</v>
      </c>
      <c r="C2356" s="1" t="s">
        <v>258</v>
      </c>
      <c r="D2356" s="1" t="s">
        <v>24</v>
      </c>
      <c r="E2356" s="2">
        <v>22243</v>
      </c>
      <c r="F2356" s="1" t="s">
        <v>259</v>
      </c>
      <c r="G2356" s="2">
        <v>45065</v>
      </c>
      <c r="H2356" s="1" t="s">
        <v>145</v>
      </c>
      <c r="I2356" s="1" t="s">
        <v>146</v>
      </c>
      <c r="J2356" s="1" t="s">
        <v>48</v>
      </c>
      <c r="K2356" s="1" t="s">
        <v>147</v>
      </c>
      <c r="L2356">
        <v>248.57</v>
      </c>
      <c r="M2356">
        <v>190.67</v>
      </c>
      <c r="N2356" s="1" t="s">
        <v>40</v>
      </c>
      <c r="O2356" s="1" t="s">
        <v>41</v>
      </c>
      <c r="P2356" s="1" t="s">
        <v>42</v>
      </c>
      <c r="Q2356">
        <v>5</v>
      </c>
      <c r="R2356">
        <v>0.05</v>
      </c>
      <c r="S2356" s="1" t="s">
        <v>53</v>
      </c>
      <c r="T2356">
        <v>1180.7075</v>
      </c>
      <c r="U2356">
        <v>953.35</v>
      </c>
      <c r="V2356">
        <v>227.35749999999999</v>
      </c>
      <c r="W2356">
        <f>retail_business_table[[#This Row],[discount]]*100</f>
        <v>5</v>
      </c>
    </row>
    <row r="2357" spans="1:23" x14ac:dyDescent="0.25">
      <c r="A2357" s="1" t="s">
        <v>2914</v>
      </c>
      <c r="B2357" s="2">
        <v>45285</v>
      </c>
      <c r="C2357" s="1" t="s">
        <v>287</v>
      </c>
      <c r="D2357" s="1" t="s">
        <v>24</v>
      </c>
      <c r="E2357" s="2">
        <v>38700</v>
      </c>
      <c r="F2357" s="1" t="s">
        <v>288</v>
      </c>
      <c r="G2357" s="2">
        <v>44688</v>
      </c>
      <c r="H2357" s="1" t="s">
        <v>145</v>
      </c>
      <c r="I2357" s="1" t="s">
        <v>146</v>
      </c>
      <c r="J2357" s="1" t="s">
        <v>48</v>
      </c>
      <c r="K2357" s="1" t="s">
        <v>147</v>
      </c>
      <c r="L2357">
        <v>248.57</v>
      </c>
      <c r="M2357">
        <v>190.67</v>
      </c>
      <c r="N2357" s="1" t="s">
        <v>66</v>
      </c>
      <c r="O2357" s="1" t="s">
        <v>67</v>
      </c>
      <c r="P2357" s="1" t="s">
        <v>68</v>
      </c>
      <c r="Q2357">
        <v>1</v>
      </c>
      <c r="R2357">
        <v>0.15</v>
      </c>
      <c r="S2357" s="1" t="s">
        <v>53</v>
      </c>
      <c r="T2357">
        <v>211.28450000000001</v>
      </c>
      <c r="U2357">
        <v>190.67</v>
      </c>
      <c r="V2357">
        <v>20.6145</v>
      </c>
      <c r="W2357">
        <f>retail_business_table[[#This Row],[discount]]*100</f>
        <v>15</v>
      </c>
    </row>
    <row r="2358" spans="1:23" x14ac:dyDescent="0.25">
      <c r="A2358" s="1" t="s">
        <v>2915</v>
      </c>
      <c r="B2358" s="2">
        <v>45280</v>
      </c>
      <c r="C2358" s="1" t="s">
        <v>272</v>
      </c>
      <c r="D2358" s="1" t="s">
        <v>62</v>
      </c>
      <c r="E2358" s="2">
        <v>30272</v>
      </c>
      <c r="F2358" s="1" t="s">
        <v>273</v>
      </c>
      <c r="G2358" s="2">
        <v>44218</v>
      </c>
      <c r="H2358" s="1" t="s">
        <v>140</v>
      </c>
      <c r="I2358" s="1" t="s">
        <v>141</v>
      </c>
      <c r="J2358" s="1" t="s">
        <v>28</v>
      </c>
      <c r="K2358" s="1" t="s">
        <v>125</v>
      </c>
      <c r="L2358">
        <v>1798.97</v>
      </c>
      <c r="M2358">
        <v>1329.15</v>
      </c>
      <c r="N2358" s="1" t="s">
        <v>30</v>
      </c>
      <c r="O2358" s="1" t="s">
        <v>31</v>
      </c>
      <c r="P2358" s="1" t="s">
        <v>32</v>
      </c>
      <c r="Q2358">
        <v>1</v>
      </c>
      <c r="R2358">
        <v>0.05</v>
      </c>
      <c r="S2358" s="1" t="s">
        <v>33</v>
      </c>
      <c r="T2358">
        <v>1709.0215000000001</v>
      </c>
      <c r="U2358">
        <v>1329.15</v>
      </c>
      <c r="V2358">
        <v>379.87150000000003</v>
      </c>
      <c r="W2358">
        <f>retail_business_table[[#This Row],[discount]]*100</f>
        <v>5</v>
      </c>
    </row>
    <row r="2359" spans="1:23" x14ac:dyDescent="0.25">
      <c r="A2359" s="1" t="s">
        <v>2916</v>
      </c>
      <c r="B2359" s="2">
        <v>45860</v>
      </c>
      <c r="C2359" s="1" t="s">
        <v>258</v>
      </c>
      <c r="D2359" s="1" t="s">
        <v>24</v>
      </c>
      <c r="E2359" s="2">
        <v>22243</v>
      </c>
      <c r="F2359" s="1" t="s">
        <v>259</v>
      </c>
      <c r="G2359" s="2">
        <v>45065</v>
      </c>
      <c r="H2359" s="1" t="s">
        <v>64</v>
      </c>
      <c r="I2359" s="1" t="s">
        <v>65</v>
      </c>
      <c r="J2359" s="1" t="s">
        <v>28</v>
      </c>
      <c r="K2359" s="1" t="s">
        <v>39</v>
      </c>
      <c r="L2359">
        <v>1501.46</v>
      </c>
      <c r="M2359">
        <v>1167.73</v>
      </c>
      <c r="N2359" s="1" t="s">
        <v>66</v>
      </c>
      <c r="O2359" s="1" t="s">
        <v>67</v>
      </c>
      <c r="P2359" s="1" t="s">
        <v>68</v>
      </c>
      <c r="Q2359">
        <v>3</v>
      </c>
      <c r="R2359">
        <v>0</v>
      </c>
      <c r="S2359" s="1" t="s">
        <v>69</v>
      </c>
      <c r="T2359">
        <v>4504.38</v>
      </c>
      <c r="U2359">
        <v>3503.19</v>
      </c>
      <c r="V2359">
        <v>1001.19</v>
      </c>
      <c r="W2359">
        <f>retail_business_table[[#This Row],[discount]]*100</f>
        <v>0</v>
      </c>
    </row>
    <row r="2360" spans="1:23" x14ac:dyDescent="0.25">
      <c r="A2360" s="1" t="s">
        <v>2917</v>
      </c>
      <c r="B2360" s="2">
        <v>45601</v>
      </c>
      <c r="C2360" s="1" t="s">
        <v>724</v>
      </c>
      <c r="D2360" s="1" t="s">
        <v>24</v>
      </c>
      <c r="E2360" s="2">
        <v>32522</v>
      </c>
      <c r="F2360" s="1" t="s">
        <v>725</v>
      </c>
      <c r="G2360" s="2">
        <v>45231</v>
      </c>
      <c r="H2360" s="1" t="s">
        <v>180</v>
      </c>
      <c r="I2360" s="1" t="s">
        <v>181</v>
      </c>
      <c r="J2360" s="1" t="s">
        <v>80</v>
      </c>
      <c r="K2360" s="1" t="s">
        <v>100</v>
      </c>
      <c r="L2360">
        <v>1227.24</v>
      </c>
      <c r="M2360">
        <v>977.09</v>
      </c>
      <c r="N2360" s="1" t="s">
        <v>66</v>
      </c>
      <c r="O2360" s="1" t="s">
        <v>67</v>
      </c>
      <c r="P2360" s="1" t="s">
        <v>68</v>
      </c>
      <c r="Q2360">
        <v>3</v>
      </c>
      <c r="R2360">
        <v>0.05</v>
      </c>
      <c r="S2360" s="1" t="s">
        <v>33</v>
      </c>
      <c r="T2360">
        <v>3497.634</v>
      </c>
      <c r="U2360">
        <v>2931.27</v>
      </c>
      <c r="V2360">
        <v>566.36400000000003</v>
      </c>
      <c r="W2360">
        <f>retail_business_table[[#This Row],[discount]]*100</f>
        <v>5</v>
      </c>
    </row>
    <row r="2361" spans="1:23" x14ac:dyDescent="0.25">
      <c r="A2361" s="1" t="s">
        <v>2918</v>
      </c>
      <c r="B2361" s="2">
        <v>45860</v>
      </c>
      <c r="C2361" s="1" t="s">
        <v>143</v>
      </c>
      <c r="D2361" s="1" t="s">
        <v>24</v>
      </c>
      <c r="E2361" s="2">
        <v>22815</v>
      </c>
      <c r="F2361" s="1" t="s">
        <v>144</v>
      </c>
      <c r="G2361" s="2">
        <v>44340</v>
      </c>
      <c r="H2361" s="1" t="s">
        <v>212</v>
      </c>
      <c r="I2361" s="1" t="s">
        <v>213</v>
      </c>
      <c r="J2361" s="1" t="s">
        <v>48</v>
      </c>
      <c r="K2361" s="1" t="s">
        <v>49</v>
      </c>
      <c r="L2361">
        <v>1952.65</v>
      </c>
      <c r="M2361">
        <v>1451.27</v>
      </c>
      <c r="N2361" s="1" t="s">
        <v>40</v>
      </c>
      <c r="O2361" s="1" t="s">
        <v>41</v>
      </c>
      <c r="P2361" s="1" t="s">
        <v>42</v>
      </c>
      <c r="Q2361">
        <v>5</v>
      </c>
      <c r="R2361">
        <v>0</v>
      </c>
      <c r="S2361" s="1" t="s">
        <v>33</v>
      </c>
      <c r="T2361">
        <v>9763.25</v>
      </c>
      <c r="U2361">
        <v>7256.35</v>
      </c>
      <c r="V2361">
        <v>2506.9</v>
      </c>
      <c r="W2361">
        <f>retail_business_table[[#This Row],[discount]]*100</f>
        <v>0</v>
      </c>
    </row>
    <row r="2362" spans="1:23" x14ac:dyDescent="0.25">
      <c r="A2362" s="1" t="s">
        <v>2919</v>
      </c>
      <c r="B2362" s="2">
        <v>45730</v>
      </c>
      <c r="C2362" s="1" t="s">
        <v>434</v>
      </c>
      <c r="D2362" s="1" t="s">
        <v>24</v>
      </c>
      <c r="E2362" s="2">
        <v>28106</v>
      </c>
      <c r="F2362" s="1" t="s">
        <v>435</v>
      </c>
      <c r="G2362" s="2">
        <v>45861</v>
      </c>
      <c r="H2362" s="1" t="s">
        <v>337</v>
      </c>
      <c r="I2362" s="1" t="s">
        <v>338</v>
      </c>
      <c r="J2362" s="1" t="s">
        <v>48</v>
      </c>
      <c r="K2362" s="1" t="s">
        <v>153</v>
      </c>
      <c r="L2362">
        <v>1193.0899999999999</v>
      </c>
      <c r="M2362">
        <v>818.24</v>
      </c>
      <c r="N2362" s="1" t="s">
        <v>40</v>
      </c>
      <c r="O2362" s="1" t="s">
        <v>41</v>
      </c>
      <c r="P2362" s="1" t="s">
        <v>42</v>
      </c>
      <c r="Q2362">
        <v>1</v>
      </c>
      <c r="R2362">
        <v>0.1</v>
      </c>
      <c r="S2362" s="1" t="s">
        <v>69</v>
      </c>
      <c r="T2362">
        <v>1073.7809999999999</v>
      </c>
      <c r="U2362">
        <v>818.24</v>
      </c>
      <c r="V2362">
        <v>255.541</v>
      </c>
      <c r="W2362">
        <f>retail_business_table[[#This Row],[discount]]*100</f>
        <v>10</v>
      </c>
    </row>
    <row r="2363" spans="1:23" x14ac:dyDescent="0.25">
      <c r="A2363" s="1" t="s">
        <v>2920</v>
      </c>
      <c r="B2363" s="2">
        <v>45554</v>
      </c>
      <c r="C2363" s="1" t="s">
        <v>278</v>
      </c>
      <c r="D2363" s="1" t="s">
        <v>24</v>
      </c>
      <c r="E2363" s="2">
        <v>22435</v>
      </c>
      <c r="F2363" s="1" t="s">
        <v>279</v>
      </c>
      <c r="G2363" s="2">
        <v>45087</v>
      </c>
      <c r="H2363" s="1" t="s">
        <v>140</v>
      </c>
      <c r="I2363" s="1" t="s">
        <v>141</v>
      </c>
      <c r="J2363" s="1" t="s">
        <v>28</v>
      </c>
      <c r="K2363" s="1" t="s">
        <v>125</v>
      </c>
      <c r="L2363">
        <v>1798.97</v>
      </c>
      <c r="M2363">
        <v>1329.15</v>
      </c>
      <c r="N2363" s="1" t="s">
        <v>66</v>
      </c>
      <c r="O2363" s="1" t="s">
        <v>67</v>
      </c>
      <c r="P2363" s="1" t="s">
        <v>68</v>
      </c>
      <c r="Q2363">
        <v>1</v>
      </c>
      <c r="R2363">
        <v>0.05</v>
      </c>
      <c r="S2363" s="1" t="s">
        <v>69</v>
      </c>
      <c r="T2363">
        <v>1709.0215000000001</v>
      </c>
      <c r="U2363">
        <v>1329.15</v>
      </c>
      <c r="V2363">
        <v>379.87150000000003</v>
      </c>
      <c r="W2363">
        <f>retail_business_table[[#This Row],[discount]]*100</f>
        <v>5</v>
      </c>
    </row>
    <row r="2364" spans="1:23" x14ac:dyDescent="0.25">
      <c r="A2364" s="1" t="s">
        <v>2921</v>
      </c>
      <c r="B2364" s="2">
        <v>45393</v>
      </c>
      <c r="C2364" s="1" t="s">
        <v>616</v>
      </c>
      <c r="D2364" s="1" t="s">
        <v>24</v>
      </c>
      <c r="E2364" s="2">
        <v>38959</v>
      </c>
      <c r="F2364" s="1" t="s">
        <v>617</v>
      </c>
      <c r="G2364" s="2">
        <v>44587</v>
      </c>
      <c r="H2364" s="1" t="s">
        <v>228</v>
      </c>
      <c r="I2364" s="1" t="s">
        <v>229</v>
      </c>
      <c r="J2364" s="1" t="s">
        <v>48</v>
      </c>
      <c r="K2364" s="1" t="s">
        <v>49</v>
      </c>
      <c r="L2364">
        <v>1635.01</v>
      </c>
      <c r="M2364">
        <v>1043.29</v>
      </c>
      <c r="N2364" s="1" t="s">
        <v>40</v>
      </c>
      <c r="O2364" s="1" t="s">
        <v>41</v>
      </c>
      <c r="P2364" s="1" t="s">
        <v>42</v>
      </c>
      <c r="Q2364">
        <v>2</v>
      </c>
      <c r="R2364">
        <v>0.05</v>
      </c>
      <c r="S2364" s="1" t="s">
        <v>33</v>
      </c>
      <c r="T2364">
        <v>3106.5189999999998</v>
      </c>
      <c r="U2364">
        <v>2086.58</v>
      </c>
      <c r="V2364">
        <v>1019.939</v>
      </c>
      <c r="W2364">
        <f>retail_business_table[[#This Row],[discount]]*100</f>
        <v>5</v>
      </c>
    </row>
    <row r="2365" spans="1:23" x14ac:dyDescent="0.25">
      <c r="A2365" s="1" t="s">
        <v>2922</v>
      </c>
      <c r="B2365" s="2">
        <v>45448</v>
      </c>
      <c r="C2365" s="1" t="s">
        <v>314</v>
      </c>
      <c r="D2365" s="1" t="s">
        <v>24</v>
      </c>
      <c r="E2365" s="2">
        <v>24531</v>
      </c>
      <c r="F2365" s="1" t="s">
        <v>315</v>
      </c>
      <c r="G2365" s="2">
        <v>44480</v>
      </c>
      <c r="H2365" s="1" t="s">
        <v>319</v>
      </c>
      <c r="I2365" s="1" t="s">
        <v>320</v>
      </c>
      <c r="J2365" s="1" t="s">
        <v>48</v>
      </c>
      <c r="K2365" s="1" t="s">
        <v>131</v>
      </c>
      <c r="L2365">
        <v>1194.1199999999999</v>
      </c>
      <c r="M2365">
        <v>838.95</v>
      </c>
      <c r="N2365" s="1" t="s">
        <v>50</v>
      </c>
      <c r="O2365" s="1" t="s">
        <v>51</v>
      </c>
      <c r="P2365" s="1" t="s">
        <v>52</v>
      </c>
      <c r="Q2365">
        <v>4</v>
      </c>
      <c r="R2365">
        <v>0.05</v>
      </c>
      <c r="S2365" s="1" t="s">
        <v>53</v>
      </c>
      <c r="T2365">
        <v>4537.6559999999999</v>
      </c>
      <c r="U2365">
        <v>3355.8</v>
      </c>
      <c r="V2365">
        <v>1181.856</v>
      </c>
      <c r="W2365">
        <f>retail_business_table[[#This Row],[discount]]*100</f>
        <v>5</v>
      </c>
    </row>
    <row r="2366" spans="1:23" x14ac:dyDescent="0.25">
      <c r="A2366" s="1" t="s">
        <v>2923</v>
      </c>
      <c r="B2366" s="2">
        <v>45426</v>
      </c>
      <c r="C2366" s="1" t="s">
        <v>416</v>
      </c>
      <c r="D2366" s="1" t="s">
        <v>62</v>
      </c>
      <c r="E2366" s="2">
        <v>23715</v>
      </c>
      <c r="F2366" s="1" t="s">
        <v>417</v>
      </c>
      <c r="G2366" s="2">
        <v>44601</v>
      </c>
      <c r="H2366" s="1" t="s">
        <v>212</v>
      </c>
      <c r="I2366" s="1" t="s">
        <v>213</v>
      </c>
      <c r="J2366" s="1" t="s">
        <v>48</v>
      </c>
      <c r="K2366" s="1" t="s">
        <v>49</v>
      </c>
      <c r="L2366">
        <v>1952.65</v>
      </c>
      <c r="M2366">
        <v>1451.27</v>
      </c>
      <c r="N2366" s="1" t="s">
        <v>50</v>
      </c>
      <c r="O2366" s="1" t="s">
        <v>51</v>
      </c>
      <c r="P2366" s="1" t="s">
        <v>52</v>
      </c>
      <c r="Q2366">
        <v>2</v>
      </c>
      <c r="R2366">
        <v>0</v>
      </c>
      <c r="S2366" s="1" t="s">
        <v>69</v>
      </c>
      <c r="T2366">
        <v>3905.3</v>
      </c>
      <c r="U2366">
        <v>2902.54</v>
      </c>
      <c r="V2366">
        <v>1002.76</v>
      </c>
      <c r="W2366">
        <f>retail_business_table[[#This Row],[discount]]*100</f>
        <v>0</v>
      </c>
    </row>
    <row r="2367" spans="1:23" x14ac:dyDescent="0.25">
      <c r="A2367" s="1" t="s">
        <v>2924</v>
      </c>
      <c r="B2367" s="2">
        <v>45434</v>
      </c>
      <c r="C2367" s="1" t="s">
        <v>341</v>
      </c>
      <c r="D2367" s="1" t="s">
        <v>24</v>
      </c>
      <c r="E2367" s="2">
        <v>35319</v>
      </c>
      <c r="F2367" s="1" t="s">
        <v>342</v>
      </c>
      <c r="G2367" s="2">
        <v>44829</v>
      </c>
      <c r="H2367" s="1" t="s">
        <v>201</v>
      </c>
      <c r="I2367" s="1" t="s">
        <v>202</v>
      </c>
      <c r="J2367" s="1" t="s">
        <v>48</v>
      </c>
      <c r="K2367" s="1" t="s">
        <v>94</v>
      </c>
      <c r="L2367">
        <v>1762.92</v>
      </c>
      <c r="M2367">
        <v>1346.48</v>
      </c>
      <c r="N2367" s="1" t="s">
        <v>40</v>
      </c>
      <c r="O2367" s="1" t="s">
        <v>41</v>
      </c>
      <c r="P2367" s="1" t="s">
        <v>42</v>
      </c>
      <c r="Q2367">
        <v>1</v>
      </c>
      <c r="R2367">
        <v>0.15</v>
      </c>
      <c r="S2367" s="1" t="s">
        <v>69</v>
      </c>
      <c r="T2367">
        <v>1498.482</v>
      </c>
      <c r="U2367">
        <v>1346.48</v>
      </c>
      <c r="V2367">
        <v>152.00200000000001</v>
      </c>
      <c r="W2367">
        <f>retail_business_table[[#This Row],[discount]]*100</f>
        <v>15</v>
      </c>
    </row>
    <row r="2368" spans="1:23" x14ac:dyDescent="0.25">
      <c r="A2368" s="1" t="s">
        <v>2925</v>
      </c>
      <c r="B2368" s="2">
        <v>45747</v>
      </c>
      <c r="C2368" s="1" t="s">
        <v>611</v>
      </c>
      <c r="D2368" s="1" t="s">
        <v>24</v>
      </c>
      <c r="E2368" s="2">
        <v>38193</v>
      </c>
      <c r="F2368" s="1" t="s">
        <v>612</v>
      </c>
      <c r="G2368" s="2">
        <v>44302</v>
      </c>
      <c r="H2368" s="1" t="s">
        <v>170</v>
      </c>
      <c r="I2368" s="1" t="s">
        <v>171</v>
      </c>
      <c r="J2368" s="1" t="s">
        <v>28</v>
      </c>
      <c r="K2368" s="1" t="s">
        <v>39</v>
      </c>
      <c r="L2368">
        <v>1134.8</v>
      </c>
      <c r="M2368">
        <v>675.1</v>
      </c>
      <c r="N2368" s="1" t="s">
        <v>50</v>
      </c>
      <c r="O2368" s="1" t="s">
        <v>51</v>
      </c>
      <c r="P2368" s="1" t="s">
        <v>52</v>
      </c>
      <c r="Q2368">
        <v>1</v>
      </c>
      <c r="R2368">
        <v>0.15</v>
      </c>
      <c r="S2368" s="1" t="s">
        <v>33</v>
      </c>
      <c r="T2368">
        <v>964.58</v>
      </c>
      <c r="U2368">
        <v>675.1</v>
      </c>
      <c r="V2368">
        <v>289.48</v>
      </c>
      <c r="W2368">
        <f>retail_business_table[[#This Row],[discount]]*100</f>
        <v>15</v>
      </c>
    </row>
    <row r="2369" spans="1:23" x14ac:dyDescent="0.25">
      <c r="A2369" s="1" t="s">
        <v>2926</v>
      </c>
      <c r="B2369" s="2">
        <v>45329</v>
      </c>
      <c r="C2369" s="1" t="s">
        <v>547</v>
      </c>
      <c r="D2369" s="1" t="s">
        <v>24</v>
      </c>
      <c r="E2369" s="2">
        <v>29791</v>
      </c>
      <c r="F2369" s="1" t="s">
        <v>548</v>
      </c>
      <c r="G2369" s="2">
        <v>45184</v>
      </c>
      <c r="H2369" s="1" t="s">
        <v>113</v>
      </c>
      <c r="I2369" s="1" t="s">
        <v>114</v>
      </c>
      <c r="J2369" s="1" t="s">
        <v>28</v>
      </c>
      <c r="K2369" s="1" t="s">
        <v>87</v>
      </c>
      <c r="L2369">
        <v>1216.3599999999999</v>
      </c>
      <c r="M2369">
        <v>794.8</v>
      </c>
      <c r="N2369" s="1" t="s">
        <v>40</v>
      </c>
      <c r="O2369" s="1" t="s">
        <v>41</v>
      </c>
      <c r="P2369" s="1" t="s">
        <v>42</v>
      </c>
      <c r="Q2369">
        <v>5</v>
      </c>
      <c r="R2369">
        <v>0.05</v>
      </c>
      <c r="S2369" s="1" t="s">
        <v>33</v>
      </c>
      <c r="T2369">
        <v>5777.71</v>
      </c>
      <c r="U2369">
        <v>3974</v>
      </c>
      <c r="V2369">
        <v>1803.71</v>
      </c>
      <c r="W2369">
        <f>retail_business_table[[#This Row],[discount]]*100</f>
        <v>5</v>
      </c>
    </row>
    <row r="2370" spans="1:23" x14ac:dyDescent="0.25">
      <c r="A2370" s="1" t="s">
        <v>2927</v>
      </c>
      <c r="B2370" s="2">
        <v>45193</v>
      </c>
      <c r="C2370" s="1" t="s">
        <v>407</v>
      </c>
      <c r="D2370" s="1" t="s">
        <v>62</v>
      </c>
      <c r="E2370" s="2">
        <v>22804</v>
      </c>
      <c r="F2370" s="1" t="s">
        <v>408</v>
      </c>
      <c r="G2370" s="2">
        <v>44237</v>
      </c>
      <c r="H2370" s="1" t="s">
        <v>180</v>
      </c>
      <c r="I2370" s="1" t="s">
        <v>181</v>
      </c>
      <c r="J2370" s="1" t="s">
        <v>80</v>
      </c>
      <c r="K2370" s="1" t="s">
        <v>100</v>
      </c>
      <c r="L2370">
        <v>1227.24</v>
      </c>
      <c r="M2370">
        <v>977.09</v>
      </c>
      <c r="N2370" s="1" t="s">
        <v>73</v>
      </c>
      <c r="O2370" s="1" t="s">
        <v>74</v>
      </c>
      <c r="P2370" s="1" t="s">
        <v>52</v>
      </c>
      <c r="Q2370">
        <v>2</v>
      </c>
      <c r="R2370">
        <v>0.1</v>
      </c>
      <c r="S2370" s="1" t="s">
        <v>69</v>
      </c>
      <c r="T2370">
        <v>2209.0320000000002</v>
      </c>
      <c r="U2370">
        <v>1954.18</v>
      </c>
      <c r="V2370">
        <v>254.852</v>
      </c>
      <c r="W2370">
        <f>retail_business_table[[#This Row],[discount]]*100</f>
        <v>10</v>
      </c>
    </row>
    <row r="2371" spans="1:23" x14ac:dyDescent="0.25">
      <c r="A2371" s="1" t="s">
        <v>2928</v>
      </c>
      <c r="B2371" s="2">
        <v>45290</v>
      </c>
      <c r="C2371" s="1" t="s">
        <v>600</v>
      </c>
      <c r="D2371" s="1" t="s">
        <v>24</v>
      </c>
      <c r="E2371" s="2">
        <v>19984</v>
      </c>
      <c r="F2371" s="1" t="s">
        <v>601</v>
      </c>
      <c r="G2371" s="2">
        <v>44328</v>
      </c>
      <c r="H2371" s="1" t="s">
        <v>188</v>
      </c>
      <c r="I2371" s="1" t="s">
        <v>189</v>
      </c>
      <c r="J2371" s="1" t="s">
        <v>28</v>
      </c>
      <c r="K2371" s="1" t="s">
        <v>125</v>
      </c>
      <c r="L2371">
        <v>323.92</v>
      </c>
      <c r="M2371">
        <v>242.98</v>
      </c>
      <c r="N2371" s="1" t="s">
        <v>40</v>
      </c>
      <c r="O2371" s="1" t="s">
        <v>41</v>
      </c>
      <c r="P2371" s="1" t="s">
        <v>42</v>
      </c>
      <c r="Q2371">
        <v>4</v>
      </c>
      <c r="R2371">
        <v>0.15</v>
      </c>
      <c r="S2371" s="1" t="s">
        <v>33</v>
      </c>
      <c r="T2371">
        <v>1101.328</v>
      </c>
      <c r="U2371">
        <v>971.92</v>
      </c>
      <c r="V2371">
        <v>129.40799999999999</v>
      </c>
      <c r="W2371">
        <f>retail_business_table[[#This Row],[discount]]*100</f>
        <v>15</v>
      </c>
    </row>
    <row r="2372" spans="1:23" x14ac:dyDescent="0.25">
      <c r="A2372" s="1" t="s">
        <v>2929</v>
      </c>
      <c r="B2372" s="2">
        <v>45237</v>
      </c>
      <c r="C2372" s="1" t="s">
        <v>715</v>
      </c>
      <c r="D2372" s="1" t="s">
        <v>62</v>
      </c>
      <c r="E2372" s="2">
        <v>26827</v>
      </c>
      <c r="F2372" s="1" t="s">
        <v>716</v>
      </c>
      <c r="G2372" s="2">
        <v>45532</v>
      </c>
      <c r="H2372" s="1" t="s">
        <v>123</v>
      </c>
      <c r="I2372" s="1" t="s">
        <v>124</v>
      </c>
      <c r="J2372" s="1" t="s">
        <v>28</v>
      </c>
      <c r="K2372" s="1" t="s">
        <v>125</v>
      </c>
      <c r="L2372">
        <v>1858.75</v>
      </c>
      <c r="M2372">
        <v>1451.16</v>
      </c>
      <c r="N2372" s="1" t="s">
        <v>40</v>
      </c>
      <c r="O2372" s="1" t="s">
        <v>41</v>
      </c>
      <c r="P2372" s="1" t="s">
        <v>42</v>
      </c>
      <c r="Q2372">
        <v>3</v>
      </c>
      <c r="R2372">
        <v>0</v>
      </c>
      <c r="S2372" s="1" t="s">
        <v>69</v>
      </c>
      <c r="T2372">
        <v>5576.25</v>
      </c>
      <c r="U2372">
        <v>4353.4799999999996</v>
      </c>
      <c r="V2372">
        <v>1222.77</v>
      </c>
      <c r="W2372">
        <f>retail_business_table[[#This Row],[discount]]*100</f>
        <v>0</v>
      </c>
    </row>
    <row r="2373" spans="1:23" x14ac:dyDescent="0.25">
      <c r="A2373" s="1" t="s">
        <v>2930</v>
      </c>
      <c r="B2373" s="2">
        <v>45336</v>
      </c>
      <c r="C2373" s="1" t="s">
        <v>534</v>
      </c>
      <c r="D2373" s="1" t="s">
        <v>24</v>
      </c>
      <c r="E2373" s="2">
        <v>28630</v>
      </c>
      <c r="F2373" s="1" t="s">
        <v>535</v>
      </c>
      <c r="G2373" s="2">
        <v>44438</v>
      </c>
      <c r="H2373" s="1" t="s">
        <v>165</v>
      </c>
      <c r="I2373" s="1" t="s">
        <v>166</v>
      </c>
      <c r="J2373" s="1" t="s">
        <v>28</v>
      </c>
      <c r="K2373" s="1" t="s">
        <v>59</v>
      </c>
      <c r="L2373">
        <v>1878.47</v>
      </c>
      <c r="M2373">
        <v>1014.91</v>
      </c>
      <c r="N2373" s="1" t="s">
        <v>30</v>
      </c>
      <c r="O2373" s="1" t="s">
        <v>31</v>
      </c>
      <c r="P2373" s="1" t="s">
        <v>32</v>
      </c>
      <c r="Q2373">
        <v>4</v>
      </c>
      <c r="R2373">
        <v>0.15</v>
      </c>
      <c r="S2373" s="1" t="s">
        <v>33</v>
      </c>
      <c r="T2373">
        <v>6386.7979999999998</v>
      </c>
      <c r="U2373">
        <v>4059.64</v>
      </c>
      <c r="V2373">
        <v>2327.1579999999999</v>
      </c>
      <c r="W2373">
        <f>retail_business_table[[#This Row],[discount]]*100</f>
        <v>15</v>
      </c>
    </row>
    <row r="2374" spans="1:23" x14ac:dyDescent="0.25">
      <c r="A2374" s="1" t="s">
        <v>2931</v>
      </c>
      <c r="B2374" s="2">
        <v>45223</v>
      </c>
      <c r="C2374" s="1" t="s">
        <v>780</v>
      </c>
      <c r="D2374" s="1" t="s">
        <v>62</v>
      </c>
      <c r="E2374" s="2">
        <v>26908</v>
      </c>
      <c r="F2374" s="1" t="s">
        <v>781</v>
      </c>
      <c r="G2374" s="2">
        <v>45561</v>
      </c>
      <c r="H2374" s="1" t="s">
        <v>26</v>
      </c>
      <c r="I2374" s="1" t="s">
        <v>27</v>
      </c>
      <c r="J2374" s="1" t="s">
        <v>28</v>
      </c>
      <c r="K2374" s="1" t="s">
        <v>29</v>
      </c>
      <c r="L2374">
        <v>1342.75</v>
      </c>
      <c r="M2374">
        <v>797.94</v>
      </c>
      <c r="N2374" s="1" t="s">
        <v>40</v>
      </c>
      <c r="O2374" s="1" t="s">
        <v>41</v>
      </c>
      <c r="P2374" s="1" t="s">
        <v>42</v>
      </c>
      <c r="Q2374">
        <v>1</v>
      </c>
      <c r="R2374">
        <v>0.05</v>
      </c>
      <c r="S2374" s="1" t="s">
        <v>53</v>
      </c>
      <c r="T2374">
        <v>1275.6125</v>
      </c>
      <c r="U2374">
        <v>797.94</v>
      </c>
      <c r="V2374">
        <v>477.67250000000001</v>
      </c>
      <c r="W2374">
        <f>retail_business_table[[#This Row],[discount]]*100</f>
        <v>5</v>
      </c>
    </row>
    <row r="2375" spans="1:23" x14ac:dyDescent="0.25">
      <c r="A2375" s="1" t="s">
        <v>2932</v>
      </c>
      <c r="B2375" s="2">
        <v>45708</v>
      </c>
      <c r="C2375" s="1" t="s">
        <v>992</v>
      </c>
      <c r="D2375" s="1" t="s">
        <v>24</v>
      </c>
      <c r="E2375" s="2">
        <v>37752</v>
      </c>
      <c r="F2375" s="1" t="s">
        <v>993</v>
      </c>
      <c r="G2375" s="2">
        <v>45472</v>
      </c>
      <c r="H2375" s="1" t="s">
        <v>328</v>
      </c>
      <c r="I2375" s="1" t="s">
        <v>329</v>
      </c>
      <c r="J2375" s="1" t="s">
        <v>48</v>
      </c>
      <c r="K2375" s="1" t="s">
        <v>147</v>
      </c>
      <c r="L2375">
        <v>1745.61</v>
      </c>
      <c r="M2375">
        <v>1322.44</v>
      </c>
      <c r="N2375" s="1" t="s">
        <v>66</v>
      </c>
      <c r="O2375" s="1" t="s">
        <v>67</v>
      </c>
      <c r="P2375" s="1" t="s">
        <v>68</v>
      </c>
      <c r="Q2375">
        <v>3</v>
      </c>
      <c r="R2375">
        <v>0.15</v>
      </c>
      <c r="S2375" s="1" t="s">
        <v>69</v>
      </c>
      <c r="T2375">
        <v>4451.3055000000004</v>
      </c>
      <c r="U2375">
        <v>3967.32</v>
      </c>
      <c r="V2375">
        <v>483.9855</v>
      </c>
      <c r="W2375">
        <f>retail_business_table[[#This Row],[discount]]*100</f>
        <v>15</v>
      </c>
    </row>
    <row r="2376" spans="1:23" x14ac:dyDescent="0.25">
      <c r="A2376" s="1" t="s">
        <v>2933</v>
      </c>
      <c r="B2376" s="2">
        <v>45855</v>
      </c>
      <c r="C2376" s="1" t="s">
        <v>428</v>
      </c>
      <c r="D2376" s="1" t="s">
        <v>62</v>
      </c>
      <c r="E2376" s="2">
        <v>25706</v>
      </c>
      <c r="F2376" s="1" t="s">
        <v>429</v>
      </c>
      <c r="G2376" s="2">
        <v>44405</v>
      </c>
      <c r="H2376" s="1" t="s">
        <v>474</v>
      </c>
      <c r="I2376" s="1" t="s">
        <v>475</v>
      </c>
      <c r="J2376" s="1" t="s">
        <v>28</v>
      </c>
      <c r="K2376" s="1" t="s">
        <v>59</v>
      </c>
      <c r="L2376">
        <v>337.63</v>
      </c>
      <c r="M2376">
        <v>169.03</v>
      </c>
      <c r="N2376" s="1" t="s">
        <v>40</v>
      </c>
      <c r="O2376" s="1" t="s">
        <v>41</v>
      </c>
      <c r="P2376" s="1" t="s">
        <v>42</v>
      </c>
      <c r="Q2376">
        <v>4</v>
      </c>
      <c r="R2376">
        <v>0.15</v>
      </c>
      <c r="S2376" s="1" t="s">
        <v>69</v>
      </c>
      <c r="T2376">
        <v>1147.942</v>
      </c>
      <c r="U2376">
        <v>676.12</v>
      </c>
      <c r="V2376">
        <v>471.822</v>
      </c>
      <c r="W2376">
        <f>retail_business_table[[#This Row],[discount]]*100</f>
        <v>15</v>
      </c>
    </row>
    <row r="2377" spans="1:23" x14ac:dyDescent="0.25">
      <c r="A2377" s="1" t="s">
        <v>2934</v>
      </c>
      <c r="B2377" s="2">
        <v>45689</v>
      </c>
      <c r="C2377" s="1" t="s">
        <v>452</v>
      </c>
      <c r="D2377" s="1" t="s">
        <v>24</v>
      </c>
      <c r="E2377" s="2">
        <v>22233</v>
      </c>
      <c r="F2377" s="1" t="s">
        <v>453</v>
      </c>
      <c r="G2377" s="2">
        <v>45720</v>
      </c>
      <c r="H2377" s="1" t="s">
        <v>328</v>
      </c>
      <c r="I2377" s="1" t="s">
        <v>329</v>
      </c>
      <c r="J2377" s="1" t="s">
        <v>48</v>
      </c>
      <c r="K2377" s="1" t="s">
        <v>147</v>
      </c>
      <c r="L2377">
        <v>1745.61</v>
      </c>
      <c r="M2377">
        <v>1322.44</v>
      </c>
      <c r="N2377" s="1" t="s">
        <v>30</v>
      </c>
      <c r="O2377" s="1" t="s">
        <v>31</v>
      </c>
      <c r="P2377" s="1" t="s">
        <v>32</v>
      </c>
      <c r="Q2377">
        <v>3</v>
      </c>
      <c r="R2377">
        <v>0.05</v>
      </c>
      <c r="S2377" s="1" t="s">
        <v>53</v>
      </c>
      <c r="T2377">
        <v>4974.9885000000004</v>
      </c>
      <c r="U2377">
        <v>3967.32</v>
      </c>
      <c r="V2377">
        <v>1007.6685</v>
      </c>
      <c r="W2377">
        <f>retail_business_table[[#This Row],[discount]]*100</f>
        <v>5</v>
      </c>
    </row>
    <row r="2378" spans="1:23" x14ac:dyDescent="0.25">
      <c r="A2378" s="1" t="s">
        <v>2935</v>
      </c>
      <c r="B2378" s="2">
        <v>45773</v>
      </c>
      <c r="C2378" s="1" t="s">
        <v>522</v>
      </c>
      <c r="D2378" s="1" t="s">
        <v>24</v>
      </c>
      <c r="E2378" s="2">
        <v>27877</v>
      </c>
      <c r="F2378" s="1" t="s">
        <v>523</v>
      </c>
      <c r="G2378" s="2">
        <v>44613</v>
      </c>
      <c r="H2378" s="1" t="s">
        <v>217</v>
      </c>
      <c r="I2378" s="1" t="s">
        <v>218</v>
      </c>
      <c r="J2378" s="1" t="s">
        <v>48</v>
      </c>
      <c r="K2378" s="1" t="s">
        <v>131</v>
      </c>
      <c r="L2378">
        <v>1197.18</v>
      </c>
      <c r="M2378">
        <v>722.74</v>
      </c>
      <c r="N2378" s="1" t="s">
        <v>73</v>
      </c>
      <c r="O2378" s="1" t="s">
        <v>74</v>
      </c>
      <c r="P2378" s="1" t="s">
        <v>52</v>
      </c>
      <c r="Q2378">
        <v>3</v>
      </c>
      <c r="R2378">
        <v>0.1</v>
      </c>
      <c r="S2378" s="1" t="s">
        <v>33</v>
      </c>
      <c r="T2378">
        <v>3232.386</v>
      </c>
      <c r="U2378">
        <v>2168.2199999999998</v>
      </c>
      <c r="V2378">
        <v>1064.1659999999999</v>
      </c>
      <c r="W2378">
        <f>retail_business_table[[#This Row],[discount]]*100</f>
        <v>10</v>
      </c>
    </row>
    <row r="2379" spans="1:23" x14ac:dyDescent="0.25">
      <c r="A2379" s="1" t="s">
        <v>2936</v>
      </c>
      <c r="B2379" s="2">
        <v>45795</v>
      </c>
      <c r="C2379" s="1" t="s">
        <v>396</v>
      </c>
      <c r="D2379" s="1" t="s">
        <v>62</v>
      </c>
      <c r="E2379" s="2">
        <v>31890</v>
      </c>
      <c r="F2379" s="1" t="s">
        <v>397</v>
      </c>
      <c r="G2379" s="2">
        <v>45694</v>
      </c>
      <c r="H2379" s="1" t="s">
        <v>188</v>
      </c>
      <c r="I2379" s="1" t="s">
        <v>189</v>
      </c>
      <c r="J2379" s="1" t="s">
        <v>28</v>
      </c>
      <c r="K2379" s="1" t="s">
        <v>125</v>
      </c>
      <c r="L2379">
        <v>323.92</v>
      </c>
      <c r="M2379">
        <v>242.98</v>
      </c>
      <c r="N2379" s="1" t="s">
        <v>40</v>
      </c>
      <c r="O2379" s="1" t="s">
        <v>41</v>
      </c>
      <c r="P2379" s="1" t="s">
        <v>42</v>
      </c>
      <c r="Q2379">
        <v>4</v>
      </c>
      <c r="R2379">
        <v>0.15</v>
      </c>
      <c r="S2379" s="1" t="s">
        <v>53</v>
      </c>
      <c r="T2379">
        <v>1101.328</v>
      </c>
      <c r="U2379">
        <v>971.92</v>
      </c>
      <c r="V2379">
        <v>129.40799999999999</v>
      </c>
      <c r="W2379">
        <f>retail_business_table[[#This Row],[discount]]*100</f>
        <v>15</v>
      </c>
    </row>
    <row r="2380" spans="1:23" x14ac:dyDescent="0.25">
      <c r="A2380" s="1" t="s">
        <v>2937</v>
      </c>
      <c r="B2380" s="2">
        <v>45334</v>
      </c>
      <c r="C2380" s="1" t="s">
        <v>904</v>
      </c>
      <c r="D2380" s="1" t="s">
        <v>24</v>
      </c>
      <c r="E2380" s="2">
        <v>26914</v>
      </c>
      <c r="F2380" s="1" t="s">
        <v>905</v>
      </c>
      <c r="G2380" s="2">
        <v>44266</v>
      </c>
      <c r="H2380" s="1" t="s">
        <v>196</v>
      </c>
      <c r="I2380" s="1" t="s">
        <v>197</v>
      </c>
      <c r="J2380" s="1" t="s">
        <v>48</v>
      </c>
      <c r="K2380" s="1" t="s">
        <v>131</v>
      </c>
      <c r="L2380">
        <v>673.78</v>
      </c>
      <c r="M2380">
        <v>363.33</v>
      </c>
      <c r="N2380" s="1" t="s">
        <v>66</v>
      </c>
      <c r="O2380" s="1" t="s">
        <v>67</v>
      </c>
      <c r="P2380" s="1" t="s">
        <v>68</v>
      </c>
      <c r="Q2380">
        <v>3</v>
      </c>
      <c r="R2380">
        <v>0.15</v>
      </c>
      <c r="S2380" s="1" t="s">
        <v>69</v>
      </c>
      <c r="T2380">
        <v>1718.1389999999999</v>
      </c>
      <c r="U2380">
        <v>1089.99</v>
      </c>
      <c r="V2380">
        <v>628.149</v>
      </c>
      <c r="W2380">
        <f>retail_business_table[[#This Row],[discount]]*100</f>
        <v>15</v>
      </c>
    </row>
    <row r="2381" spans="1:23" x14ac:dyDescent="0.25">
      <c r="A2381" s="1" t="s">
        <v>2938</v>
      </c>
      <c r="B2381" s="2">
        <v>45261</v>
      </c>
      <c r="C2381" s="1" t="s">
        <v>207</v>
      </c>
      <c r="D2381" s="1" t="s">
        <v>62</v>
      </c>
      <c r="E2381" s="2">
        <v>27567</v>
      </c>
      <c r="F2381" s="1" t="s">
        <v>208</v>
      </c>
      <c r="G2381" s="2">
        <v>45840</v>
      </c>
      <c r="H2381" s="1" t="s">
        <v>129</v>
      </c>
      <c r="I2381" s="1" t="s">
        <v>130</v>
      </c>
      <c r="J2381" s="1" t="s">
        <v>48</v>
      </c>
      <c r="K2381" s="1" t="s">
        <v>131</v>
      </c>
      <c r="L2381">
        <v>1487.41</v>
      </c>
      <c r="M2381">
        <v>813.07</v>
      </c>
      <c r="N2381" s="1" t="s">
        <v>66</v>
      </c>
      <c r="O2381" s="1" t="s">
        <v>67</v>
      </c>
      <c r="P2381" s="1" t="s">
        <v>68</v>
      </c>
      <c r="Q2381">
        <v>3</v>
      </c>
      <c r="R2381">
        <v>0.15</v>
      </c>
      <c r="S2381" s="1" t="s">
        <v>53</v>
      </c>
      <c r="T2381">
        <v>3792.8955000000001</v>
      </c>
      <c r="U2381">
        <v>2439.21</v>
      </c>
      <c r="V2381">
        <v>1353.6855</v>
      </c>
      <c r="W2381">
        <f>retail_business_table[[#This Row],[discount]]*100</f>
        <v>15</v>
      </c>
    </row>
    <row r="2382" spans="1:23" x14ac:dyDescent="0.25">
      <c r="A2382" s="1" t="s">
        <v>2939</v>
      </c>
      <c r="B2382" s="2">
        <v>45278</v>
      </c>
      <c r="C2382" s="1" t="s">
        <v>183</v>
      </c>
      <c r="D2382" s="1" t="s">
        <v>62</v>
      </c>
      <c r="E2382" s="2">
        <v>36064</v>
      </c>
      <c r="F2382" s="1" t="s">
        <v>184</v>
      </c>
      <c r="G2382" s="2">
        <v>45011</v>
      </c>
      <c r="H2382" s="1" t="s">
        <v>151</v>
      </c>
      <c r="I2382" s="1" t="s">
        <v>152</v>
      </c>
      <c r="J2382" s="1" t="s">
        <v>48</v>
      </c>
      <c r="K2382" s="1" t="s">
        <v>153</v>
      </c>
      <c r="L2382">
        <v>1474.12</v>
      </c>
      <c r="M2382">
        <v>764.02</v>
      </c>
      <c r="N2382" s="1" t="s">
        <v>73</v>
      </c>
      <c r="O2382" s="1" t="s">
        <v>74</v>
      </c>
      <c r="P2382" s="1" t="s">
        <v>52</v>
      </c>
      <c r="Q2382">
        <v>2</v>
      </c>
      <c r="R2382">
        <v>0.05</v>
      </c>
      <c r="S2382" s="1" t="s">
        <v>88</v>
      </c>
      <c r="T2382">
        <v>2800.828</v>
      </c>
      <c r="U2382">
        <v>1528.04</v>
      </c>
      <c r="V2382">
        <v>1272.788</v>
      </c>
      <c r="W2382">
        <f>retail_business_table[[#This Row],[discount]]*100</f>
        <v>5</v>
      </c>
    </row>
    <row r="2383" spans="1:23" x14ac:dyDescent="0.25">
      <c r="A2383" s="1" t="s">
        <v>2940</v>
      </c>
      <c r="B2383" s="2">
        <v>45816</v>
      </c>
      <c r="C2383" s="1" t="s">
        <v>547</v>
      </c>
      <c r="D2383" s="1" t="s">
        <v>24</v>
      </c>
      <c r="E2383" s="2">
        <v>29791</v>
      </c>
      <c r="F2383" s="1" t="s">
        <v>548</v>
      </c>
      <c r="G2383" s="2">
        <v>45184</v>
      </c>
      <c r="H2383" s="1" t="s">
        <v>92</v>
      </c>
      <c r="I2383" s="1" t="s">
        <v>93</v>
      </c>
      <c r="J2383" s="1" t="s">
        <v>48</v>
      </c>
      <c r="K2383" s="1" t="s">
        <v>94</v>
      </c>
      <c r="L2383">
        <v>1562.43</v>
      </c>
      <c r="M2383">
        <v>1195.6300000000001</v>
      </c>
      <c r="N2383" s="1" t="s">
        <v>73</v>
      </c>
      <c r="O2383" s="1" t="s">
        <v>74</v>
      </c>
      <c r="P2383" s="1" t="s">
        <v>52</v>
      </c>
      <c r="Q2383">
        <v>3</v>
      </c>
      <c r="R2383">
        <v>0.05</v>
      </c>
      <c r="S2383" s="1" t="s">
        <v>88</v>
      </c>
      <c r="T2383">
        <v>4452.9255000000003</v>
      </c>
      <c r="U2383">
        <v>3586.89</v>
      </c>
      <c r="V2383">
        <v>866.03549999999996</v>
      </c>
      <c r="W2383">
        <f>retail_business_table[[#This Row],[discount]]*100</f>
        <v>5</v>
      </c>
    </row>
    <row r="2384" spans="1:23" x14ac:dyDescent="0.25">
      <c r="A2384" s="1" t="s">
        <v>2941</v>
      </c>
      <c r="B2384" s="2">
        <v>45618</v>
      </c>
      <c r="C2384" s="1" t="s">
        <v>297</v>
      </c>
      <c r="D2384" s="1" t="s">
        <v>62</v>
      </c>
      <c r="E2384" s="2">
        <v>27579</v>
      </c>
      <c r="F2384" s="1" t="s">
        <v>298</v>
      </c>
      <c r="G2384" s="2">
        <v>45571</v>
      </c>
      <c r="H2384" s="1" t="s">
        <v>118</v>
      </c>
      <c r="I2384" s="1" t="s">
        <v>119</v>
      </c>
      <c r="J2384" s="1" t="s">
        <v>48</v>
      </c>
      <c r="K2384" s="1" t="s">
        <v>94</v>
      </c>
      <c r="L2384">
        <v>428.05</v>
      </c>
      <c r="M2384">
        <v>246.07</v>
      </c>
      <c r="N2384" s="1" t="s">
        <v>66</v>
      </c>
      <c r="O2384" s="1" t="s">
        <v>67</v>
      </c>
      <c r="P2384" s="1" t="s">
        <v>68</v>
      </c>
      <c r="Q2384">
        <v>4</v>
      </c>
      <c r="R2384">
        <v>0</v>
      </c>
      <c r="S2384" s="1" t="s">
        <v>33</v>
      </c>
      <c r="T2384">
        <v>1712.2</v>
      </c>
      <c r="U2384">
        <v>984.28</v>
      </c>
      <c r="V2384">
        <v>727.92</v>
      </c>
      <c r="W2384">
        <f>retail_business_table[[#This Row],[discount]]*100</f>
        <v>0</v>
      </c>
    </row>
    <row r="2385" spans="1:23" x14ac:dyDescent="0.25">
      <c r="A2385" s="1" t="s">
        <v>2942</v>
      </c>
      <c r="B2385" s="2">
        <v>45424</v>
      </c>
      <c r="C2385" s="1" t="s">
        <v>275</v>
      </c>
      <c r="D2385" s="1" t="s">
        <v>24</v>
      </c>
      <c r="E2385" s="2">
        <v>23046</v>
      </c>
      <c r="F2385" s="1" t="s">
        <v>276</v>
      </c>
      <c r="G2385" s="2">
        <v>44431</v>
      </c>
      <c r="H2385" s="1" t="s">
        <v>222</v>
      </c>
      <c r="I2385" s="1" t="s">
        <v>223</v>
      </c>
      <c r="J2385" s="1" t="s">
        <v>28</v>
      </c>
      <c r="K2385" s="1" t="s">
        <v>39</v>
      </c>
      <c r="L2385">
        <v>388.26</v>
      </c>
      <c r="M2385">
        <v>199.3</v>
      </c>
      <c r="N2385" s="1" t="s">
        <v>73</v>
      </c>
      <c r="O2385" s="1" t="s">
        <v>74</v>
      </c>
      <c r="P2385" s="1" t="s">
        <v>52</v>
      </c>
      <c r="Q2385">
        <v>1</v>
      </c>
      <c r="R2385">
        <v>0</v>
      </c>
      <c r="S2385" s="1" t="s">
        <v>69</v>
      </c>
      <c r="T2385">
        <v>388.26</v>
      </c>
      <c r="U2385">
        <v>199.3</v>
      </c>
      <c r="V2385">
        <v>188.96</v>
      </c>
      <c r="W2385">
        <f>retail_business_table[[#This Row],[discount]]*100</f>
        <v>0</v>
      </c>
    </row>
    <row r="2386" spans="1:23" x14ac:dyDescent="0.25">
      <c r="A2386" s="1" t="s">
        <v>2943</v>
      </c>
      <c r="B2386" s="2">
        <v>45828</v>
      </c>
      <c r="C2386" s="1" t="s">
        <v>255</v>
      </c>
      <c r="D2386" s="1" t="s">
        <v>24</v>
      </c>
      <c r="E2386" s="2">
        <v>28594</v>
      </c>
      <c r="F2386" s="1" t="s">
        <v>256</v>
      </c>
      <c r="G2386" s="2">
        <v>44617</v>
      </c>
      <c r="H2386" s="1" t="s">
        <v>110</v>
      </c>
      <c r="I2386" s="1" t="s">
        <v>111</v>
      </c>
      <c r="J2386" s="1" t="s">
        <v>28</v>
      </c>
      <c r="K2386" s="1" t="s">
        <v>29</v>
      </c>
      <c r="L2386">
        <v>453.62</v>
      </c>
      <c r="M2386">
        <v>316.63</v>
      </c>
      <c r="N2386" s="1" t="s">
        <v>73</v>
      </c>
      <c r="O2386" s="1" t="s">
        <v>74</v>
      </c>
      <c r="P2386" s="1" t="s">
        <v>52</v>
      </c>
      <c r="Q2386">
        <v>2</v>
      </c>
      <c r="R2386">
        <v>0.05</v>
      </c>
      <c r="S2386" s="1" t="s">
        <v>53</v>
      </c>
      <c r="T2386">
        <v>861.87800000000004</v>
      </c>
      <c r="U2386">
        <v>633.26</v>
      </c>
      <c r="V2386">
        <v>228.61799999999999</v>
      </c>
      <c r="W2386">
        <f>retail_business_table[[#This Row],[discount]]*100</f>
        <v>5</v>
      </c>
    </row>
    <row r="2387" spans="1:23" x14ac:dyDescent="0.25">
      <c r="A2387" s="1" t="s">
        <v>2944</v>
      </c>
      <c r="B2387" s="2">
        <v>45903</v>
      </c>
      <c r="C2387" s="1" t="s">
        <v>108</v>
      </c>
      <c r="D2387" s="1" t="s">
        <v>24</v>
      </c>
      <c r="E2387" s="2">
        <v>37724</v>
      </c>
      <c r="F2387" s="1" t="s">
        <v>109</v>
      </c>
      <c r="G2387" s="2">
        <v>44305</v>
      </c>
      <c r="H2387" s="1" t="s">
        <v>217</v>
      </c>
      <c r="I2387" s="1" t="s">
        <v>218</v>
      </c>
      <c r="J2387" s="1" t="s">
        <v>48</v>
      </c>
      <c r="K2387" s="1" t="s">
        <v>131</v>
      </c>
      <c r="L2387">
        <v>1197.18</v>
      </c>
      <c r="M2387">
        <v>722.74</v>
      </c>
      <c r="N2387" s="1" t="s">
        <v>50</v>
      </c>
      <c r="O2387" s="1" t="s">
        <v>51</v>
      </c>
      <c r="P2387" s="1" t="s">
        <v>52</v>
      </c>
      <c r="Q2387">
        <v>3</v>
      </c>
      <c r="R2387">
        <v>0.05</v>
      </c>
      <c r="S2387" s="1" t="s">
        <v>33</v>
      </c>
      <c r="T2387">
        <v>3411.9630000000002</v>
      </c>
      <c r="U2387">
        <v>2168.2199999999998</v>
      </c>
      <c r="V2387">
        <v>1243.7429999999999</v>
      </c>
      <c r="W2387">
        <f>retail_business_table[[#This Row],[discount]]*100</f>
        <v>5</v>
      </c>
    </row>
    <row r="2388" spans="1:23" x14ac:dyDescent="0.25">
      <c r="A2388" s="1" t="s">
        <v>2945</v>
      </c>
      <c r="B2388" s="2">
        <v>45498</v>
      </c>
      <c r="C2388" s="1" t="s">
        <v>440</v>
      </c>
      <c r="D2388" s="1" t="s">
        <v>24</v>
      </c>
      <c r="E2388" s="2">
        <v>28937</v>
      </c>
      <c r="F2388" s="1" t="s">
        <v>441</v>
      </c>
      <c r="G2388" s="2">
        <v>45210</v>
      </c>
      <c r="H2388" s="1" t="s">
        <v>483</v>
      </c>
      <c r="I2388" s="1" t="s">
        <v>484</v>
      </c>
      <c r="J2388" s="1" t="s">
        <v>28</v>
      </c>
      <c r="K2388" s="1" t="s">
        <v>29</v>
      </c>
      <c r="L2388">
        <v>1485.05</v>
      </c>
      <c r="M2388">
        <v>988.31</v>
      </c>
      <c r="N2388" s="1" t="s">
        <v>40</v>
      </c>
      <c r="O2388" s="1" t="s">
        <v>41</v>
      </c>
      <c r="P2388" s="1" t="s">
        <v>42</v>
      </c>
      <c r="Q2388">
        <v>2</v>
      </c>
      <c r="R2388">
        <v>0.05</v>
      </c>
      <c r="S2388" s="1" t="s">
        <v>88</v>
      </c>
      <c r="T2388">
        <v>2821.5949999999998</v>
      </c>
      <c r="U2388">
        <v>1976.62</v>
      </c>
      <c r="V2388">
        <v>844.97500000000002</v>
      </c>
      <c r="W2388">
        <f>retail_business_table[[#This Row],[discount]]*100</f>
        <v>5</v>
      </c>
    </row>
    <row r="2389" spans="1:23" x14ac:dyDescent="0.25">
      <c r="A2389" s="1" t="s">
        <v>2946</v>
      </c>
      <c r="B2389" s="2">
        <v>45204</v>
      </c>
      <c r="C2389" s="1" t="s">
        <v>434</v>
      </c>
      <c r="D2389" s="1" t="s">
        <v>24</v>
      </c>
      <c r="E2389" s="2">
        <v>28106</v>
      </c>
      <c r="F2389" s="1" t="s">
        <v>435</v>
      </c>
      <c r="G2389" s="2">
        <v>45861</v>
      </c>
      <c r="H2389" s="1" t="s">
        <v>57</v>
      </c>
      <c r="I2389" s="1" t="s">
        <v>58</v>
      </c>
      <c r="J2389" s="1" t="s">
        <v>28</v>
      </c>
      <c r="K2389" s="1" t="s">
        <v>59</v>
      </c>
      <c r="L2389">
        <v>1044.6400000000001</v>
      </c>
      <c r="M2389">
        <v>775.07</v>
      </c>
      <c r="N2389" s="1" t="s">
        <v>66</v>
      </c>
      <c r="O2389" s="1" t="s">
        <v>67</v>
      </c>
      <c r="P2389" s="1" t="s">
        <v>68</v>
      </c>
      <c r="Q2389">
        <v>5</v>
      </c>
      <c r="R2389">
        <v>0</v>
      </c>
      <c r="S2389" s="1" t="s">
        <v>53</v>
      </c>
      <c r="T2389">
        <v>5223.2</v>
      </c>
      <c r="U2389">
        <v>3875.35</v>
      </c>
      <c r="V2389">
        <v>1347.85</v>
      </c>
      <c r="W2389">
        <f>retail_business_table[[#This Row],[discount]]*100</f>
        <v>0</v>
      </c>
    </row>
    <row r="2390" spans="1:23" x14ac:dyDescent="0.25">
      <c r="A2390" s="1" t="s">
        <v>2947</v>
      </c>
      <c r="B2390" s="2">
        <v>45389</v>
      </c>
      <c r="C2390" s="1" t="s">
        <v>1017</v>
      </c>
      <c r="D2390" s="1" t="s">
        <v>24</v>
      </c>
      <c r="E2390" s="2">
        <v>32966</v>
      </c>
      <c r="F2390" s="1" t="s">
        <v>1018</v>
      </c>
      <c r="G2390" s="2">
        <v>44269</v>
      </c>
      <c r="H2390" s="1" t="s">
        <v>412</v>
      </c>
      <c r="I2390" s="1" t="s">
        <v>413</v>
      </c>
      <c r="J2390" s="1" t="s">
        <v>48</v>
      </c>
      <c r="K2390" s="1" t="s">
        <v>147</v>
      </c>
      <c r="L2390">
        <v>1246.1099999999999</v>
      </c>
      <c r="M2390">
        <v>833.52</v>
      </c>
      <c r="N2390" s="1" t="s">
        <v>66</v>
      </c>
      <c r="O2390" s="1" t="s">
        <v>67</v>
      </c>
      <c r="P2390" s="1" t="s">
        <v>68</v>
      </c>
      <c r="Q2390">
        <v>2</v>
      </c>
      <c r="R2390">
        <v>0.1</v>
      </c>
      <c r="S2390" s="1" t="s">
        <v>33</v>
      </c>
      <c r="T2390">
        <v>2242.998</v>
      </c>
      <c r="U2390">
        <v>1667.04</v>
      </c>
      <c r="V2390">
        <v>575.95799999999997</v>
      </c>
      <c r="W2390">
        <f>retail_business_table[[#This Row],[discount]]*100</f>
        <v>10</v>
      </c>
    </row>
    <row r="2391" spans="1:23" x14ac:dyDescent="0.25">
      <c r="A2391" s="1" t="s">
        <v>2948</v>
      </c>
      <c r="B2391" s="2">
        <v>45895</v>
      </c>
      <c r="C2391" s="1" t="s">
        <v>734</v>
      </c>
      <c r="D2391" s="1" t="s">
        <v>24</v>
      </c>
      <c r="E2391" s="2">
        <v>31058</v>
      </c>
      <c r="F2391" s="1" t="s">
        <v>735</v>
      </c>
      <c r="G2391" s="2">
        <v>44482</v>
      </c>
      <c r="H2391" s="1" t="s">
        <v>26</v>
      </c>
      <c r="I2391" s="1" t="s">
        <v>27</v>
      </c>
      <c r="J2391" s="1" t="s">
        <v>28</v>
      </c>
      <c r="K2391" s="1" t="s">
        <v>29</v>
      </c>
      <c r="L2391">
        <v>1342.75</v>
      </c>
      <c r="M2391">
        <v>797.94</v>
      </c>
      <c r="N2391" s="1" t="s">
        <v>50</v>
      </c>
      <c r="O2391" s="1" t="s">
        <v>51</v>
      </c>
      <c r="P2391" s="1" t="s">
        <v>52</v>
      </c>
      <c r="Q2391">
        <v>2</v>
      </c>
      <c r="R2391">
        <v>0</v>
      </c>
      <c r="S2391" s="1" t="s">
        <v>33</v>
      </c>
      <c r="T2391">
        <v>2685.5</v>
      </c>
      <c r="U2391">
        <v>1595.88</v>
      </c>
      <c r="V2391">
        <v>1089.6199999999999</v>
      </c>
      <c r="W2391">
        <f>retail_business_table[[#This Row],[discount]]*100</f>
        <v>0</v>
      </c>
    </row>
    <row r="2392" spans="1:23" x14ac:dyDescent="0.25">
      <c r="A2392" s="1" t="s">
        <v>2949</v>
      </c>
      <c r="B2392" s="2">
        <v>45626</v>
      </c>
      <c r="C2392" s="1" t="s">
        <v>603</v>
      </c>
      <c r="D2392" s="1" t="s">
        <v>24</v>
      </c>
      <c r="E2392" s="2">
        <v>38926</v>
      </c>
      <c r="F2392" s="1" t="s">
        <v>604</v>
      </c>
      <c r="G2392" s="2">
        <v>45195</v>
      </c>
      <c r="H2392" s="1" t="s">
        <v>412</v>
      </c>
      <c r="I2392" s="1" t="s">
        <v>413</v>
      </c>
      <c r="J2392" s="1" t="s">
        <v>48</v>
      </c>
      <c r="K2392" s="1" t="s">
        <v>147</v>
      </c>
      <c r="L2392">
        <v>1246.1099999999999</v>
      </c>
      <c r="M2392">
        <v>833.52</v>
      </c>
      <c r="N2392" s="1" t="s">
        <v>66</v>
      </c>
      <c r="O2392" s="1" t="s">
        <v>67</v>
      </c>
      <c r="P2392" s="1" t="s">
        <v>68</v>
      </c>
      <c r="Q2392">
        <v>4</v>
      </c>
      <c r="R2392">
        <v>0.15</v>
      </c>
      <c r="S2392" s="1" t="s">
        <v>69</v>
      </c>
      <c r="T2392">
        <v>4236.7740000000003</v>
      </c>
      <c r="U2392">
        <v>3334.08</v>
      </c>
      <c r="V2392">
        <v>902.69399999999996</v>
      </c>
      <c r="W2392">
        <f>retail_business_table[[#This Row],[discount]]*100</f>
        <v>15</v>
      </c>
    </row>
    <row r="2393" spans="1:23" x14ac:dyDescent="0.25">
      <c r="A2393" s="1" t="s">
        <v>2950</v>
      </c>
      <c r="B2393" s="2">
        <v>45757</v>
      </c>
      <c r="C2393" s="1" t="s">
        <v>1931</v>
      </c>
      <c r="D2393" s="1" t="s">
        <v>24</v>
      </c>
      <c r="E2393" s="2">
        <v>24703</v>
      </c>
      <c r="F2393" s="1" t="s">
        <v>1932</v>
      </c>
      <c r="G2393" s="2">
        <v>45026</v>
      </c>
      <c r="H2393" s="1" t="s">
        <v>352</v>
      </c>
      <c r="I2393" s="1" t="s">
        <v>353</v>
      </c>
      <c r="J2393" s="1" t="s">
        <v>80</v>
      </c>
      <c r="K2393" s="1" t="s">
        <v>81</v>
      </c>
      <c r="L2393">
        <v>1095.72</v>
      </c>
      <c r="M2393">
        <v>822.2</v>
      </c>
      <c r="N2393" s="1" t="s">
        <v>30</v>
      </c>
      <c r="O2393" s="1" t="s">
        <v>31</v>
      </c>
      <c r="P2393" s="1" t="s">
        <v>32</v>
      </c>
      <c r="Q2393">
        <v>1</v>
      </c>
      <c r="R2393">
        <v>0</v>
      </c>
      <c r="S2393" s="1" t="s">
        <v>88</v>
      </c>
      <c r="T2393">
        <v>1095.72</v>
      </c>
      <c r="U2393">
        <v>822.2</v>
      </c>
      <c r="V2393">
        <v>273.52</v>
      </c>
      <c r="W2393">
        <f>retail_business_table[[#This Row],[discount]]*100</f>
        <v>0</v>
      </c>
    </row>
    <row r="2394" spans="1:23" x14ac:dyDescent="0.25">
      <c r="A2394" s="1" t="s">
        <v>2951</v>
      </c>
      <c r="B2394" s="2">
        <v>45313</v>
      </c>
      <c r="C2394" s="1" t="s">
        <v>840</v>
      </c>
      <c r="D2394" s="1" t="s">
        <v>24</v>
      </c>
      <c r="E2394" s="2">
        <v>29985</v>
      </c>
      <c r="F2394" s="1" t="s">
        <v>841</v>
      </c>
      <c r="G2394" s="2">
        <v>45488</v>
      </c>
      <c r="H2394" s="1" t="s">
        <v>37</v>
      </c>
      <c r="I2394" s="1" t="s">
        <v>38</v>
      </c>
      <c r="J2394" s="1" t="s">
        <v>28</v>
      </c>
      <c r="K2394" s="1" t="s">
        <v>39</v>
      </c>
      <c r="L2394">
        <v>29.24</v>
      </c>
      <c r="M2394">
        <v>15.28</v>
      </c>
      <c r="N2394" s="1" t="s">
        <v>40</v>
      </c>
      <c r="O2394" s="1" t="s">
        <v>41</v>
      </c>
      <c r="P2394" s="1" t="s">
        <v>42</v>
      </c>
      <c r="Q2394">
        <v>1</v>
      </c>
      <c r="R2394">
        <v>0</v>
      </c>
      <c r="S2394" s="1" t="s">
        <v>69</v>
      </c>
      <c r="T2394">
        <v>29.24</v>
      </c>
      <c r="U2394">
        <v>15.28</v>
      </c>
      <c r="V2394">
        <v>13.96</v>
      </c>
      <c r="W2394">
        <f>retail_business_table[[#This Row],[discount]]*100</f>
        <v>0</v>
      </c>
    </row>
    <row r="2395" spans="1:23" x14ac:dyDescent="0.25">
      <c r="A2395" s="1" t="s">
        <v>2952</v>
      </c>
      <c r="B2395" s="2">
        <v>45477</v>
      </c>
      <c r="C2395" s="1" t="s">
        <v>568</v>
      </c>
      <c r="D2395" s="1" t="s">
        <v>62</v>
      </c>
      <c r="E2395" s="2">
        <v>26004</v>
      </c>
      <c r="F2395" s="1" t="s">
        <v>569</v>
      </c>
      <c r="G2395" s="2">
        <v>44575</v>
      </c>
      <c r="H2395" s="1" t="s">
        <v>118</v>
      </c>
      <c r="I2395" s="1" t="s">
        <v>119</v>
      </c>
      <c r="J2395" s="1" t="s">
        <v>48</v>
      </c>
      <c r="K2395" s="1" t="s">
        <v>94</v>
      </c>
      <c r="L2395">
        <v>428.05</v>
      </c>
      <c r="M2395">
        <v>246.07</v>
      </c>
      <c r="N2395" s="1" t="s">
        <v>73</v>
      </c>
      <c r="O2395" s="1" t="s">
        <v>74</v>
      </c>
      <c r="P2395" s="1" t="s">
        <v>52</v>
      </c>
      <c r="Q2395">
        <v>4</v>
      </c>
      <c r="R2395">
        <v>0.05</v>
      </c>
      <c r="S2395" s="1" t="s">
        <v>33</v>
      </c>
      <c r="T2395">
        <v>1626.59</v>
      </c>
      <c r="U2395">
        <v>984.28</v>
      </c>
      <c r="V2395">
        <v>642.30999999999995</v>
      </c>
      <c r="W2395">
        <f>retail_business_table[[#This Row],[discount]]*100</f>
        <v>5</v>
      </c>
    </row>
    <row r="2396" spans="1:23" x14ac:dyDescent="0.25">
      <c r="A2396" s="1" t="s">
        <v>2953</v>
      </c>
      <c r="B2396" s="2">
        <v>45465</v>
      </c>
      <c r="C2396" s="1" t="s">
        <v>384</v>
      </c>
      <c r="D2396" s="1" t="s">
        <v>62</v>
      </c>
      <c r="E2396" s="2">
        <v>29674</v>
      </c>
      <c r="F2396" s="1" t="s">
        <v>385</v>
      </c>
      <c r="G2396" s="2">
        <v>44600</v>
      </c>
      <c r="H2396" s="1" t="s">
        <v>113</v>
      </c>
      <c r="I2396" s="1" t="s">
        <v>114</v>
      </c>
      <c r="J2396" s="1" t="s">
        <v>28</v>
      </c>
      <c r="K2396" s="1" t="s">
        <v>87</v>
      </c>
      <c r="L2396">
        <v>1216.3599999999999</v>
      </c>
      <c r="M2396">
        <v>794.8</v>
      </c>
      <c r="N2396" s="1" t="s">
        <v>40</v>
      </c>
      <c r="O2396" s="1" t="s">
        <v>41</v>
      </c>
      <c r="P2396" s="1" t="s">
        <v>42</v>
      </c>
      <c r="Q2396">
        <v>5</v>
      </c>
      <c r="R2396">
        <v>0</v>
      </c>
      <c r="S2396" s="1" t="s">
        <v>33</v>
      </c>
      <c r="T2396">
        <v>6081.8</v>
      </c>
      <c r="U2396">
        <v>3974</v>
      </c>
      <c r="V2396">
        <v>2107.8000000000002</v>
      </c>
      <c r="W2396">
        <f>retail_business_table[[#This Row],[discount]]*100</f>
        <v>0</v>
      </c>
    </row>
    <row r="2397" spans="1:23" x14ac:dyDescent="0.25">
      <c r="A2397" s="1" t="s">
        <v>2954</v>
      </c>
      <c r="B2397" s="2">
        <v>45766</v>
      </c>
      <c r="C2397" s="1" t="s">
        <v>143</v>
      </c>
      <c r="D2397" s="1" t="s">
        <v>24</v>
      </c>
      <c r="E2397" s="2">
        <v>22815</v>
      </c>
      <c r="F2397" s="1" t="s">
        <v>144</v>
      </c>
      <c r="G2397" s="2">
        <v>44340</v>
      </c>
      <c r="H2397" s="1" t="s">
        <v>357</v>
      </c>
      <c r="I2397" s="1" t="s">
        <v>358</v>
      </c>
      <c r="J2397" s="1" t="s">
        <v>28</v>
      </c>
      <c r="K2397" s="1" t="s">
        <v>87</v>
      </c>
      <c r="L2397">
        <v>270.45</v>
      </c>
      <c r="M2397">
        <v>187.6</v>
      </c>
      <c r="N2397" s="1" t="s">
        <v>40</v>
      </c>
      <c r="O2397" s="1" t="s">
        <v>41</v>
      </c>
      <c r="P2397" s="1" t="s">
        <v>42</v>
      </c>
      <c r="Q2397">
        <v>2</v>
      </c>
      <c r="R2397">
        <v>0</v>
      </c>
      <c r="S2397" s="1" t="s">
        <v>33</v>
      </c>
      <c r="T2397">
        <v>540.9</v>
      </c>
      <c r="U2397">
        <v>375.2</v>
      </c>
      <c r="V2397">
        <v>165.7</v>
      </c>
      <c r="W2397">
        <f>retail_business_table[[#This Row],[discount]]*100</f>
        <v>0</v>
      </c>
    </row>
    <row r="2398" spans="1:23" x14ac:dyDescent="0.25">
      <c r="A2398" s="1" t="s">
        <v>2955</v>
      </c>
      <c r="B2398" s="2">
        <v>45860</v>
      </c>
      <c r="C2398" s="1" t="s">
        <v>517</v>
      </c>
      <c r="D2398" s="1" t="s">
        <v>24</v>
      </c>
      <c r="E2398" s="2">
        <v>25414</v>
      </c>
      <c r="F2398" s="1" t="s">
        <v>518</v>
      </c>
      <c r="G2398" s="2">
        <v>44835</v>
      </c>
      <c r="H2398" s="1" t="s">
        <v>175</v>
      </c>
      <c r="I2398" s="1" t="s">
        <v>176</v>
      </c>
      <c r="J2398" s="1" t="s">
        <v>28</v>
      </c>
      <c r="K2398" s="1" t="s">
        <v>29</v>
      </c>
      <c r="L2398">
        <v>540.94000000000005</v>
      </c>
      <c r="M2398">
        <v>398.25</v>
      </c>
      <c r="N2398" s="1" t="s">
        <v>73</v>
      </c>
      <c r="O2398" s="1" t="s">
        <v>74</v>
      </c>
      <c r="P2398" s="1" t="s">
        <v>52</v>
      </c>
      <c r="Q2398">
        <v>4</v>
      </c>
      <c r="R2398">
        <v>0.15</v>
      </c>
      <c r="S2398" s="1" t="s">
        <v>33</v>
      </c>
      <c r="T2398">
        <v>1839.1959999999999</v>
      </c>
      <c r="U2398">
        <v>1593</v>
      </c>
      <c r="V2398">
        <v>246.196</v>
      </c>
      <c r="W2398">
        <f>retail_business_table[[#This Row],[discount]]*100</f>
        <v>15</v>
      </c>
    </row>
    <row r="2399" spans="1:23" x14ac:dyDescent="0.25">
      <c r="A2399" s="1" t="s">
        <v>2956</v>
      </c>
      <c r="B2399" s="2">
        <v>45442</v>
      </c>
      <c r="C2399" s="1" t="s">
        <v>553</v>
      </c>
      <c r="D2399" s="1" t="s">
        <v>62</v>
      </c>
      <c r="E2399" s="2">
        <v>24112</v>
      </c>
      <c r="F2399" s="1" t="s">
        <v>554</v>
      </c>
      <c r="G2399" s="2">
        <v>44926</v>
      </c>
      <c r="H2399" s="1" t="s">
        <v>180</v>
      </c>
      <c r="I2399" s="1" t="s">
        <v>181</v>
      </c>
      <c r="J2399" s="1" t="s">
        <v>80</v>
      </c>
      <c r="K2399" s="1" t="s">
        <v>100</v>
      </c>
      <c r="L2399">
        <v>1227.24</v>
      </c>
      <c r="M2399">
        <v>977.09</v>
      </c>
      <c r="N2399" s="1" t="s">
        <v>66</v>
      </c>
      <c r="O2399" s="1" t="s">
        <v>67</v>
      </c>
      <c r="P2399" s="1" t="s">
        <v>68</v>
      </c>
      <c r="Q2399">
        <v>2</v>
      </c>
      <c r="R2399">
        <v>0.15</v>
      </c>
      <c r="S2399" s="1" t="s">
        <v>33</v>
      </c>
      <c r="T2399">
        <v>2086.308</v>
      </c>
      <c r="U2399">
        <v>1954.18</v>
      </c>
      <c r="V2399">
        <v>132.12799999999999</v>
      </c>
      <c r="W2399">
        <f>retail_business_table[[#This Row],[discount]]*100</f>
        <v>15</v>
      </c>
    </row>
    <row r="2400" spans="1:23" x14ac:dyDescent="0.25">
      <c r="A2400" s="1" t="s">
        <v>2957</v>
      </c>
      <c r="B2400" s="2">
        <v>45466</v>
      </c>
      <c r="C2400" s="1" t="s">
        <v>407</v>
      </c>
      <c r="D2400" s="1" t="s">
        <v>62</v>
      </c>
      <c r="E2400" s="2">
        <v>22804</v>
      </c>
      <c r="F2400" s="1" t="s">
        <v>408</v>
      </c>
      <c r="G2400" s="2">
        <v>44237</v>
      </c>
      <c r="H2400" s="1" t="s">
        <v>175</v>
      </c>
      <c r="I2400" s="1" t="s">
        <v>176</v>
      </c>
      <c r="J2400" s="1" t="s">
        <v>28</v>
      </c>
      <c r="K2400" s="1" t="s">
        <v>29</v>
      </c>
      <c r="L2400">
        <v>540.94000000000005</v>
      </c>
      <c r="M2400">
        <v>398.25</v>
      </c>
      <c r="N2400" s="1" t="s">
        <v>30</v>
      </c>
      <c r="O2400" s="1" t="s">
        <v>31</v>
      </c>
      <c r="P2400" s="1" t="s">
        <v>32</v>
      </c>
      <c r="Q2400">
        <v>5</v>
      </c>
      <c r="R2400">
        <v>0.05</v>
      </c>
      <c r="S2400" s="1" t="s">
        <v>53</v>
      </c>
      <c r="T2400">
        <v>2569.4650000000001</v>
      </c>
      <c r="U2400">
        <v>1991.25</v>
      </c>
      <c r="V2400">
        <v>578.21500000000003</v>
      </c>
      <c r="W2400">
        <f>retail_business_table[[#This Row],[discount]]*100</f>
        <v>5</v>
      </c>
    </row>
    <row r="2401" spans="1:23" x14ac:dyDescent="0.25">
      <c r="A2401" s="1" t="s">
        <v>2958</v>
      </c>
      <c r="B2401" s="2">
        <v>45724</v>
      </c>
      <c r="C2401" s="1" t="s">
        <v>809</v>
      </c>
      <c r="D2401" s="1" t="s">
        <v>24</v>
      </c>
      <c r="E2401" s="2">
        <v>33773</v>
      </c>
      <c r="F2401" s="1" t="s">
        <v>810</v>
      </c>
      <c r="G2401" s="2">
        <v>44616</v>
      </c>
      <c r="H2401" s="1" t="s">
        <v>377</v>
      </c>
      <c r="I2401" s="1" t="s">
        <v>378</v>
      </c>
      <c r="J2401" s="1" t="s">
        <v>28</v>
      </c>
      <c r="K2401" s="1" t="s">
        <v>59</v>
      </c>
      <c r="L2401">
        <v>366.93</v>
      </c>
      <c r="M2401">
        <v>285.23</v>
      </c>
      <c r="N2401" s="1" t="s">
        <v>40</v>
      </c>
      <c r="O2401" s="1" t="s">
        <v>41</v>
      </c>
      <c r="P2401" s="1" t="s">
        <v>42</v>
      </c>
      <c r="Q2401">
        <v>4</v>
      </c>
      <c r="R2401">
        <v>0.1</v>
      </c>
      <c r="S2401" s="1" t="s">
        <v>88</v>
      </c>
      <c r="T2401">
        <v>1320.9480000000001</v>
      </c>
      <c r="U2401">
        <v>1140.92</v>
      </c>
      <c r="V2401">
        <v>180.02799999999999</v>
      </c>
      <c r="W2401">
        <f>retail_business_table[[#This Row],[discount]]*100</f>
        <v>10</v>
      </c>
    </row>
    <row r="2402" spans="1:23" x14ac:dyDescent="0.25">
      <c r="A2402" s="1" t="s">
        <v>2959</v>
      </c>
      <c r="B2402" s="2">
        <v>45293</v>
      </c>
      <c r="C2402" s="1" t="s">
        <v>331</v>
      </c>
      <c r="D2402" s="1" t="s">
        <v>24</v>
      </c>
      <c r="E2402" s="2">
        <v>20358</v>
      </c>
      <c r="F2402" s="1" t="s">
        <v>332</v>
      </c>
      <c r="G2402" s="2">
        <v>45869</v>
      </c>
      <c r="H2402" s="1" t="s">
        <v>357</v>
      </c>
      <c r="I2402" s="1" t="s">
        <v>358</v>
      </c>
      <c r="J2402" s="1" t="s">
        <v>28</v>
      </c>
      <c r="K2402" s="1" t="s">
        <v>87</v>
      </c>
      <c r="L2402">
        <v>270.45</v>
      </c>
      <c r="M2402">
        <v>187.6</v>
      </c>
      <c r="N2402" s="1" t="s">
        <v>50</v>
      </c>
      <c r="O2402" s="1" t="s">
        <v>51</v>
      </c>
      <c r="P2402" s="1" t="s">
        <v>52</v>
      </c>
      <c r="Q2402">
        <v>5</v>
      </c>
      <c r="R2402">
        <v>0</v>
      </c>
      <c r="S2402" s="1" t="s">
        <v>53</v>
      </c>
      <c r="T2402">
        <v>1352.25</v>
      </c>
      <c r="U2402">
        <v>938</v>
      </c>
      <c r="V2402">
        <v>414.25</v>
      </c>
      <c r="W2402">
        <f>retail_business_table[[#This Row],[discount]]*100</f>
        <v>0</v>
      </c>
    </row>
    <row r="2403" spans="1:23" x14ac:dyDescent="0.25">
      <c r="A2403" s="1" t="s">
        <v>2960</v>
      </c>
      <c r="B2403" s="2">
        <v>45684</v>
      </c>
      <c r="C2403" s="1" t="s">
        <v>168</v>
      </c>
      <c r="D2403" s="1" t="s">
        <v>24</v>
      </c>
      <c r="E2403" s="2">
        <v>31435</v>
      </c>
      <c r="F2403" s="1" t="s">
        <v>169</v>
      </c>
      <c r="G2403" s="2">
        <v>44905</v>
      </c>
      <c r="H2403" s="1" t="s">
        <v>425</v>
      </c>
      <c r="I2403" s="1" t="s">
        <v>426</v>
      </c>
      <c r="J2403" s="1" t="s">
        <v>80</v>
      </c>
      <c r="K2403" s="1" t="s">
        <v>106</v>
      </c>
      <c r="L2403">
        <v>304.70999999999998</v>
      </c>
      <c r="M2403">
        <v>164.01</v>
      </c>
      <c r="N2403" s="1" t="s">
        <v>50</v>
      </c>
      <c r="O2403" s="1" t="s">
        <v>51</v>
      </c>
      <c r="P2403" s="1" t="s">
        <v>52</v>
      </c>
      <c r="Q2403">
        <v>4</v>
      </c>
      <c r="R2403">
        <v>0.1</v>
      </c>
      <c r="S2403" s="1" t="s">
        <v>53</v>
      </c>
      <c r="T2403">
        <v>1096.9559999999999</v>
      </c>
      <c r="U2403">
        <v>656.04</v>
      </c>
      <c r="V2403">
        <v>440.916</v>
      </c>
      <c r="W2403">
        <f>retail_business_table[[#This Row],[discount]]*100</f>
        <v>10</v>
      </c>
    </row>
    <row r="2404" spans="1:23" x14ac:dyDescent="0.25">
      <c r="A2404" s="1" t="s">
        <v>2961</v>
      </c>
      <c r="B2404" s="2">
        <v>45783</v>
      </c>
      <c r="C2404" s="1" t="s">
        <v>981</v>
      </c>
      <c r="D2404" s="1" t="s">
        <v>62</v>
      </c>
      <c r="E2404" s="2">
        <v>21861</v>
      </c>
      <c r="F2404" s="1" t="s">
        <v>982</v>
      </c>
      <c r="G2404" s="2">
        <v>44427</v>
      </c>
      <c r="H2404" s="1" t="s">
        <v>228</v>
      </c>
      <c r="I2404" s="1" t="s">
        <v>229</v>
      </c>
      <c r="J2404" s="1" t="s">
        <v>48</v>
      </c>
      <c r="K2404" s="1" t="s">
        <v>49</v>
      </c>
      <c r="L2404">
        <v>1635.01</v>
      </c>
      <c r="M2404">
        <v>1043.29</v>
      </c>
      <c r="N2404" s="1" t="s">
        <v>66</v>
      </c>
      <c r="O2404" s="1" t="s">
        <v>67</v>
      </c>
      <c r="P2404" s="1" t="s">
        <v>68</v>
      </c>
      <c r="Q2404">
        <v>3</v>
      </c>
      <c r="R2404">
        <v>0.1</v>
      </c>
      <c r="S2404" s="1" t="s">
        <v>69</v>
      </c>
      <c r="T2404">
        <v>4414.527</v>
      </c>
      <c r="U2404">
        <v>3129.87</v>
      </c>
      <c r="V2404">
        <v>1284.6569999999999</v>
      </c>
      <c r="W2404">
        <f>retail_business_table[[#This Row],[discount]]*100</f>
        <v>10</v>
      </c>
    </row>
    <row r="2405" spans="1:23" x14ac:dyDescent="0.25">
      <c r="A2405" s="1" t="s">
        <v>2962</v>
      </c>
      <c r="B2405" s="2">
        <v>45432</v>
      </c>
      <c r="C2405" s="1" t="s">
        <v>448</v>
      </c>
      <c r="D2405" s="1" t="s">
        <v>24</v>
      </c>
      <c r="E2405" s="2">
        <v>36768</v>
      </c>
      <c r="F2405" s="1" t="s">
        <v>449</v>
      </c>
      <c r="G2405" s="2">
        <v>44715</v>
      </c>
      <c r="H2405" s="1" t="s">
        <v>26</v>
      </c>
      <c r="I2405" s="1" t="s">
        <v>27</v>
      </c>
      <c r="J2405" s="1" t="s">
        <v>28</v>
      </c>
      <c r="K2405" s="1" t="s">
        <v>29</v>
      </c>
      <c r="L2405">
        <v>1342.75</v>
      </c>
      <c r="M2405">
        <v>797.94</v>
      </c>
      <c r="N2405" s="1" t="s">
        <v>66</v>
      </c>
      <c r="O2405" s="1" t="s">
        <v>67</v>
      </c>
      <c r="P2405" s="1" t="s">
        <v>68</v>
      </c>
      <c r="Q2405">
        <v>1</v>
      </c>
      <c r="R2405">
        <v>0.05</v>
      </c>
      <c r="S2405" s="1" t="s">
        <v>69</v>
      </c>
      <c r="T2405">
        <v>1275.6125</v>
      </c>
      <c r="U2405">
        <v>797.94</v>
      </c>
      <c r="V2405">
        <v>477.67250000000001</v>
      </c>
      <c r="W2405">
        <f>retail_business_table[[#This Row],[discount]]*100</f>
        <v>5</v>
      </c>
    </row>
    <row r="2406" spans="1:23" x14ac:dyDescent="0.25">
      <c r="A2406" s="1" t="s">
        <v>2963</v>
      </c>
      <c r="B2406" s="2">
        <v>45905</v>
      </c>
      <c r="C2406" s="1" t="s">
        <v>1013</v>
      </c>
      <c r="D2406" s="1" t="s">
        <v>24</v>
      </c>
      <c r="E2406" s="2">
        <v>29315</v>
      </c>
      <c r="F2406" s="1" t="s">
        <v>1014</v>
      </c>
      <c r="G2406" s="2">
        <v>45654</v>
      </c>
      <c r="H2406" s="1" t="s">
        <v>104</v>
      </c>
      <c r="I2406" s="1" t="s">
        <v>105</v>
      </c>
      <c r="J2406" s="1" t="s">
        <v>80</v>
      </c>
      <c r="K2406" s="1" t="s">
        <v>106</v>
      </c>
      <c r="L2406">
        <v>25.57</v>
      </c>
      <c r="M2406">
        <v>19.05</v>
      </c>
      <c r="N2406" s="1" t="s">
        <v>73</v>
      </c>
      <c r="O2406" s="1" t="s">
        <v>74</v>
      </c>
      <c r="P2406" s="1" t="s">
        <v>52</v>
      </c>
      <c r="Q2406">
        <v>2</v>
      </c>
      <c r="R2406">
        <v>0</v>
      </c>
      <c r="S2406" s="1" t="s">
        <v>69</v>
      </c>
      <c r="T2406">
        <v>51.14</v>
      </c>
      <c r="U2406">
        <v>38.1</v>
      </c>
      <c r="V2406">
        <v>13.04</v>
      </c>
      <c r="W2406">
        <f>retail_business_table[[#This Row],[discount]]*100</f>
        <v>0</v>
      </c>
    </row>
    <row r="2407" spans="1:23" x14ac:dyDescent="0.25">
      <c r="A2407" s="1" t="s">
        <v>2964</v>
      </c>
      <c r="B2407" s="2">
        <v>45185</v>
      </c>
      <c r="C2407" s="1" t="s">
        <v>928</v>
      </c>
      <c r="D2407" s="1" t="s">
        <v>24</v>
      </c>
      <c r="E2407" s="2">
        <v>23821</v>
      </c>
      <c r="F2407" s="1" t="s">
        <v>929</v>
      </c>
      <c r="G2407" s="2">
        <v>45308</v>
      </c>
      <c r="H2407" s="1" t="s">
        <v>110</v>
      </c>
      <c r="I2407" s="1" t="s">
        <v>111</v>
      </c>
      <c r="J2407" s="1" t="s">
        <v>28</v>
      </c>
      <c r="K2407" s="1" t="s">
        <v>29</v>
      </c>
      <c r="L2407">
        <v>453.62</v>
      </c>
      <c r="M2407">
        <v>316.63</v>
      </c>
      <c r="N2407" s="1" t="s">
        <v>73</v>
      </c>
      <c r="O2407" s="1" t="s">
        <v>74</v>
      </c>
      <c r="P2407" s="1" t="s">
        <v>52</v>
      </c>
      <c r="Q2407">
        <v>4</v>
      </c>
      <c r="R2407">
        <v>0.05</v>
      </c>
      <c r="S2407" s="1" t="s">
        <v>88</v>
      </c>
      <c r="T2407">
        <v>1723.7560000000001</v>
      </c>
      <c r="U2407">
        <v>1266.52</v>
      </c>
      <c r="V2407">
        <v>457.23599999999999</v>
      </c>
      <c r="W2407">
        <f>retail_business_table[[#This Row],[discount]]*100</f>
        <v>5</v>
      </c>
    </row>
    <row r="2408" spans="1:23" x14ac:dyDescent="0.25">
      <c r="A2408" s="1" t="s">
        <v>2965</v>
      </c>
      <c r="B2408" s="2">
        <v>45585</v>
      </c>
      <c r="C2408" s="1" t="s">
        <v>660</v>
      </c>
      <c r="D2408" s="1" t="s">
        <v>24</v>
      </c>
      <c r="E2408" s="2">
        <v>21086</v>
      </c>
      <c r="F2408" s="1" t="s">
        <v>661</v>
      </c>
      <c r="G2408" s="2">
        <v>44153</v>
      </c>
      <c r="H2408" s="1" t="s">
        <v>337</v>
      </c>
      <c r="I2408" s="1" t="s">
        <v>338</v>
      </c>
      <c r="J2408" s="1" t="s">
        <v>48</v>
      </c>
      <c r="K2408" s="1" t="s">
        <v>153</v>
      </c>
      <c r="L2408">
        <v>1193.0899999999999</v>
      </c>
      <c r="M2408">
        <v>818.24</v>
      </c>
      <c r="N2408" s="1" t="s">
        <v>40</v>
      </c>
      <c r="O2408" s="1" t="s">
        <v>41</v>
      </c>
      <c r="P2408" s="1" t="s">
        <v>42</v>
      </c>
      <c r="Q2408">
        <v>3</v>
      </c>
      <c r="R2408">
        <v>0.15</v>
      </c>
      <c r="S2408" s="1" t="s">
        <v>33</v>
      </c>
      <c r="T2408">
        <v>3042.3795</v>
      </c>
      <c r="U2408">
        <v>2454.7199999999998</v>
      </c>
      <c r="V2408">
        <v>587.65949999999998</v>
      </c>
      <c r="W2408">
        <f>retail_business_table[[#This Row],[discount]]*100</f>
        <v>15</v>
      </c>
    </row>
    <row r="2409" spans="1:23" x14ac:dyDescent="0.25">
      <c r="A2409" s="1" t="s">
        <v>2966</v>
      </c>
      <c r="B2409" s="2">
        <v>45747</v>
      </c>
      <c r="C2409" s="1" t="s">
        <v>1931</v>
      </c>
      <c r="D2409" s="1" t="s">
        <v>24</v>
      </c>
      <c r="E2409" s="2">
        <v>24703</v>
      </c>
      <c r="F2409" s="1" t="s">
        <v>1932</v>
      </c>
      <c r="G2409" s="2">
        <v>45026</v>
      </c>
      <c r="H2409" s="1" t="s">
        <v>57</v>
      </c>
      <c r="I2409" s="1" t="s">
        <v>58</v>
      </c>
      <c r="J2409" s="1" t="s">
        <v>28</v>
      </c>
      <c r="K2409" s="1" t="s">
        <v>59</v>
      </c>
      <c r="L2409">
        <v>1044.6400000000001</v>
      </c>
      <c r="M2409">
        <v>775.07</v>
      </c>
      <c r="N2409" s="1" t="s">
        <v>30</v>
      </c>
      <c r="O2409" s="1" t="s">
        <v>31</v>
      </c>
      <c r="P2409" s="1" t="s">
        <v>32</v>
      </c>
      <c r="Q2409">
        <v>2</v>
      </c>
      <c r="R2409">
        <v>0</v>
      </c>
      <c r="S2409" s="1" t="s">
        <v>33</v>
      </c>
      <c r="T2409">
        <v>2089.2800000000002</v>
      </c>
      <c r="U2409">
        <v>1550.14</v>
      </c>
      <c r="V2409">
        <v>539.14</v>
      </c>
      <c r="W2409">
        <f>retail_business_table[[#This Row],[discount]]*100</f>
        <v>0</v>
      </c>
    </row>
    <row r="2410" spans="1:23" x14ac:dyDescent="0.25">
      <c r="A2410" s="1" t="s">
        <v>2967</v>
      </c>
      <c r="B2410" s="2">
        <v>45476</v>
      </c>
      <c r="C2410" s="1" t="s">
        <v>468</v>
      </c>
      <c r="D2410" s="1" t="s">
        <v>62</v>
      </c>
      <c r="E2410" s="2">
        <v>31052</v>
      </c>
      <c r="F2410" s="1" t="s">
        <v>469</v>
      </c>
      <c r="G2410" s="2">
        <v>44584</v>
      </c>
      <c r="H2410" s="1" t="s">
        <v>140</v>
      </c>
      <c r="I2410" s="1" t="s">
        <v>141</v>
      </c>
      <c r="J2410" s="1" t="s">
        <v>28</v>
      </c>
      <c r="K2410" s="1" t="s">
        <v>125</v>
      </c>
      <c r="L2410">
        <v>1798.97</v>
      </c>
      <c r="M2410">
        <v>1329.15</v>
      </c>
      <c r="N2410" s="1" t="s">
        <v>73</v>
      </c>
      <c r="O2410" s="1" t="s">
        <v>74</v>
      </c>
      <c r="P2410" s="1" t="s">
        <v>52</v>
      </c>
      <c r="Q2410">
        <v>5</v>
      </c>
      <c r="R2410">
        <v>0.15</v>
      </c>
      <c r="S2410" s="1" t="s">
        <v>88</v>
      </c>
      <c r="T2410">
        <v>7645.6225000000004</v>
      </c>
      <c r="U2410">
        <v>6645.75</v>
      </c>
      <c r="V2410">
        <v>999.87249999999995</v>
      </c>
      <c r="W2410">
        <f>retail_business_table[[#This Row],[discount]]*100</f>
        <v>15</v>
      </c>
    </row>
    <row r="2411" spans="1:23" x14ac:dyDescent="0.25">
      <c r="A2411" s="1" t="s">
        <v>2968</v>
      </c>
      <c r="B2411" s="2">
        <v>45666</v>
      </c>
      <c r="C2411" s="1" t="s">
        <v>894</v>
      </c>
      <c r="D2411" s="1" t="s">
        <v>24</v>
      </c>
      <c r="E2411" s="2">
        <v>24029</v>
      </c>
      <c r="F2411" s="1" t="s">
        <v>895</v>
      </c>
      <c r="G2411" s="2">
        <v>44937</v>
      </c>
      <c r="H2411" s="1" t="s">
        <v>46</v>
      </c>
      <c r="I2411" s="1" t="s">
        <v>47</v>
      </c>
      <c r="J2411" s="1" t="s">
        <v>48</v>
      </c>
      <c r="K2411" s="1" t="s">
        <v>49</v>
      </c>
      <c r="L2411">
        <v>818.76</v>
      </c>
      <c r="M2411">
        <v>527.62</v>
      </c>
      <c r="N2411" s="1" t="s">
        <v>50</v>
      </c>
      <c r="O2411" s="1" t="s">
        <v>51</v>
      </c>
      <c r="P2411" s="1" t="s">
        <v>52</v>
      </c>
      <c r="Q2411">
        <v>5</v>
      </c>
      <c r="R2411">
        <v>0.15</v>
      </c>
      <c r="S2411" s="1" t="s">
        <v>53</v>
      </c>
      <c r="T2411">
        <v>3479.73</v>
      </c>
      <c r="U2411">
        <v>2638.1</v>
      </c>
      <c r="V2411">
        <v>841.63</v>
      </c>
      <c r="W2411">
        <f>retail_business_table[[#This Row],[discount]]*100</f>
        <v>15</v>
      </c>
    </row>
    <row r="2412" spans="1:23" x14ac:dyDescent="0.25">
      <c r="A2412" s="1" t="s">
        <v>2969</v>
      </c>
      <c r="B2412" s="2">
        <v>45191</v>
      </c>
      <c r="C2412" s="1" t="s">
        <v>562</v>
      </c>
      <c r="D2412" s="1" t="s">
        <v>62</v>
      </c>
      <c r="E2412" s="2">
        <v>32344</v>
      </c>
      <c r="F2412" s="1" t="s">
        <v>563</v>
      </c>
      <c r="G2412" s="2">
        <v>44826</v>
      </c>
      <c r="H2412" s="1" t="s">
        <v>222</v>
      </c>
      <c r="I2412" s="1" t="s">
        <v>223</v>
      </c>
      <c r="J2412" s="1" t="s">
        <v>28</v>
      </c>
      <c r="K2412" s="1" t="s">
        <v>39</v>
      </c>
      <c r="L2412">
        <v>388.26</v>
      </c>
      <c r="M2412">
        <v>199.3</v>
      </c>
      <c r="N2412" s="1" t="s">
        <v>50</v>
      </c>
      <c r="O2412" s="1" t="s">
        <v>51</v>
      </c>
      <c r="P2412" s="1" t="s">
        <v>52</v>
      </c>
      <c r="Q2412">
        <v>3</v>
      </c>
      <c r="R2412">
        <v>0.15</v>
      </c>
      <c r="S2412" s="1" t="s">
        <v>53</v>
      </c>
      <c r="T2412">
        <v>990.06299999999999</v>
      </c>
      <c r="U2412">
        <v>597.9</v>
      </c>
      <c r="V2412">
        <v>392.16300000000001</v>
      </c>
      <c r="W2412">
        <f>retail_business_table[[#This Row],[discount]]*100</f>
        <v>15</v>
      </c>
    </row>
    <row r="2413" spans="1:23" x14ac:dyDescent="0.25">
      <c r="A2413" s="1" t="s">
        <v>2970</v>
      </c>
      <c r="B2413" s="2">
        <v>45751</v>
      </c>
      <c r="C2413" s="1" t="s">
        <v>544</v>
      </c>
      <c r="D2413" s="1" t="s">
        <v>24</v>
      </c>
      <c r="E2413" s="2">
        <v>21543</v>
      </c>
      <c r="F2413" s="1" t="s">
        <v>545</v>
      </c>
      <c r="G2413" s="2">
        <v>45035</v>
      </c>
      <c r="H2413" s="1" t="s">
        <v>26</v>
      </c>
      <c r="I2413" s="1" t="s">
        <v>27</v>
      </c>
      <c r="J2413" s="1" t="s">
        <v>28</v>
      </c>
      <c r="K2413" s="1" t="s">
        <v>29</v>
      </c>
      <c r="L2413">
        <v>1342.75</v>
      </c>
      <c r="M2413">
        <v>797.94</v>
      </c>
      <c r="N2413" s="1" t="s">
        <v>73</v>
      </c>
      <c r="O2413" s="1" t="s">
        <v>74</v>
      </c>
      <c r="P2413" s="1" t="s">
        <v>52</v>
      </c>
      <c r="Q2413">
        <v>1</v>
      </c>
      <c r="R2413">
        <v>0</v>
      </c>
      <c r="S2413" s="1" t="s">
        <v>53</v>
      </c>
      <c r="T2413">
        <v>1342.75</v>
      </c>
      <c r="U2413">
        <v>797.94</v>
      </c>
      <c r="V2413">
        <v>544.80999999999995</v>
      </c>
      <c r="W2413">
        <f>retail_business_table[[#This Row],[discount]]*100</f>
        <v>0</v>
      </c>
    </row>
    <row r="2414" spans="1:23" x14ac:dyDescent="0.25">
      <c r="A2414" s="1" t="s">
        <v>2971</v>
      </c>
      <c r="B2414" s="2">
        <v>45765</v>
      </c>
      <c r="C2414" s="1" t="s">
        <v>226</v>
      </c>
      <c r="D2414" s="1" t="s">
        <v>62</v>
      </c>
      <c r="E2414" s="2">
        <v>21899</v>
      </c>
      <c r="F2414" s="1" t="s">
        <v>227</v>
      </c>
      <c r="G2414" s="2">
        <v>44853</v>
      </c>
      <c r="H2414" s="1" t="s">
        <v>260</v>
      </c>
      <c r="I2414" s="1" t="s">
        <v>261</v>
      </c>
      <c r="J2414" s="1" t="s">
        <v>48</v>
      </c>
      <c r="K2414" s="1" t="s">
        <v>131</v>
      </c>
      <c r="L2414">
        <v>1272.23</v>
      </c>
      <c r="M2414">
        <v>952.65</v>
      </c>
      <c r="N2414" s="1" t="s">
        <v>66</v>
      </c>
      <c r="O2414" s="1" t="s">
        <v>67</v>
      </c>
      <c r="P2414" s="1" t="s">
        <v>68</v>
      </c>
      <c r="Q2414">
        <v>4</v>
      </c>
      <c r="R2414">
        <v>0.05</v>
      </c>
      <c r="S2414" s="1" t="s">
        <v>88</v>
      </c>
      <c r="T2414">
        <v>4834.4740000000002</v>
      </c>
      <c r="U2414">
        <v>3810.6</v>
      </c>
      <c r="V2414">
        <v>1023.874</v>
      </c>
      <c r="W2414">
        <f>retail_business_table[[#This Row],[discount]]*100</f>
        <v>5</v>
      </c>
    </row>
    <row r="2415" spans="1:23" x14ac:dyDescent="0.25">
      <c r="A2415" s="1" t="s">
        <v>2972</v>
      </c>
      <c r="B2415" s="2">
        <v>45734</v>
      </c>
      <c r="C2415" s="1" t="s">
        <v>663</v>
      </c>
      <c r="D2415" s="1" t="s">
        <v>62</v>
      </c>
      <c r="E2415" s="2">
        <v>36564</v>
      </c>
      <c r="F2415" s="1" t="s">
        <v>664</v>
      </c>
      <c r="G2415" s="2">
        <v>44509</v>
      </c>
      <c r="H2415" s="1" t="s">
        <v>170</v>
      </c>
      <c r="I2415" s="1" t="s">
        <v>171</v>
      </c>
      <c r="J2415" s="1" t="s">
        <v>28</v>
      </c>
      <c r="K2415" s="1" t="s">
        <v>39</v>
      </c>
      <c r="L2415">
        <v>1134.8</v>
      </c>
      <c r="M2415">
        <v>675.1</v>
      </c>
      <c r="N2415" s="1" t="s">
        <v>73</v>
      </c>
      <c r="O2415" s="1" t="s">
        <v>74</v>
      </c>
      <c r="P2415" s="1" t="s">
        <v>52</v>
      </c>
      <c r="Q2415">
        <v>1</v>
      </c>
      <c r="R2415">
        <v>0.05</v>
      </c>
      <c r="S2415" s="1" t="s">
        <v>69</v>
      </c>
      <c r="T2415">
        <v>1078.06</v>
      </c>
      <c r="U2415">
        <v>675.1</v>
      </c>
      <c r="V2415">
        <v>402.96</v>
      </c>
      <c r="W2415">
        <f>retail_business_table[[#This Row],[discount]]*100</f>
        <v>5</v>
      </c>
    </row>
    <row r="2416" spans="1:23" x14ac:dyDescent="0.25">
      <c r="A2416" s="1" t="s">
        <v>2973</v>
      </c>
      <c r="B2416" s="2">
        <v>45885</v>
      </c>
      <c r="C2416" s="1" t="s">
        <v>366</v>
      </c>
      <c r="D2416" s="1" t="s">
        <v>24</v>
      </c>
      <c r="E2416" s="2">
        <v>28268</v>
      </c>
      <c r="F2416" s="1" t="s">
        <v>367</v>
      </c>
      <c r="G2416" s="2">
        <v>44926</v>
      </c>
      <c r="H2416" s="1" t="s">
        <v>98</v>
      </c>
      <c r="I2416" s="1" t="s">
        <v>99</v>
      </c>
      <c r="J2416" s="1" t="s">
        <v>80</v>
      </c>
      <c r="K2416" s="1" t="s">
        <v>100</v>
      </c>
      <c r="L2416">
        <v>1879.08</v>
      </c>
      <c r="M2416">
        <v>1004.56</v>
      </c>
      <c r="N2416" s="1" t="s">
        <v>66</v>
      </c>
      <c r="O2416" s="1" t="s">
        <v>67</v>
      </c>
      <c r="P2416" s="1" t="s">
        <v>68</v>
      </c>
      <c r="Q2416">
        <v>1</v>
      </c>
      <c r="R2416">
        <v>0.15</v>
      </c>
      <c r="S2416" s="1" t="s">
        <v>53</v>
      </c>
      <c r="T2416">
        <v>1597.2180000000001</v>
      </c>
      <c r="U2416">
        <v>1004.56</v>
      </c>
      <c r="V2416">
        <v>592.65800000000002</v>
      </c>
      <c r="W2416">
        <f>retail_business_table[[#This Row],[discount]]*100</f>
        <v>15</v>
      </c>
    </row>
    <row r="2417" spans="1:23" x14ac:dyDescent="0.25">
      <c r="A2417" s="1" t="s">
        <v>2974</v>
      </c>
      <c r="B2417" s="2">
        <v>45545</v>
      </c>
      <c r="C2417" s="1" t="s">
        <v>764</v>
      </c>
      <c r="D2417" s="1" t="s">
        <v>24</v>
      </c>
      <c r="E2417" s="2">
        <v>22326</v>
      </c>
      <c r="F2417" s="1" t="s">
        <v>765</v>
      </c>
      <c r="G2417" s="2">
        <v>45653</v>
      </c>
      <c r="H2417" s="1" t="s">
        <v>180</v>
      </c>
      <c r="I2417" s="1" t="s">
        <v>181</v>
      </c>
      <c r="J2417" s="1" t="s">
        <v>80</v>
      </c>
      <c r="K2417" s="1" t="s">
        <v>100</v>
      </c>
      <c r="L2417">
        <v>1227.24</v>
      </c>
      <c r="M2417">
        <v>977.09</v>
      </c>
      <c r="N2417" s="1" t="s">
        <v>73</v>
      </c>
      <c r="O2417" s="1" t="s">
        <v>74</v>
      </c>
      <c r="P2417" s="1" t="s">
        <v>52</v>
      </c>
      <c r="Q2417">
        <v>4</v>
      </c>
      <c r="R2417">
        <v>0.05</v>
      </c>
      <c r="S2417" s="1" t="s">
        <v>53</v>
      </c>
      <c r="T2417">
        <v>4663.5119999999997</v>
      </c>
      <c r="U2417">
        <v>3908.36</v>
      </c>
      <c r="V2417">
        <v>755.15200000000004</v>
      </c>
      <c r="W2417">
        <f>retail_business_table[[#This Row],[discount]]*100</f>
        <v>5</v>
      </c>
    </row>
    <row r="2418" spans="1:23" x14ac:dyDescent="0.25">
      <c r="A2418" s="1" t="s">
        <v>2975</v>
      </c>
      <c r="B2418" s="2">
        <v>45513</v>
      </c>
      <c r="C2418" s="1" t="s">
        <v>322</v>
      </c>
      <c r="D2418" s="1" t="s">
        <v>62</v>
      </c>
      <c r="E2418" s="2">
        <v>23676</v>
      </c>
      <c r="F2418" s="1" t="s">
        <v>323</v>
      </c>
      <c r="G2418" s="2">
        <v>44351</v>
      </c>
      <c r="H2418" s="1" t="s">
        <v>57</v>
      </c>
      <c r="I2418" s="1" t="s">
        <v>58</v>
      </c>
      <c r="J2418" s="1" t="s">
        <v>28</v>
      </c>
      <c r="K2418" s="1" t="s">
        <v>59</v>
      </c>
      <c r="L2418">
        <v>1044.6400000000001</v>
      </c>
      <c r="M2418">
        <v>775.07</v>
      </c>
      <c r="N2418" s="1" t="s">
        <v>66</v>
      </c>
      <c r="O2418" s="1" t="s">
        <v>67</v>
      </c>
      <c r="P2418" s="1" t="s">
        <v>68</v>
      </c>
      <c r="Q2418">
        <v>3</v>
      </c>
      <c r="R2418">
        <v>0</v>
      </c>
      <c r="S2418" s="1" t="s">
        <v>53</v>
      </c>
      <c r="T2418">
        <v>3133.92</v>
      </c>
      <c r="U2418">
        <v>2325.21</v>
      </c>
      <c r="V2418">
        <v>808.71</v>
      </c>
      <c r="W2418">
        <f>retail_business_table[[#This Row],[discount]]*100</f>
        <v>0</v>
      </c>
    </row>
    <row r="2419" spans="1:23" x14ac:dyDescent="0.25">
      <c r="A2419" s="1" t="s">
        <v>2976</v>
      </c>
      <c r="B2419" s="2">
        <v>45241</v>
      </c>
      <c r="C2419" s="1" t="s">
        <v>287</v>
      </c>
      <c r="D2419" s="1" t="s">
        <v>24</v>
      </c>
      <c r="E2419" s="2">
        <v>38700</v>
      </c>
      <c r="F2419" s="1" t="s">
        <v>288</v>
      </c>
      <c r="G2419" s="2">
        <v>44688</v>
      </c>
      <c r="H2419" s="1" t="s">
        <v>98</v>
      </c>
      <c r="I2419" s="1" t="s">
        <v>99</v>
      </c>
      <c r="J2419" s="1" t="s">
        <v>80</v>
      </c>
      <c r="K2419" s="1" t="s">
        <v>100</v>
      </c>
      <c r="L2419">
        <v>1879.08</v>
      </c>
      <c r="M2419">
        <v>1004.56</v>
      </c>
      <c r="N2419" s="1" t="s">
        <v>30</v>
      </c>
      <c r="O2419" s="1" t="s">
        <v>31</v>
      </c>
      <c r="P2419" s="1" t="s">
        <v>32</v>
      </c>
      <c r="Q2419">
        <v>5</v>
      </c>
      <c r="R2419">
        <v>0.1</v>
      </c>
      <c r="S2419" s="1" t="s">
        <v>33</v>
      </c>
      <c r="T2419">
        <v>8455.86</v>
      </c>
      <c r="U2419">
        <v>5022.8</v>
      </c>
      <c r="V2419">
        <v>3433.06</v>
      </c>
      <c r="W2419">
        <f>retail_business_table[[#This Row],[discount]]*100</f>
        <v>10</v>
      </c>
    </row>
    <row r="2420" spans="1:23" x14ac:dyDescent="0.25">
      <c r="A2420" s="1" t="s">
        <v>2977</v>
      </c>
      <c r="B2420" s="2">
        <v>45893</v>
      </c>
      <c r="C2420" s="1" t="s">
        <v>981</v>
      </c>
      <c r="D2420" s="1" t="s">
        <v>62</v>
      </c>
      <c r="E2420" s="2">
        <v>21861</v>
      </c>
      <c r="F2420" s="1" t="s">
        <v>982</v>
      </c>
      <c r="G2420" s="2">
        <v>44427</v>
      </c>
      <c r="H2420" s="1" t="s">
        <v>212</v>
      </c>
      <c r="I2420" s="1" t="s">
        <v>213</v>
      </c>
      <c r="J2420" s="1" t="s">
        <v>48</v>
      </c>
      <c r="K2420" s="1" t="s">
        <v>49</v>
      </c>
      <c r="L2420">
        <v>1952.65</v>
      </c>
      <c r="M2420">
        <v>1451.27</v>
      </c>
      <c r="N2420" s="1" t="s">
        <v>50</v>
      </c>
      <c r="O2420" s="1" t="s">
        <v>51</v>
      </c>
      <c r="P2420" s="1" t="s">
        <v>52</v>
      </c>
      <c r="Q2420">
        <v>2</v>
      </c>
      <c r="R2420">
        <v>0.1</v>
      </c>
      <c r="S2420" s="1" t="s">
        <v>69</v>
      </c>
      <c r="T2420">
        <v>3514.77</v>
      </c>
      <c r="U2420">
        <v>2902.54</v>
      </c>
      <c r="V2420">
        <v>612.23</v>
      </c>
      <c r="W2420">
        <f>retail_business_table[[#This Row],[discount]]*100</f>
        <v>10</v>
      </c>
    </row>
    <row r="2421" spans="1:23" x14ac:dyDescent="0.25">
      <c r="A2421" s="1" t="s">
        <v>2978</v>
      </c>
      <c r="B2421" s="2">
        <v>45324</v>
      </c>
      <c r="C2421" s="1" t="s">
        <v>547</v>
      </c>
      <c r="D2421" s="1" t="s">
        <v>24</v>
      </c>
      <c r="E2421" s="2">
        <v>29791</v>
      </c>
      <c r="F2421" s="1" t="s">
        <v>548</v>
      </c>
      <c r="G2421" s="2">
        <v>45184</v>
      </c>
      <c r="H2421" s="1" t="s">
        <v>145</v>
      </c>
      <c r="I2421" s="1" t="s">
        <v>146</v>
      </c>
      <c r="J2421" s="1" t="s">
        <v>48</v>
      </c>
      <c r="K2421" s="1" t="s">
        <v>147</v>
      </c>
      <c r="L2421">
        <v>248.57</v>
      </c>
      <c r="M2421">
        <v>190.67</v>
      </c>
      <c r="N2421" s="1" t="s">
        <v>30</v>
      </c>
      <c r="O2421" s="1" t="s">
        <v>31</v>
      </c>
      <c r="P2421" s="1" t="s">
        <v>32</v>
      </c>
      <c r="Q2421">
        <v>5</v>
      </c>
      <c r="R2421">
        <v>0.1</v>
      </c>
      <c r="S2421" s="1" t="s">
        <v>53</v>
      </c>
      <c r="T2421">
        <v>1118.5650000000001</v>
      </c>
      <c r="U2421">
        <v>953.35</v>
      </c>
      <c r="V2421">
        <v>165.215</v>
      </c>
      <c r="W2421">
        <f>retail_business_table[[#This Row],[discount]]*100</f>
        <v>10</v>
      </c>
    </row>
    <row r="2422" spans="1:23" x14ac:dyDescent="0.25">
      <c r="A2422" s="1" t="s">
        <v>2979</v>
      </c>
      <c r="B2422" s="2">
        <v>45854</v>
      </c>
      <c r="C2422" s="1" t="s">
        <v>669</v>
      </c>
      <c r="D2422" s="1" t="s">
        <v>24</v>
      </c>
      <c r="E2422" s="2">
        <v>33450</v>
      </c>
      <c r="F2422" s="1" t="s">
        <v>670</v>
      </c>
      <c r="G2422" s="2">
        <v>45747</v>
      </c>
      <c r="H2422" s="1" t="s">
        <v>145</v>
      </c>
      <c r="I2422" s="1" t="s">
        <v>146</v>
      </c>
      <c r="J2422" s="1" t="s">
        <v>48</v>
      </c>
      <c r="K2422" s="1" t="s">
        <v>147</v>
      </c>
      <c r="L2422">
        <v>248.57</v>
      </c>
      <c r="M2422">
        <v>190.67</v>
      </c>
      <c r="N2422" s="1" t="s">
        <v>50</v>
      </c>
      <c r="O2422" s="1" t="s">
        <v>51</v>
      </c>
      <c r="P2422" s="1" t="s">
        <v>52</v>
      </c>
      <c r="Q2422">
        <v>3</v>
      </c>
      <c r="R2422">
        <v>0.05</v>
      </c>
      <c r="S2422" s="1" t="s">
        <v>69</v>
      </c>
      <c r="T2422">
        <v>708.42449999999997</v>
      </c>
      <c r="U2422">
        <v>572.01</v>
      </c>
      <c r="V2422">
        <v>136.4145</v>
      </c>
      <c r="W2422">
        <f>retail_business_table[[#This Row],[discount]]*100</f>
        <v>5</v>
      </c>
    </row>
    <row r="2423" spans="1:23" x14ac:dyDescent="0.25">
      <c r="A2423" s="1" t="s">
        <v>2980</v>
      </c>
      <c r="B2423" s="2">
        <v>45835</v>
      </c>
      <c r="C2423" s="1" t="s">
        <v>695</v>
      </c>
      <c r="D2423" s="1" t="s">
        <v>24</v>
      </c>
      <c r="E2423" s="2">
        <v>31478</v>
      </c>
      <c r="F2423" s="1" t="s">
        <v>696</v>
      </c>
      <c r="G2423" s="2">
        <v>45172</v>
      </c>
      <c r="H2423" s="1" t="s">
        <v>305</v>
      </c>
      <c r="I2423" s="1" t="s">
        <v>306</v>
      </c>
      <c r="J2423" s="1" t="s">
        <v>80</v>
      </c>
      <c r="K2423" s="1" t="s">
        <v>307</v>
      </c>
      <c r="L2423">
        <v>318.05</v>
      </c>
      <c r="M2423">
        <v>187.34</v>
      </c>
      <c r="N2423" s="1" t="s">
        <v>40</v>
      </c>
      <c r="O2423" s="1" t="s">
        <v>41</v>
      </c>
      <c r="P2423" s="1" t="s">
        <v>42</v>
      </c>
      <c r="Q2423">
        <v>1</v>
      </c>
      <c r="R2423">
        <v>0.1</v>
      </c>
      <c r="S2423" s="1" t="s">
        <v>53</v>
      </c>
      <c r="T2423">
        <v>286.245</v>
      </c>
      <c r="U2423">
        <v>187.34</v>
      </c>
      <c r="V2423">
        <v>98.905000000000001</v>
      </c>
      <c r="W2423">
        <f>retail_business_table[[#This Row],[discount]]*100</f>
        <v>10</v>
      </c>
    </row>
    <row r="2424" spans="1:23" x14ac:dyDescent="0.25">
      <c r="A2424" s="1" t="s">
        <v>2981</v>
      </c>
      <c r="B2424" s="2">
        <v>45901</v>
      </c>
      <c r="C2424" s="1" t="s">
        <v>116</v>
      </c>
      <c r="D2424" s="1" t="s">
        <v>24</v>
      </c>
      <c r="E2424" s="2">
        <v>23397</v>
      </c>
      <c r="F2424" s="1" t="s">
        <v>117</v>
      </c>
      <c r="G2424" s="2">
        <v>44737</v>
      </c>
      <c r="H2424" s="1" t="s">
        <v>241</v>
      </c>
      <c r="I2424" s="1" t="s">
        <v>242</v>
      </c>
      <c r="J2424" s="1" t="s">
        <v>28</v>
      </c>
      <c r="K2424" s="1" t="s">
        <v>125</v>
      </c>
      <c r="L2424">
        <v>1286.55</v>
      </c>
      <c r="M2424">
        <v>797.54</v>
      </c>
      <c r="N2424" s="1" t="s">
        <v>50</v>
      </c>
      <c r="O2424" s="1" t="s">
        <v>51</v>
      </c>
      <c r="P2424" s="1" t="s">
        <v>52</v>
      </c>
      <c r="Q2424">
        <v>4</v>
      </c>
      <c r="R2424">
        <v>0</v>
      </c>
      <c r="S2424" s="1" t="s">
        <v>88</v>
      </c>
      <c r="T2424">
        <v>5146.2</v>
      </c>
      <c r="U2424">
        <v>3190.16</v>
      </c>
      <c r="V2424">
        <v>1956.04</v>
      </c>
      <c r="W2424">
        <f>retail_business_table[[#This Row],[discount]]*100</f>
        <v>0</v>
      </c>
    </row>
    <row r="2425" spans="1:23" x14ac:dyDescent="0.25">
      <c r="A2425" s="1" t="s">
        <v>2982</v>
      </c>
      <c r="B2425" s="2">
        <v>45722</v>
      </c>
      <c r="C2425" s="1" t="s">
        <v>236</v>
      </c>
      <c r="D2425" s="1" t="s">
        <v>62</v>
      </c>
      <c r="E2425" s="2">
        <v>37929</v>
      </c>
      <c r="F2425" s="1" t="s">
        <v>237</v>
      </c>
      <c r="G2425" s="2">
        <v>44928</v>
      </c>
      <c r="H2425" s="1" t="s">
        <v>228</v>
      </c>
      <c r="I2425" s="1" t="s">
        <v>229</v>
      </c>
      <c r="J2425" s="1" t="s">
        <v>48</v>
      </c>
      <c r="K2425" s="1" t="s">
        <v>49</v>
      </c>
      <c r="L2425">
        <v>1635.01</v>
      </c>
      <c r="M2425">
        <v>1043.29</v>
      </c>
      <c r="N2425" s="1" t="s">
        <v>50</v>
      </c>
      <c r="O2425" s="1" t="s">
        <v>51</v>
      </c>
      <c r="P2425" s="1" t="s">
        <v>52</v>
      </c>
      <c r="Q2425">
        <v>2</v>
      </c>
      <c r="R2425">
        <v>0</v>
      </c>
      <c r="S2425" s="1" t="s">
        <v>53</v>
      </c>
      <c r="T2425">
        <v>3270.02</v>
      </c>
      <c r="U2425">
        <v>2086.58</v>
      </c>
      <c r="V2425">
        <v>1183.44</v>
      </c>
      <c r="W2425">
        <f>retail_business_table[[#This Row],[discount]]*100</f>
        <v>0</v>
      </c>
    </row>
    <row r="2426" spans="1:23" x14ac:dyDescent="0.25">
      <c r="A2426" s="1" t="s">
        <v>2983</v>
      </c>
      <c r="B2426" s="2">
        <v>45680</v>
      </c>
      <c r="C2426" s="1" t="s">
        <v>440</v>
      </c>
      <c r="D2426" s="1" t="s">
        <v>24</v>
      </c>
      <c r="E2426" s="2">
        <v>28937</v>
      </c>
      <c r="F2426" s="1" t="s">
        <v>441</v>
      </c>
      <c r="G2426" s="2">
        <v>45210</v>
      </c>
      <c r="H2426" s="1" t="s">
        <v>78</v>
      </c>
      <c r="I2426" s="1" t="s">
        <v>79</v>
      </c>
      <c r="J2426" s="1" t="s">
        <v>80</v>
      </c>
      <c r="K2426" s="1" t="s">
        <v>81</v>
      </c>
      <c r="L2426">
        <v>123.19</v>
      </c>
      <c r="M2426">
        <v>80.36</v>
      </c>
      <c r="N2426" s="1" t="s">
        <v>66</v>
      </c>
      <c r="O2426" s="1" t="s">
        <v>67</v>
      </c>
      <c r="P2426" s="1" t="s">
        <v>68</v>
      </c>
      <c r="Q2426">
        <v>1</v>
      </c>
      <c r="R2426">
        <v>0.15</v>
      </c>
      <c r="S2426" s="1" t="s">
        <v>69</v>
      </c>
      <c r="T2426">
        <v>104.7115</v>
      </c>
      <c r="U2426">
        <v>80.36</v>
      </c>
      <c r="V2426">
        <v>24.351500000000001</v>
      </c>
      <c r="W2426">
        <f>retail_business_table[[#This Row],[discount]]*100</f>
        <v>15</v>
      </c>
    </row>
    <row r="2427" spans="1:23" x14ac:dyDescent="0.25">
      <c r="A2427" s="1" t="s">
        <v>2984</v>
      </c>
      <c r="B2427" s="2">
        <v>45501</v>
      </c>
      <c r="C2427" s="1" t="s">
        <v>565</v>
      </c>
      <c r="D2427" s="1" t="s">
        <v>24</v>
      </c>
      <c r="E2427" s="2">
        <v>34565</v>
      </c>
      <c r="F2427" s="1" t="s">
        <v>566</v>
      </c>
      <c r="G2427" s="2">
        <v>45608</v>
      </c>
      <c r="H2427" s="1" t="s">
        <v>57</v>
      </c>
      <c r="I2427" s="1" t="s">
        <v>58</v>
      </c>
      <c r="J2427" s="1" t="s">
        <v>28</v>
      </c>
      <c r="K2427" s="1" t="s">
        <v>59</v>
      </c>
      <c r="L2427">
        <v>1044.6400000000001</v>
      </c>
      <c r="M2427">
        <v>775.07</v>
      </c>
      <c r="N2427" s="1" t="s">
        <v>30</v>
      </c>
      <c r="O2427" s="1" t="s">
        <v>31</v>
      </c>
      <c r="P2427" s="1" t="s">
        <v>32</v>
      </c>
      <c r="Q2427">
        <v>5</v>
      </c>
      <c r="R2427">
        <v>0.05</v>
      </c>
      <c r="S2427" s="1" t="s">
        <v>33</v>
      </c>
      <c r="T2427">
        <v>4962.04</v>
      </c>
      <c r="U2427">
        <v>3875.35</v>
      </c>
      <c r="V2427">
        <v>1086.69</v>
      </c>
      <c r="W2427">
        <f>retail_business_table[[#This Row],[discount]]*100</f>
        <v>5</v>
      </c>
    </row>
    <row r="2428" spans="1:23" x14ac:dyDescent="0.25">
      <c r="A2428" s="1" t="s">
        <v>2985</v>
      </c>
      <c r="B2428" s="2">
        <v>45787</v>
      </c>
      <c r="C2428" s="1" t="s">
        <v>335</v>
      </c>
      <c r="D2428" s="1" t="s">
        <v>24</v>
      </c>
      <c r="E2428" s="2">
        <v>23030</v>
      </c>
      <c r="F2428" s="1" t="s">
        <v>336</v>
      </c>
      <c r="G2428" s="2">
        <v>44957</v>
      </c>
      <c r="H2428" s="1" t="s">
        <v>145</v>
      </c>
      <c r="I2428" s="1" t="s">
        <v>146</v>
      </c>
      <c r="J2428" s="1" t="s">
        <v>48</v>
      </c>
      <c r="K2428" s="1" t="s">
        <v>147</v>
      </c>
      <c r="L2428">
        <v>248.57</v>
      </c>
      <c r="M2428">
        <v>190.67</v>
      </c>
      <c r="N2428" s="1" t="s">
        <v>66</v>
      </c>
      <c r="O2428" s="1" t="s">
        <v>67</v>
      </c>
      <c r="P2428" s="1" t="s">
        <v>68</v>
      </c>
      <c r="Q2428">
        <v>2</v>
      </c>
      <c r="R2428">
        <v>0.1</v>
      </c>
      <c r="S2428" s="1" t="s">
        <v>33</v>
      </c>
      <c r="T2428">
        <v>447.42599999999999</v>
      </c>
      <c r="U2428">
        <v>381.34</v>
      </c>
      <c r="V2428">
        <v>66.085999999999999</v>
      </c>
      <c r="W2428">
        <f>retail_business_table[[#This Row],[discount]]*100</f>
        <v>10</v>
      </c>
    </row>
    <row r="2429" spans="1:23" x14ac:dyDescent="0.25">
      <c r="A2429" s="1" t="s">
        <v>2986</v>
      </c>
      <c r="B2429" s="2">
        <v>45771</v>
      </c>
      <c r="C2429" s="1" t="s">
        <v>553</v>
      </c>
      <c r="D2429" s="1" t="s">
        <v>62</v>
      </c>
      <c r="E2429" s="2">
        <v>24112</v>
      </c>
      <c r="F2429" s="1" t="s">
        <v>554</v>
      </c>
      <c r="G2429" s="2">
        <v>44926</v>
      </c>
      <c r="H2429" s="1" t="s">
        <v>425</v>
      </c>
      <c r="I2429" s="1" t="s">
        <v>426</v>
      </c>
      <c r="J2429" s="1" t="s">
        <v>80</v>
      </c>
      <c r="K2429" s="1" t="s">
        <v>106</v>
      </c>
      <c r="L2429">
        <v>304.70999999999998</v>
      </c>
      <c r="M2429">
        <v>164.01</v>
      </c>
      <c r="N2429" s="1" t="s">
        <v>73</v>
      </c>
      <c r="O2429" s="1" t="s">
        <v>74</v>
      </c>
      <c r="P2429" s="1" t="s">
        <v>52</v>
      </c>
      <c r="Q2429">
        <v>3</v>
      </c>
      <c r="R2429">
        <v>0.1</v>
      </c>
      <c r="S2429" s="1" t="s">
        <v>53</v>
      </c>
      <c r="T2429">
        <v>822.71699999999998</v>
      </c>
      <c r="U2429">
        <v>492.03</v>
      </c>
      <c r="V2429">
        <v>330.68700000000001</v>
      </c>
      <c r="W2429">
        <f>retail_business_table[[#This Row],[discount]]*100</f>
        <v>10</v>
      </c>
    </row>
    <row r="2430" spans="1:23" x14ac:dyDescent="0.25">
      <c r="A2430" s="1" t="s">
        <v>2987</v>
      </c>
      <c r="B2430" s="2">
        <v>45179</v>
      </c>
      <c r="C2430" s="1" t="s">
        <v>492</v>
      </c>
      <c r="D2430" s="1" t="s">
        <v>62</v>
      </c>
      <c r="E2430" s="2">
        <v>31304</v>
      </c>
      <c r="F2430" s="1" t="s">
        <v>493</v>
      </c>
      <c r="G2430" s="2">
        <v>44186</v>
      </c>
      <c r="H2430" s="1" t="s">
        <v>337</v>
      </c>
      <c r="I2430" s="1" t="s">
        <v>338</v>
      </c>
      <c r="J2430" s="1" t="s">
        <v>48</v>
      </c>
      <c r="K2430" s="1" t="s">
        <v>153</v>
      </c>
      <c r="L2430">
        <v>1193.0899999999999</v>
      </c>
      <c r="M2430">
        <v>818.24</v>
      </c>
      <c r="N2430" s="1" t="s">
        <v>73</v>
      </c>
      <c r="O2430" s="1" t="s">
        <v>74</v>
      </c>
      <c r="P2430" s="1" t="s">
        <v>52</v>
      </c>
      <c r="Q2430">
        <v>5</v>
      </c>
      <c r="R2430">
        <v>0.05</v>
      </c>
      <c r="S2430" s="1" t="s">
        <v>88</v>
      </c>
      <c r="T2430">
        <v>5667.1774999999998</v>
      </c>
      <c r="U2430">
        <v>4091.2</v>
      </c>
      <c r="V2430">
        <v>1575.9775</v>
      </c>
      <c r="W2430">
        <f>retail_business_table[[#This Row],[discount]]*100</f>
        <v>5</v>
      </c>
    </row>
    <row r="2431" spans="1:23" x14ac:dyDescent="0.25">
      <c r="A2431" s="1" t="s">
        <v>2988</v>
      </c>
      <c r="B2431" s="2">
        <v>45239</v>
      </c>
      <c r="C2431" s="1" t="s">
        <v>194</v>
      </c>
      <c r="D2431" s="1" t="s">
        <v>24</v>
      </c>
      <c r="E2431" s="2">
        <v>31945</v>
      </c>
      <c r="F2431" s="1" t="s">
        <v>195</v>
      </c>
      <c r="G2431" s="2">
        <v>44261</v>
      </c>
      <c r="H2431" s="1" t="s">
        <v>140</v>
      </c>
      <c r="I2431" s="1" t="s">
        <v>141</v>
      </c>
      <c r="J2431" s="1" t="s">
        <v>28</v>
      </c>
      <c r="K2431" s="1" t="s">
        <v>125</v>
      </c>
      <c r="L2431">
        <v>1798.97</v>
      </c>
      <c r="M2431">
        <v>1329.15</v>
      </c>
      <c r="N2431" s="1" t="s">
        <v>50</v>
      </c>
      <c r="O2431" s="1" t="s">
        <v>51</v>
      </c>
      <c r="P2431" s="1" t="s">
        <v>52</v>
      </c>
      <c r="Q2431">
        <v>1</v>
      </c>
      <c r="R2431">
        <v>0.05</v>
      </c>
      <c r="S2431" s="1" t="s">
        <v>33</v>
      </c>
      <c r="T2431">
        <v>1709.0215000000001</v>
      </c>
      <c r="U2431">
        <v>1329.15</v>
      </c>
      <c r="V2431">
        <v>379.87150000000003</v>
      </c>
      <c r="W2431">
        <f>retail_business_table[[#This Row],[discount]]*100</f>
        <v>5</v>
      </c>
    </row>
    <row r="2432" spans="1:23" x14ac:dyDescent="0.25">
      <c r="A2432" s="1" t="s">
        <v>2989</v>
      </c>
      <c r="B2432" s="2">
        <v>45372</v>
      </c>
      <c r="C2432" s="1" t="s">
        <v>116</v>
      </c>
      <c r="D2432" s="1" t="s">
        <v>24</v>
      </c>
      <c r="E2432" s="2">
        <v>23397</v>
      </c>
      <c r="F2432" s="1" t="s">
        <v>117</v>
      </c>
      <c r="G2432" s="2">
        <v>44737</v>
      </c>
      <c r="H2432" s="1" t="s">
        <v>196</v>
      </c>
      <c r="I2432" s="1" t="s">
        <v>197</v>
      </c>
      <c r="J2432" s="1" t="s">
        <v>48</v>
      </c>
      <c r="K2432" s="1" t="s">
        <v>131</v>
      </c>
      <c r="L2432">
        <v>673.78</v>
      </c>
      <c r="M2432">
        <v>363.33</v>
      </c>
      <c r="N2432" s="1" t="s">
        <v>30</v>
      </c>
      <c r="O2432" s="1" t="s">
        <v>31</v>
      </c>
      <c r="P2432" s="1" t="s">
        <v>32</v>
      </c>
      <c r="Q2432">
        <v>5</v>
      </c>
      <c r="R2432">
        <v>0</v>
      </c>
      <c r="S2432" s="1" t="s">
        <v>69</v>
      </c>
      <c r="T2432">
        <v>3368.9</v>
      </c>
      <c r="U2432">
        <v>1816.65</v>
      </c>
      <c r="V2432">
        <v>1552.25</v>
      </c>
      <c r="W2432">
        <f>retail_business_table[[#This Row],[discount]]*100</f>
        <v>0</v>
      </c>
    </row>
    <row r="2433" spans="1:23" x14ac:dyDescent="0.25">
      <c r="A2433" s="1" t="s">
        <v>2990</v>
      </c>
      <c r="B2433" s="2">
        <v>45564</v>
      </c>
      <c r="C2433" s="1" t="s">
        <v>860</v>
      </c>
      <c r="D2433" s="1" t="s">
        <v>62</v>
      </c>
      <c r="E2433" s="2">
        <v>31076</v>
      </c>
      <c r="F2433" s="1" t="s">
        <v>861</v>
      </c>
      <c r="G2433" s="2">
        <v>45799</v>
      </c>
      <c r="H2433" s="1" t="s">
        <v>628</v>
      </c>
      <c r="I2433" s="1" t="s">
        <v>629</v>
      </c>
      <c r="J2433" s="1" t="s">
        <v>28</v>
      </c>
      <c r="K2433" s="1" t="s">
        <v>125</v>
      </c>
      <c r="L2433">
        <v>1853.77</v>
      </c>
      <c r="M2433">
        <v>1363.52</v>
      </c>
      <c r="N2433" s="1" t="s">
        <v>73</v>
      </c>
      <c r="O2433" s="1" t="s">
        <v>74</v>
      </c>
      <c r="P2433" s="1" t="s">
        <v>52</v>
      </c>
      <c r="Q2433">
        <v>4</v>
      </c>
      <c r="R2433">
        <v>0.1</v>
      </c>
      <c r="S2433" s="1" t="s">
        <v>33</v>
      </c>
      <c r="T2433">
        <v>6673.5720000000001</v>
      </c>
      <c r="U2433">
        <v>5454.08</v>
      </c>
      <c r="V2433">
        <v>1219.492</v>
      </c>
      <c r="W2433">
        <f>retail_business_table[[#This Row],[discount]]*100</f>
        <v>10</v>
      </c>
    </row>
    <row r="2434" spans="1:23" x14ac:dyDescent="0.25">
      <c r="A2434" s="1" t="s">
        <v>2991</v>
      </c>
      <c r="B2434" s="2">
        <v>45365</v>
      </c>
      <c r="C2434" s="1" t="s">
        <v>369</v>
      </c>
      <c r="D2434" s="1" t="s">
        <v>24</v>
      </c>
      <c r="E2434" s="2">
        <v>24326</v>
      </c>
      <c r="F2434" s="1" t="s">
        <v>370</v>
      </c>
      <c r="G2434" s="2">
        <v>44260</v>
      </c>
      <c r="H2434" s="1" t="s">
        <v>412</v>
      </c>
      <c r="I2434" s="1" t="s">
        <v>413</v>
      </c>
      <c r="J2434" s="1" t="s">
        <v>48</v>
      </c>
      <c r="K2434" s="1" t="s">
        <v>147</v>
      </c>
      <c r="L2434">
        <v>1246.1099999999999</v>
      </c>
      <c r="M2434">
        <v>833.52</v>
      </c>
      <c r="N2434" s="1" t="s">
        <v>73</v>
      </c>
      <c r="O2434" s="1" t="s">
        <v>74</v>
      </c>
      <c r="P2434" s="1" t="s">
        <v>52</v>
      </c>
      <c r="Q2434">
        <v>4</v>
      </c>
      <c r="R2434">
        <v>0.05</v>
      </c>
      <c r="S2434" s="1" t="s">
        <v>69</v>
      </c>
      <c r="T2434">
        <v>4735.2179999999998</v>
      </c>
      <c r="U2434">
        <v>3334.08</v>
      </c>
      <c r="V2434">
        <v>1401.1379999999999</v>
      </c>
      <c r="W2434">
        <f>retail_business_table[[#This Row],[discount]]*100</f>
        <v>5</v>
      </c>
    </row>
    <row r="2435" spans="1:23" x14ac:dyDescent="0.25">
      <c r="A2435" s="1" t="s">
        <v>2992</v>
      </c>
      <c r="B2435" s="2">
        <v>45604</v>
      </c>
      <c r="C2435" s="1" t="s">
        <v>341</v>
      </c>
      <c r="D2435" s="1" t="s">
        <v>24</v>
      </c>
      <c r="E2435" s="2">
        <v>35319</v>
      </c>
      <c r="F2435" s="1" t="s">
        <v>342</v>
      </c>
      <c r="G2435" s="2">
        <v>44829</v>
      </c>
      <c r="H2435" s="1" t="s">
        <v>157</v>
      </c>
      <c r="I2435" s="1" t="s">
        <v>158</v>
      </c>
      <c r="J2435" s="1" t="s">
        <v>48</v>
      </c>
      <c r="K2435" s="1" t="s">
        <v>131</v>
      </c>
      <c r="L2435">
        <v>1079.8900000000001</v>
      </c>
      <c r="M2435">
        <v>703.83</v>
      </c>
      <c r="N2435" s="1" t="s">
        <v>50</v>
      </c>
      <c r="O2435" s="1" t="s">
        <v>51</v>
      </c>
      <c r="P2435" s="1" t="s">
        <v>52</v>
      </c>
      <c r="Q2435">
        <v>2</v>
      </c>
      <c r="R2435">
        <v>0</v>
      </c>
      <c r="S2435" s="1" t="s">
        <v>69</v>
      </c>
      <c r="T2435">
        <v>2159.7800000000002</v>
      </c>
      <c r="U2435">
        <v>1407.66</v>
      </c>
      <c r="V2435">
        <v>752.12</v>
      </c>
      <c r="W2435">
        <f>retail_business_table[[#This Row],[discount]]*100</f>
        <v>0</v>
      </c>
    </row>
    <row r="2436" spans="1:23" x14ac:dyDescent="0.25">
      <c r="A2436" s="1" t="s">
        <v>2993</v>
      </c>
      <c r="B2436" s="2">
        <v>45742</v>
      </c>
      <c r="C2436" s="1" t="s">
        <v>355</v>
      </c>
      <c r="D2436" s="1" t="s">
        <v>62</v>
      </c>
      <c r="E2436" s="2">
        <v>30193</v>
      </c>
      <c r="F2436" s="1" t="s">
        <v>356</v>
      </c>
      <c r="G2436" s="2">
        <v>45322</v>
      </c>
      <c r="H2436" s="1" t="s">
        <v>140</v>
      </c>
      <c r="I2436" s="1" t="s">
        <v>141</v>
      </c>
      <c r="J2436" s="1" t="s">
        <v>28</v>
      </c>
      <c r="K2436" s="1" t="s">
        <v>125</v>
      </c>
      <c r="L2436">
        <v>1798.97</v>
      </c>
      <c r="M2436">
        <v>1329.15</v>
      </c>
      <c r="N2436" s="1" t="s">
        <v>50</v>
      </c>
      <c r="O2436" s="1" t="s">
        <v>51</v>
      </c>
      <c r="P2436" s="1" t="s">
        <v>52</v>
      </c>
      <c r="Q2436">
        <v>4</v>
      </c>
      <c r="R2436">
        <v>0</v>
      </c>
      <c r="S2436" s="1" t="s">
        <v>33</v>
      </c>
      <c r="T2436">
        <v>7195.88</v>
      </c>
      <c r="U2436">
        <v>5316.6</v>
      </c>
      <c r="V2436">
        <v>1879.28</v>
      </c>
      <c r="W2436">
        <f>retail_business_table[[#This Row],[discount]]*100</f>
        <v>0</v>
      </c>
    </row>
    <row r="2437" spans="1:23" x14ac:dyDescent="0.25">
      <c r="A2437" s="1" t="s">
        <v>2994</v>
      </c>
      <c r="B2437" s="2">
        <v>45815</v>
      </c>
      <c r="C2437" s="1" t="s">
        <v>239</v>
      </c>
      <c r="D2437" s="1" t="s">
        <v>62</v>
      </c>
      <c r="E2437" s="2">
        <v>30128</v>
      </c>
      <c r="F2437" s="1" t="s">
        <v>240</v>
      </c>
      <c r="G2437" s="2">
        <v>45401</v>
      </c>
      <c r="H2437" s="1" t="s">
        <v>233</v>
      </c>
      <c r="I2437" s="1" t="s">
        <v>234</v>
      </c>
      <c r="J2437" s="1" t="s">
        <v>48</v>
      </c>
      <c r="K2437" s="1" t="s">
        <v>153</v>
      </c>
      <c r="L2437">
        <v>1673.69</v>
      </c>
      <c r="M2437">
        <v>1323.38</v>
      </c>
      <c r="N2437" s="1" t="s">
        <v>66</v>
      </c>
      <c r="O2437" s="1" t="s">
        <v>67</v>
      </c>
      <c r="P2437" s="1" t="s">
        <v>68</v>
      </c>
      <c r="Q2437">
        <v>2</v>
      </c>
      <c r="R2437">
        <v>0.15</v>
      </c>
      <c r="S2437" s="1" t="s">
        <v>53</v>
      </c>
      <c r="T2437">
        <v>2845.2730000000001</v>
      </c>
      <c r="U2437">
        <v>2646.76</v>
      </c>
      <c r="V2437">
        <v>198.51300000000001</v>
      </c>
      <c r="W2437">
        <f>retail_business_table[[#This Row],[discount]]*100</f>
        <v>15</v>
      </c>
    </row>
    <row r="2438" spans="1:23" x14ac:dyDescent="0.25">
      <c r="A2438" s="1" t="s">
        <v>2995</v>
      </c>
      <c r="B2438" s="2">
        <v>45891</v>
      </c>
      <c r="C2438" s="1" t="s">
        <v>35</v>
      </c>
      <c r="D2438" s="1" t="s">
        <v>24</v>
      </c>
      <c r="E2438" s="2">
        <v>34043</v>
      </c>
      <c r="F2438" s="1" t="s">
        <v>36</v>
      </c>
      <c r="G2438" s="2">
        <v>45866</v>
      </c>
      <c r="H2438" s="1" t="s">
        <v>46</v>
      </c>
      <c r="I2438" s="1" t="s">
        <v>47</v>
      </c>
      <c r="J2438" s="1" t="s">
        <v>48</v>
      </c>
      <c r="K2438" s="1" t="s">
        <v>49</v>
      </c>
      <c r="L2438">
        <v>818.76</v>
      </c>
      <c r="M2438">
        <v>527.62</v>
      </c>
      <c r="N2438" s="1" t="s">
        <v>40</v>
      </c>
      <c r="O2438" s="1" t="s">
        <v>41</v>
      </c>
      <c r="P2438" s="1" t="s">
        <v>42</v>
      </c>
      <c r="Q2438">
        <v>3</v>
      </c>
      <c r="R2438">
        <v>0.1</v>
      </c>
      <c r="S2438" s="1" t="s">
        <v>88</v>
      </c>
      <c r="T2438">
        <v>2210.652</v>
      </c>
      <c r="U2438">
        <v>1582.86</v>
      </c>
      <c r="V2438">
        <v>627.79200000000003</v>
      </c>
      <c r="W2438">
        <f>retail_business_table[[#This Row],[discount]]*100</f>
        <v>10</v>
      </c>
    </row>
    <row r="2439" spans="1:23" x14ac:dyDescent="0.25">
      <c r="A2439" s="1" t="s">
        <v>2996</v>
      </c>
      <c r="B2439" s="2">
        <v>45835</v>
      </c>
      <c r="C2439" s="1" t="s">
        <v>281</v>
      </c>
      <c r="D2439" s="1" t="s">
        <v>24</v>
      </c>
      <c r="E2439" s="2">
        <v>36698</v>
      </c>
      <c r="F2439" s="1" t="s">
        <v>282</v>
      </c>
      <c r="G2439" s="2">
        <v>44462</v>
      </c>
      <c r="H2439" s="1" t="s">
        <v>352</v>
      </c>
      <c r="I2439" s="1" t="s">
        <v>353</v>
      </c>
      <c r="J2439" s="1" t="s">
        <v>80</v>
      </c>
      <c r="K2439" s="1" t="s">
        <v>81</v>
      </c>
      <c r="L2439">
        <v>1095.72</v>
      </c>
      <c r="M2439">
        <v>822.2</v>
      </c>
      <c r="N2439" s="1" t="s">
        <v>73</v>
      </c>
      <c r="O2439" s="1" t="s">
        <v>74</v>
      </c>
      <c r="P2439" s="1" t="s">
        <v>52</v>
      </c>
      <c r="Q2439">
        <v>4</v>
      </c>
      <c r="R2439">
        <v>0.15</v>
      </c>
      <c r="S2439" s="1" t="s">
        <v>53</v>
      </c>
      <c r="T2439">
        <v>3725.4479999999999</v>
      </c>
      <c r="U2439">
        <v>3288.8</v>
      </c>
      <c r="V2439">
        <v>436.64800000000002</v>
      </c>
      <c r="W2439">
        <f>retail_business_table[[#This Row],[discount]]*100</f>
        <v>15</v>
      </c>
    </row>
    <row r="2440" spans="1:23" x14ac:dyDescent="0.25">
      <c r="A2440" s="1" t="s">
        <v>2997</v>
      </c>
      <c r="B2440" s="2">
        <v>45217</v>
      </c>
      <c r="C2440" s="1" t="s">
        <v>431</v>
      </c>
      <c r="D2440" s="1" t="s">
        <v>62</v>
      </c>
      <c r="E2440" s="2">
        <v>26631</v>
      </c>
      <c r="F2440" s="1" t="s">
        <v>432</v>
      </c>
      <c r="G2440" s="2">
        <v>45638</v>
      </c>
      <c r="H2440" s="1" t="s">
        <v>474</v>
      </c>
      <c r="I2440" s="1" t="s">
        <v>475</v>
      </c>
      <c r="J2440" s="1" t="s">
        <v>28</v>
      </c>
      <c r="K2440" s="1" t="s">
        <v>59</v>
      </c>
      <c r="L2440">
        <v>337.63</v>
      </c>
      <c r="M2440">
        <v>169.03</v>
      </c>
      <c r="N2440" s="1" t="s">
        <v>40</v>
      </c>
      <c r="O2440" s="1" t="s">
        <v>41</v>
      </c>
      <c r="P2440" s="1" t="s">
        <v>42</v>
      </c>
      <c r="Q2440">
        <v>3</v>
      </c>
      <c r="R2440">
        <v>0.1</v>
      </c>
      <c r="S2440" s="1" t="s">
        <v>33</v>
      </c>
      <c r="T2440">
        <v>911.601</v>
      </c>
      <c r="U2440">
        <v>507.09</v>
      </c>
      <c r="V2440">
        <v>404.51100000000002</v>
      </c>
      <c r="W2440">
        <f>retail_business_table[[#This Row],[discount]]*100</f>
        <v>10</v>
      </c>
    </row>
    <row r="2441" spans="1:23" x14ac:dyDescent="0.25">
      <c r="A2441" s="1" t="s">
        <v>2998</v>
      </c>
      <c r="B2441" s="2">
        <v>45727</v>
      </c>
      <c r="C2441" s="1" t="s">
        <v>458</v>
      </c>
      <c r="D2441" s="1" t="s">
        <v>24</v>
      </c>
      <c r="E2441" s="2">
        <v>39260</v>
      </c>
      <c r="F2441" s="1" t="s">
        <v>459</v>
      </c>
      <c r="G2441" s="2">
        <v>45038</v>
      </c>
      <c r="H2441" s="1" t="s">
        <v>98</v>
      </c>
      <c r="I2441" s="1" t="s">
        <v>99</v>
      </c>
      <c r="J2441" s="1" t="s">
        <v>80</v>
      </c>
      <c r="K2441" s="1" t="s">
        <v>100</v>
      </c>
      <c r="L2441">
        <v>1879.08</v>
      </c>
      <c r="M2441">
        <v>1004.56</v>
      </c>
      <c r="N2441" s="1" t="s">
        <v>66</v>
      </c>
      <c r="O2441" s="1" t="s">
        <v>67</v>
      </c>
      <c r="P2441" s="1" t="s">
        <v>68</v>
      </c>
      <c r="Q2441">
        <v>5</v>
      </c>
      <c r="R2441">
        <v>0.05</v>
      </c>
      <c r="S2441" s="1" t="s">
        <v>69</v>
      </c>
      <c r="T2441">
        <v>8925.6299999999992</v>
      </c>
      <c r="U2441">
        <v>5022.8</v>
      </c>
      <c r="V2441">
        <v>3902.83</v>
      </c>
      <c r="W2441">
        <f>retail_business_table[[#This Row],[discount]]*100</f>
        <v>5</v>
      </c>
    </row>
    <row r="2442" spans="1:23" x14ac:dyDescent="0.25">
      <c r="A2442" s="1" t="s">
        <v>2999</v>
      </c>
      <c r="B2442" s="2">
        <v>45902</v>
      </c>
      <c r="C2442" s="1" t="s">
        <v>1038</v>
      </c>
      <c r="D2442" s="1" t="s">
        <v>62</v>
      </c>
      <c r="E2442" s="2">
        <v>31328</v>
      </c>
      <c r="F2442" s="1" t="s">
        <v>1039</v>
      </c>
      <c r="G2442" s="2">
        <v>45889</v>
      </c>
      <c r="H2442" s="1" t="s">
        <v>217</v>
      </c>
      <c r="I2442" s="1" t="s">
        <v>218</v>
      </c>
      <c r="J2442" s="1" t="s">
        <v>48</v>
      </c>
      <c r="K2442" s="1" t="s">
        <v>131</v>
      </c>
      <c r="L2442">
        <v>1197.18</v>
      </c>
      <c r="M2442">
        <v>722.74</v>
      </c>
      <c r="N2442" s="1" t="s">
        <v>30</v>
      </c>
      <c r="O2442" s="1" t="s">
        <v>31</v>
      </c>
      <c r="P2442" s="1" t="s">
        <v>32</v>
      </c>
      <c r="Q2442">
        <v>2</v>
      </c>
      <c r="R2442">
        <v>0.15</v>
      </c>
      <c r="S2442" s="1" t="s">
        <v>53</v>
      </c>
      <c r="T2442">
        <v>2035.2059999999999</v>
      </c>
      <c r="U2442">
        <v>1445.48</v>
      </c>
      <c r="V2442">
        <v>589.726</v>
      </c>
      <c r="W2442">
        <f>retail_business_table[[#This Row],[discount]]*100</f>
        <v>15</v>
      </c>
    </row>
    <row r="2443" spans="1:23" x14ac:dyDescent="0.25">
      <c r="A2443" s="1" t="s">
        <v>3000</v>
      </c>
      <c r="B2443" s="2">
        <v>45248</v>
      </c>
      <c r="C2443" s="1" t="s">
        <v>1013</v>
      </c>
      <c r="D2443" s="1" t="s">
        <v>24</v>
      </c>
      <c r="E2443" s="2">
        <v>29315</v>
      </c>
      <c r="F2443" s="1" t="s">
        <v>1014</v>
      </c>
      <c r="G2443" s="2">
        <v>45654</v>
      </c>
      <c r="H2443" s="1" t="s">
        <v>188</v>
      </c>
      <c r="I2443" s="1" t="s">
        <v>189</v>
      </c>
      <c r="J2443" s="1" t="s">
        <v>28</v>
      </c>
      <c r="K2443" s="1" t="s">
        <v>125</v>
      </c>
      <c r="L2443">
        <v>323.92</v>
      </c>
      <c r="M2443">
        <v>242.98</v>
      </c>
      <c r="N2443" s="1" t="s">
        <v>30</v>
      </c>
      <c r="O2443" s="1" t="s">
        <v>31</v>
      </c>
      <c r="P2443" s="1" t="s">
        <v>32</v>
      </c>
      <c r="Q2443">
        <v>1</v>
      </c>
      <c r="R2443">
        <v>0.15</v>
      </c>
      <c r="S2443" s="1" t="s">
        <v>33</v>
      </c>
      <c r="T2443">
        <v>275.33199999999999</v>
      </c>
      <c r="U2443">
        <v>242.98</v>
      </c>
      <c r="V2443">
        <v>32.351999999999997</v>
      </c>
      <c r="W2443">
        <f>retail_business_table[[#This Row],[discount]]*100</f>
        <v>15</v>
      </c>
    </row>
    <row r="2444" spans="1:23" x14ac:dyDescent="0.25">
      <c r="A2444" s="1" t="s">
        <v>3001</v>
      </c>
      <c r="B2444" s="2">
        <v>45337</v>
      </c>
      <c r="C2444" s="1" t="s">
        <v>116</v>
      </c>
      <c r="D2444" s="1" t="s">
        <v>24</v>
      </c>
      <c r="E2444" s="2">
        <v>23397</v>
      </c>
      <c r="F2444" s="1" t="s">
        <v>117</v>
      </c>
      <c r="G2444" s="2">
        <v>44737</v>
      </c>
      <c r="H2444" s="1" t="s">
        <v>196</v>
      </c>
      <c r="I2444" s="1" t="s">
        <v>197</v>
      </c>
      <c r="J2444" s="1" t="s">
        <v>48</v>
      </c>
      <c r="K2444" s="1" t="s">
        <v>131</v>
      </c>
      <c r="L2444">
        <v>673.78</v>
      </c>
      <c r="M2444">
        <v>363.33</v>
      </c>
      <c r="N2444" s="1" t="s">
        <v>66</v>
      </c>
      <c r="O2444" s="1" t="s">
        <v>67</v>
      </c>
      <c r="P2444" s="1" t="s">
        <v>68</v>
      </c>
      <c r="Q2444">
        <v>3</v>
      </c>
      <c r="R2444">
        <v>0.15</v>
      </c>
      <c r="S2444" s="1" t="s">
        <v>33</v>
      </c>
      <c r="T2444">
        <v>1718.1389999999999</v>
      </c>
      <c r="U2444">
        <v>1089.99</v>
      </c>
      <c r="V2444">
        <v>628.149</v>
      </c>
      <c r="W2444">
        <f>retail_business_table[[#This Row],[discount]]*100</f>
        <v>15</v>
      </c>
    </row>
    <row r="2445" spans="1:23" x14ac:dyDescent="0.25">
      <c r="A2445" s="1" t="s">
        <v>3002</v>
      </c>
      <c r="B2445" s="2">
        <v>45768</v>
      </c>
      <c r="C2445" s="1" t="s">
        <v>724</v>
      </c>
      <c r="D2445" s="1" t="s">
        <v>24</v>
      </c>
      <c r="E2445" s="2">
        <v>32522</v>
      </c>
      <c r="F2445" s="1" t="s">
        <v>725</v>
      </c>
      <c r="G2445" s="2">
        <v>45231</v>
      </c>
      <c r="H2445" s="1" t="s">
        <v>37</v>
      </c>
      <c r="I2445" s="1" t="s">
        <v>38</v>
      </c>
      <c r="J2445" s="1" t="s">
        <v>28</v>
      </c>
      <c r="K2445" s="1" t="s">
        <v>39</v>
      </c>
      <c r="L2445">
        <v>29.24</v>
      </c>
      <c r="M2445">
        <v>15.28</v>
      </c>
      <c r="N2445" s="1" t="s">
        <v>40</v>
      </c>
      <c r="O2445" s="1" t="s">
        <v>41</v>
      </c>
      <c r="P2445" s="1" t="s">
        <v>42</v>
      </c>
      <c r="Q2445">
        <v>2</v>
      </c>
      <c r="R2445">
        <v>0.05</v>
      </c>
      <c r="S2445" s="1" t="s">
        <v>53</v>
      </c>
      <c r="T2445">
        <v>55.555999999999997</v>
      </c>
      <c r="U2445">
        <v>30.56</v>
      </c>
      <c r="V2445">
        <v>24.995999999999999</v>
      </c>
      <c r="W2445">
        <f>retail_business_table[[#This Row],[discount]]*100</f>
        <v>5</v>
      </c>
    </row>
    <row r="2446" spans="1:23" x14ac:dyDescent="0.25">
      <c r="A2446" s="1" t="s">
        <v>3003</v>
      </c>
      <c r="B2446" s="2">
        <v>45331</v>
      </c>
      <c r="C2446" s="1" t="s">
        <v>1008</v>
      </c>
      <c r="D2446" s="1" t="s">
        <v>24</v>
      </c>
      <c r="E2446" s="2">
        <v>32514</v>
      </c>
      <c r="F2446" s="1" t="s">
        <v>1009</v>
      </c>
      <c r="G2446" s="2">
        <v>44496</v>
      </c>
      <c r="H2446" s="1" t="s">
        <v>222</v>
      </c>
      <c r="I2446" s="1" t="s">
        <v>223</v>
      </c>
      <c r="J2446" s="1" t="s">
        <v>28</v>
      </c>
      <c r="K2446" s="1" t="s">
        <v>39</v>
      </c>
      <c r="L2446">
        <v>388.26</v>
      </c>
      <c r="M2446">
        <v>199.3</v>
      </c>
      <c r="N2446" s="1" t="s">
        <v>50</v>
      </c>
      <c r="O2446" s="1" t="s">
        <v>51</v>
      </c>
      <c r="P2446" s="1" t="s">
        <v>52</v>
      </c>
      <c r="Q2446">
        <v>1</v>
      </c>
      <c r="R2446">
        <v>0.05</v>
      </c>
      <c r="S2446" s="1" t="s">
        <v>53</v>
      </c>
      <c r="T2446">
        <v>368.84699999999998</v>
      </c>
      <c r="U2446">
        <v>199.3</v>
      </c>
      <c r="V2446">
        <v>169.547</v>
      </c>
      <c r="W2446">
        <f>retail_business_table[[#This Row],[discount]]*100</f>
        <v>5</v>
      </c>
    </row>
    <row r="2447" spans="1:23" x14ac:dyDescent="0.25">
      <c r="A2447" s="1" t="s">
        <v>3004</v>
      </c>
      <c r="B2447" s="2">
        <v>45214</v>
      </c>
      <c r="C2447" s="1" t="s">
        <v>255</v>
      </c>
      <c r="D2447" s="1" t="s">
        <v>24</v>
      </c>
      <c r="E2447" s="2">
        <v>28594</v>
      </c>
      <c r="F2447" s="1" t="s">
        <v>256</v>
      </c>
      <c r="G2447" s="2">
        <v>44617</v>
      </c>
      <c r="H2447" s="1" t="s">
        <v>228</v>
      </c>
      <c r="I2447" s="1" t="s">
        <v>229</v>
      </c>
      <c r="J2447" s="1" t="s">
        <v>48</v>
      </c>
      <c r="K2447" s="1" t="s">
        <v>49</v>
      </c>
      <c r="L2447">
        <v>1635.01</v>
      </c>
      <c r="M2447">
        <v>1043.29</v>
      </c>
      <c r="N2447" s="1" t="s">
        <v>73</v>
      </c>
      <c r="O2447" s="1" t="s">
        <v>74</v>
      </c>
      <c r="P2447" s="1" t="s">
        <v>52</v>
      </c>
      <c r="Q2447">
        <v>2</v>
      </c>
      <c r="R2447">
        <v>0</v>
      </c>
      <c r="S2447" s="1" t="s">
        <v>33</v>
      </c>
      <c r="T2447">
        <v>3270.02</v>
      </c>
      <c r="U2447">
        <v>2086.58</v>
      </c>
      <c r="V2447">
        <v>1183.44</v>
      </c>
      <c r="W2447">
        <f>retail_business_table[[#This Row],[discount]]*100</f>
        <v>0</v>
      </c>
    </row>
    <row r="2448" spans="1:23" x14ac:dyDescent="0.25">
      <c r="A2448" s="1" t="s">
        <v>3005</v>
      </c>
      <c r="B2448" s="2">
        <v>45495</v>
      </c>
      <c r="C2448" s="1" t="s">
        <v>440</v>
      </c>
      <c r="D2448" s="1" t="s">
        <v>24</v>
      </c>
      <c r="E2448" s="2">
        <v>28937</v>
      </c>
      <c r="F2448" s="1" t="s">
        <v>441</v>
      </c>
      <c r="G2448" s="2">
        <v>45210</v>
      </c>
      <c r="H2448" s="1" t="s">
        <v>145</v>
      </c>
      <c r="I2448" s="1" t="s">
        <v>146</v>
      </c>
      <c r="J2448" s="1" t="s">
        <v>48</v>
      </c>
      <c r="K2448" s="1" t="s">
        <v>147</v>
      </c>
      <c r="L2448">
        <v>248.57</v>
      </c>
      <c r="M2448">
        <v>190.67</v>
      </c>
      <c r="N2448" s="1" t="s">
        <v>66</v>
      </c>
      <c r="O2448" s="1" t="s">
        <v>67</v>
      </c>
      <c r="P2448" s="1" t="s">
        <v>68</v>
      </c>
      <c r="Q2448">
        <v>3</v>
      </c>
      <c r="R2448">
        <v>0.1</v>
      </c>
      <c r="S2448" s="1" t="s">
        <v>88</v>
      </c>
      <c r="T2448">
        <v>671.13900000000001</v>
      </c>
      <c r="U2448">
        <v>572.01</v>
      </c>
      <c r="V2448">
        <v>99.129000000000005</v>
      </c>
      <c r="W2448">
        <f>retail_business_table[[#This Row],[discount]]*100</f>
        <v>10</v>
      </c>
    </row>
    <row r="2449" spans="1:23" x14ac:dyDescent="0.25">
      <c r="A2449" s="1" t="s">
        <v>3006</v>
      </c>
      <c r="B2449" s="2">
        <v>45523</v>
      </c>
      <c r="C2449" s="1" t="s">
        <v>480</v>
      </c>
      <c r="D2449" s="1" t="s">
        <v>24</v>
      </c>
      <c r="E2449" s="2">
        <v>20787</v>
      </c>
      <c r="F2449" s="1" t="s">
        <v>481</v>
      </c>
      <c r="G2449" s="2">
        <v>45295</v>
      </c>
      <c r="H2449" s="1" t="s">
        <v>175</v>
      </c>
      <c r="I2449" s="1" t="s">
        <v>176</v>
      </c>
      <c r="J2449" s="1" t="s">
        <v>28</v>
      </c>
      <c r="K2449" s="1" t="s">
        <v>29</v>
      </c>
      <c r="L2449">
        <v>540.94000000000005</v>
      </c>
      <c r="M2449">
        <v>398.25</v>
      </c>
      <c r="N2449" s="1" t="s">
        <v>30</v>
      </c>
      <c r="O2449" s="1" t="s">
        <v>31</v>
      </c>
      <c r="P2449" s="1" t="s">
        <v>32</v>
      </c>
      <c r="Q2449">
        <v>1</v>
      </c>
      <c r="R2449">
        <v>0.1</v>
      </c>
      <c r="S2449" s="1" t="s">
        <v>53</v>
      </c>
      <c r="T2449">
        <v>486.846</v>
      </c>
      <c r="U2449">
        <v>398.25</v>
      </c>
      <c r="V2449">
        <v>88.596000000000004</v>
      </c>
      <c r="W2449">
        <f>retail_business_table[[#This Row],[discount]]*100</f>
        <v>10</v>
      </c>
    </row>
    <row r="2450" spans="1:23" x14ac:dyDescent="0.25">
      <c r="A2450" s="1" t="s">
        <v>3007</v>
      </c>
      <c r="B2450" s="2">
        <v>45767</v>
      </c>
      <c r="C2450" s="1" t="s">
        <v>607</v>
      </c>
      <c r="D2450" s="1" t="s">
        <v>62</v>
      </c>
      <c r="E2450" s="2">
        <v>35236</v>
      </c>
      <c r="F2450" s="1" t="s">
        <v>608</v>
      </c>
      <c r="G2450" s="2">
        <v>45242</v>
      </c>
      <c r="H2450" s="1" t="s">
        <v>628</v>
      </c>
      <c r="I2450" s="1" t="s">
        <v>629</v>
      </c>
      <c r="J2450" s="1" t="s">
        <v>28</v>
      </c>
      <c r="K2450" s="1" t="s">
        <v>125</v>
      </c>
      <c r="L2450">
        <v>1853.77</v>
      </c>
      <c r="M2450">
        <v>1363.52</v>
      </c>
      <c r="N2450" s="1" t="s">
        <v>66</v>
      </c>
      <c r="O2450" s="1" t="s">
        <v>67</v>
      </c>
      <c r="P2450" s="1" t="s">
        <v>68</v>
      </c>
      <c r="Q2450">
        <v>3</v>
      </c>
      <c r="R2450">
        <v>0.1</v>
      </c>
      <c r="S2450" s="1" t="s">
        <v>88</v>
      </c>
      <c r="T2450">
        <v>5005.1790000000001</v>
      </c>
      <c r="U2450">
        <v>4090.56</v>
      </c>
      <c r="V2450">
        <v>914.61900000000003</v>
      </c>
      <c r="W2450">
        <f>retail_business_table[[#This Row],[discount]]*100</f>
        <v>10</v>
      </c>
    </row>
    <row r="2451" spans="1:23" x14ac:dyDescent="0.25">
      <c r="A2451" s="1" t="s">
        <v>3008</v>
      </c>
      <c r="B2451" s="2">
        <v>45220</v>
      </c>
      <c r="C2451" s="1" t="s">
        <v>472</v>
      </c>
      <c r="D2451" s="1" t="s">
        <v>62</v>
      </c>
      <c r="E2451" s="2">
        <v>24506</v>
      </c>
      <c r="F2451" s="1" t="s">
        <v>473</v>
      </c>
      <c r="G2451" s="2">
        <v>45066</v>
      </c>
      <c r="H2451" s="1" t="s">
        <v>78</v>
      </c>
      <c r="I2451" s="1" t="s">
        <v>79</v>
      </c>
      <c r="J2451" s="1" t="s">
        <v>80</v>
      </c>
      <c r="K2451" s="1" t="s">
        <v>81</v>
      </c>
      <c r="L2451">
        <v>123.19</v>
      </c>
      <c r="M2451">
        <v>80.36</v>
      </c>
      <c r="N2451" s="1" t="s">
        <v>66</v>
      </c>
      <c r="O2451" s="1" t="s">
        <v>67</v>
      </c>
      <c r="P2451" s="1" t="s">
        <v>68</v>
      </c>
      <c r="Q2451">
        <v>4</v>
      </c>
      <c r="R2451">
        <v>0.15</v>
      </c>
      <c r="S2451" s="1" t="s">
        <v>53</v>
      </c>
      <c r="T2451">
        <v>418.846</v>
      </c>
      <c r="U2451">
        <v>321.44</v>
      </c>
      <c r="V2451">
        <v>97.406000000000006</v>
      </c>
      <c r="W2451">
        <f>retail_business_table[[#This Row],[discount]]*100</f>
        <v>15</v>
      </c>
    </row>
    <row r="2452" spans="1:23" x14ac:dyDescent="0.25">
      <c r="A2452" s="1" t="s">
        <v>3009</v>
      </c>
      <c r="B2452" s="2">
        <v>45577</v>
      </c>
      <c r="C2452" s="1" t="s">
        <v>461</v>
      </c>
      <c r="D2452" s="1" t="s">
        <v>24</v>
      </c>
      <c r="E2452" s="2">
        <v>27756</v>
      </c>
      <c r="F2452" s="1" t="s">
        <v>462</v>
      </c>
      <c r="G2452" s="2">
        <v>45208</v>
      </c>
      <c r="H2452" s="1" t="s">
        <v>222</v>
      </c>
      <c r="I2452" s="1" t="s">
        <v>223</v>
      </c>
      <c r="J2452" s="1" t="s">
        <v>28</v>
      </c>
      <c r="K2452" s="1" t="s">
        <v>39</v>
      </c>
      <c r="L2452">
        <v>388.26</v>
      </c>
      <c r="M2452">
        <v>199.3</v>
      </c>
      <c r="N2452" s="1" t="s">
        <v>40</v>
      </c>
      <c r="O2452" s="1" t="s">
        <v>41</v>
      </c>
      <c r="P2452" s="1" t="s">
        <v>42</v>
      </c>
      <c r="Q2452">
        <v>5</v>
      </c>
      <c r="R2452">
        <v>0</v>
      </c>
      <c r="S2452" s="1" t="s">
        <v>88</v>
      </c>
      <c r="T2452">
        <v>1941.3</v>
      </c>
      <c r="U2452">
        <v>996.5</v>
      </c>
      <c r="V2452">
        <v>944.8</v>
      </c>
      <c r="W2452">
        <f>retail_business_table[[#This Row],[discount]]*100</f>
        <v>0</v>
      </c>
    </row>
    <row r="2453" spans="1:23" x14ac:dyDescent="0.25">
      <c r="A2453" s="1" t="s">
        <v>3010</v>
      </c>
      <c r="B2453" s="2">
        <v>45738</v>
      </c>
      <c r="C2453" s="1" t="s">
        <v>514</v>
      </c>
      <c r="D2453" s="1" t="s">
        <v>24</v>
      </c>
      <c r="E2453" s="2">
        <v>30183</v>
      </c>
      <c r="F2453" s="1" t="s">
        <v>515</v>
      </c>
      <c r="G2453" s="2">
        <v>44184</v>
      </c>
      <c r="H2453" s="1" t="s">
        <v>85</v>
      </c>
      <c r="I2453" s="1" t="s">
        <v>86</v>
      </c>
      <c r="J2453" s="1" t="s">
        <v>28</v>
      </c>
      <c r="K2453" s="1" t="s">
        <v>87</v>
      </c>
      <c r="L2453">
        <v>1396.22</v>
      </c>
      <c r="M2453">
        <v>1004.09</v>
      </c>
      <c r="N2453" s="1" t="s">
        <v>66</v>
      </c>
      <c r="O2453" s="1" t="s">
        <v>67</v>
      </c>
      <c r="P2453" s="1" t="s">
        <v>68</v>
      </c>
      <c r="Q2453">
        <v>5</v>
      </c>
      <c r="R2453">
        <v>0.05</v>
      </c>
      <c r="S2453" s="1" t="s">
        <v>69</v>
      </c>
      <c r="T2453">
        <v>6632.0450000000001</v>
      </c>
      <c r="U2453">
        <v>5020.45</v>
      </c>
      <c r="V2453">
        <v>1611.595</v>
      </c>
      <c r="W2453">
        <f>retail_business_table[[#This Row],[discount]]*100</f>
        <v>5</v>
      </c>
    </row>
    <row r="2454" spans="1:23" x14ac:dyDescent="0.25">
      <c r="A2454" s="1" t="s">
        <v>3011</v>
      </c>
      <c r="B2454" s="2">
        <v>45838</v>
      </c>
      <c r="C2454" s="1" t="s">
        <v>489</v>
      </c>
      <c r="D2454" s="1" t="s">
        <v>62</v>
      </c>
      <c r="E2454" s="2">
        <v>23730</v>
      </c>
      <c r="F2454" s="1" t="s">
        <v>490</v>
      </c>
      <c r="G2454" s="2">
        <v>45670</v>
      </c>
      <c r="H2454" s="1" t="s">
        <v>180</v>
      </c>
      <c r="I2454" s="1" t="s">
        <v>181</v>
      </c>
      <c r="J2454" s="1" t="s">
        <v>80</v>
      </c>
      <c r="K2454" s="1" t="s">
        <v>100</v>
      </c>
      <c r="L2454">
        <v>1227.24</v>
      </c>
      <c r="M2454">
        <v>977.09</v>
      </c>
      <c r="N2454" s="1" t="s">
        <v>66</v>
      </c>
      <c r="O2454" s="1" t="s">
        <v>67</v>
      </c>
      <c r="P2454" s="1" t="s">
        <v>68</v>
      </c>
      <c r="Q2454">
        <v>4</v>
      </c>
      <c r="R2454">
        <v>0</v>
      </c>
      <c r="S2454" s="1" t="s">
        <v>88</v>
      </c>
      <c r="T2454">
        <v>4908.96</v>
      </c>
      <c r="U2454">
        <v>3908.36</v>
      </c>
      <c r="V2454">
        <v>1000.6</v>
      </c>
      <c r="W2454">
        <f>retail_business_table[[#This Row],[discount]]*100</f>
        <v>0</v>
      </c>
    </row>
    <row r="2455" spans="1:23" x14ac:dyDescent="0.25">
      <c r="A2455" s="1" t="s">
        <v>3012</v>
      </c>
      <c r="B2455" s="2">
        <v>45764</v>
      </c>
      <c r="C2455" s="1" t="s">
        <v>76</v>
      </c>
      <c r="D2455" s="1" t="s">
        <v>62</v>
      </c>
      <c r="E2455" s="2">
        <v>29406</v>
      </c>
      <c r="F2455" s="1" t="s">
        <v>77</v>
      </c>
      <c r="G2455" s="2">
        <v>45892</v>
      </c>
      <c r="H2455" s="1" t="s">
        <v>135</v>
      </c>
      <c r="I2455" s="1" t="s">
        <v>136</v>
      </c>
      <c r="J2455" s="1" t="s">
        <v>80</v>
      </c>
      <c r="K2455" s="1" t="s">
        <v>100</v>
      </c>
      <c r="L2455">
        <v>1015.76</v>
      </c>
      <c r="M2455">
        <v>584.4</v>
      </c>
      <c r="N2455" s="1" t="s">
        <v>66</v>
      </c>
      <c r="O2455" s="1" t="s">
        <v>67</v>
      </c>
      <c r="P2455" s="1" t="s">
        <v>68</v>
      </c>
      <c r="Q2455">
        <v>3</v>
      </c>
      <c r="R2455">
        <v>0</v>
      </c>
      <c r="S2455" s="1" t="s">
        <v>33</v>
      </c>
      <c r="T2455">
        <v>3047.28</v>
      </c>
      <c r="U2455">
        <v>1753.2</v>
      </c>
      <c r="V2455">
        <v>1294.08</v>
      </c>
      <c r="W2455">
        <f>retail_business_table[[#This Row],[discount]]*100</f>
        <v>0</v>
      </c>
    </row>
    <row r="2456" spans="1:23" x14ac:dyDescent="0.25">
      <c r="A2456" s="1" t="s">
        <v>3013</v>
      </c>
      <c r="B2456" s="2">
        <v>45478</v>
      </c>
      <c r="C2456" s="1" t="s">
        <v>300</v>
      </c>
      <c r="D2456" s="1" t="s">
        <v>24</v>
      </c>
      <c r="E2456" s="2">
        <v>25009</v>
      </c>
      <c r="F2456" s="1" t="s">
        <v>301</v>
      </c>
      <c r="G2456" s="2">
        <v>44798</v>
      </c>
      <c r="H2456" s="1" t="s">
        <v>113</v>
      </c>
      <c r="I2456" s="1" t="s">
        <v>114</v>
      </c>
      <c r="J2456" s="1" t="s">
        <v>28</v>
      </c>
      <c r="K2456" s="1" t="s">
        <v>87</v>
      </c>
      <c r="L2456">
        <v>1216.3599999999999</v>
      </c>
      <c r="M2456">
        <v>794.8</v>
      </c>
      <c r="N2456" s="1" t="s">
        <v>73</v>
      </c>
      <c r="O2456" s="1" t="s">
        <v>74</v>
      </c>
      <c r="P2456" s="1" t="s">
        <v>52</v>
      </c>
      <c r="Q2456">
        <v>1</v>
      </c>
      <c r="R2456">
        <v>0.1</v>
      </c>
      <c r="S2456" s="1" t="s">
        <v>33</v>
      </c>
      <c r="T2456">
        <v>1094.7239999999999</v>
      </c>
      <c r="U2456">
        <v>794.8</v>
      </c>
      <c r="V2456">
        <v>299.92399999999998</v>
      </c>
      <c r="W2456">
        <f>retail_business_table[[#This Row],[discount]]*100</f>
        <v>10</v>
      </c>
    </row>
    <row r="2457" spans="1:23" x14ac:dyDescent="0.25">
      <c r="A2457" s="1" t="s">
        <v>3014</v>
      </c>
      <c r="B2457" s="2">
        <v>45210</v>
      </c>
      <c r="C2457" s="1" t="s">
        <v>611</v>
      </c>
      <c r="D2457" s="1" t="s">
        <v>24</v>
      </c>
      <c r="E2457" s="2">
        <v>38193</v>
      </c>
      <c r="F2457" s="1" t="s">
        <v>612</v>
      </c>
      <c r="G2457" s="2">
        <v>44302</v>
      </c>
      <c r="H2457" s="1" t="s">
        <v>180</v>
      </c>
      <c r="I2457" s="1" t="s">
        <v>181</v>
      </c>
      <c r="J2457" s="1" t="s">
        <v>80</v>
      </c>
      <c r="K2457" s="1" t="s">
        <v>100</v>
      </c>
      <c r="L2457">
        <v>1227.24</v>
      </c>
      <c r="M2457">
        <v>977.09</v>
      </c>
      <c r="N2457" s="1" t="s">
        <v>50</v>
      </c>
      <c r="O2457" s="1" t="s">
        <v>51</v>
      </c>
      <c r="P2457" s="1" t="s">
        <v>52</v>
      </c>
      <c r="Q2457">
        <v>5</v>
      </c>
      <c r="R2457">
        <v>0.1</v>
      </c>
      <c r="S2457" s="1" t="s">
        <v>88</v>
      </c>
      <c r="T2457">
        <v>5522.58</v>
      </c>
      <c r="U2457">
        <v>4885.45</v>
      </c>
      <c r="V2457">
        <v>637.13</v>
      </c>
      <c r="W2457">
        <f>retail_business_table[[#This Row],[discount]]*100</f>
        <v>10</v>
      </c>
    </row>
    <row r="2458" spans="1:23" x14ac:dyDescent="0.25">
      <c r="A2458" s="1" t="s">
        <v>3015</v>
      </c>
      <c r="B2458" s="2">
        <v>45484</v>
      </c>
      <c r="C2458" s="1" t="s">
        <v>35</v>
      </c>
      <c r="D2458" s="1" t="s">
        <v>24</v>
      </c>
      <c r="E2458" s="2">
        <v>34043</v>
      </c>
      <c r="F2458" s="1" t="s">
        <v>36</v>
      </c>
      <c r="G2458" s="2">
        <v>45866</v>
      </c>
      <c r="H2458" s="1" t="s">
        <v>483</v>
      </c>
      <c r="I2458" s="1" t="s">
        <v>484</v>
      </c>
      <c r="J2458" s="1" t="s">
        <v>28</v>
      </c>
      <c r="K2458" s="1" t="s">
        <v>29</v>
      </c>
      <c r="L2458">
        <v>1485.05</v>
      </c>
      <c r="M2458">
        <v>988.31</v>
      </c>
      <c r="N2458" s="1" t="s">
        <v>40</v>
      </c>
      <c r="O2458" s="1" t="s">
        <v>41</v>
      </c>
      <c r="P2458" s="1" t="s">
        <v>42</v>
      </c>
      <c r="Q2458">
        <v>4</v>
      </c>
      <c r="R2458">
        <v>0</v>
      </c>
      <c r="S2458" s="1" t="s">
        <v>88</v>
      </c>
      <c r="T2458">
        <v>5940.2</v>
      </c>
      <c r="U2458">
        <v>3953.24</v>
      </c>
      <c r="V2458">
        <v>1986.96</v>
      </c>
      <c r="W2458">
        <f>retail_business_table[[#This Row],[discount]]*100</f>
        <v>0</v>
      </c>
    </row>
    <row r="2459" spans="1:23" x14ac:dyDescent="0.25">
      <c r="A2459" s="1" t="s">
        <v>3016</v>
      </c>
      <c r="B2459" s="2">
        <v>45775</v>
      </c>
      <c r="C2459" s="1" t="s">
        <v>300</v>
      </c>
      <c r="D2459" s="1" t="s">
        <v>24</v>
      </c>
      <c r="E2459" s="2">
        <v>25009</v>
      </c>
      <c r="F2459" s="1" t="s">
        <v>301</v>
      </c>
      <c r="G2459" s="2">
        <v>44798</v>
      </c>
      <c r="H2459" s="1" t="s">
        <v>377</v>
      </c>
      <c r="I2459" s="1" t="s">
        <v>378</v>
      </c>
      <c r="J2459" s="1" t="s">
        <v>28</v>
      </c>
      <c r="K2459" s="1" t="s">
        <v>59</v>
      </c>
      <c r="L2459">
        <v>366.93</v>
      </c>
      <c r="M2459">
        <v>285.23</v>
      </c>
      <c r="N2459" s="1" t="s">
        <v>73</v>
      </c>
      <c r="O2459" s="1" t="s">
        <v>74</v>
      </c>
      <c r="P2459" s="1" t="s">
        <v>52</v>
      </c>
      <c r="Q2459">
        <v>2</v>
      </c>
      <c r="R2459">
        <v>0.1</v>
      </c>
      <c r="S2459" s="1" t="s">
        <v>88</v>
      </c>
      <c r="T2459">
        <v>660.47400000000005</v>
      </c>
      <c r="U2459">
        <v>570.46</v>
      </c>
      <c r="V2459">
        <v>90.013999999999996</v>
      </c>
      <c r="W2459">
        <f>retail_business_table[[#This Row],[discount]]*100</f>
        <v>10</v>
      </c>
    </row>
    <row r="2460" spans="1:23" x14ac:dyDescent="0.25">
      <c r="A2460" s="1" t="s">
        <v>3017</v>
      </c>
      <c r="B2460" s="2">
        <v>45274</v>
      </c>
      <c r="C2460" s="1" t="s">
        <v>461</v>
      </c>
      <c r="D2460" s="1" t="s">
        <v>24</v>
      </c>
      <c r="E2460" s="2">
        <v>27756</v>
      </c>
      <c r="F2460" s="1" t="s">
        <v>462</v>
      </c>
      <c r="G2460" s="2">
        <v>45208</v>
      </c>
      <c r="H2460" s="1" t="s">
        <v>188</v>
      </c>
      <c r="I2460" s="1" t="s">
        <v>189</v>
      </c>
      <c r="J2460" s="1" t="s">
        <v>28</v>
      </c>
      <c r="K2460" s="1" t="s">
        <v>125</v>
      </c>
      <c r="L2460">
        <v>323.92</v>
      </c>
      <c r="M2460">
        <v>242.98</v>
      </c>
      <c r="N2460" s="1" t="s">
        <v>40</v>
      </c>
      <c r="O2460" s="1" t="s">
        <v>41</v>
      </c>
      <c r="P2460" s="1" t="s">
        <v>42</v>
      </c>
      <c r="Q2460">
        <v>1</v>
      </c>
      <c r="R2460">
        <v>0.1</v>
      </c>
      <c r="S2460" s="1" t="s">
        <v>69</v>
      </c>
      <c r="T2460">
        <v>291.52800000000002</v>
      </c>
      <c r="U2460">
        <v>242.98</v>
      </c>
      <c r="V2460">
        <v>48.548000000000002</v>
      </c>
      <c r="W2460">
        <f>retail_business_table[[#This Row],[discount]]*100</f>
        <v>10</v>
      </c>
    </row>
    <row r="2461" spans="1:23" x14ac:dyDescent="0.25">
      <c r="A2461" s="1" t="s">
        <v>3018</v>
      </c>
      <c r="B2461" s="2">
        <v>45500</v>
      </c>
      <c r="C2461" s="1" t="s">
        <v>468</v>
      </c>
      <c r="D2461" s="1" t="s">
        <v>62</v>
      </c>
      <c r="E2461" s="2">
        <v>31052</v>
      </c>
      <c r="F2461" s="1" t="s">
        <v>469</v>
      </c>
      <c r="G2461" s="2">
        <v>44584</v>
      </c>
      <c r="H2461" s="1" t="s">
        <v>305</v>
      </c>
      <c r="I2461" s="1" t="s">
        <v>306</v>
      </c>
      <c r="J2461" s="1" t="s">
        <v>80</v>
      </c>
      <c r="K2461" s="1" t="s">
        <v>307</v>
      </c>
      <c r="L2461">
        <v>318.05</v>
      </c>
      <c r="M2461">
        <v>187.34</v>
      </c>
      <c r="N2461" s="1" t="s">
        <v>73</v>
      </c>
      <c r="O2461" s="1" t="s">
        <v>74</v>
      </c>
      <c r="P2461" s="1" t="s">
        <v>52</v>
      </c>
      <c r="Q2461">
        <v>4</v>
      </c>
      <c r="R2461">
        <v>0.05</v>
      </c>
      <c r="S2461" s="1" t="s">
        <v>88</v>
      </c>
      <c r="T2461">
        <v>1208.5899999999999</v>
      </c>
      <c r="U2461">
        <v>749.36</v>
      </c>
      <c r="V2461">
        <v>459.23</v>
      </c>
      <c r="W2461">
        <f>retail_business_table[[#This Row],[discount]]*100</f>
        <v>5</v>
      </c>
    </row>
    <row r="2462" spans="1:23" x14ac:dyDescent="0.25">
      <c r="A2462" s="1" t="s">
        <v>3019</v>
      </c>
      <c r="B2462" s="2">
        <v>45477</v>
      </c>
      <c r="C2462" s="1" t="s">
        <v>236</v>
      </c>
      <c r="D2462" s="1" t="s">
        <v>62</v>
      </c>
      <c r="E2462" s="2">
        <v>37929</v>
      </c>
      <c r="F2462" s="1" t="s">
        <v>237</v>
      </c>
      <c r="G2462" s="2">
        <v>44928</v>
      </c>
      <c r="H2462" s="1" t="s">
        <v>196</v>
      </c>
      <c r="I2462" s="1" t="s">
        <v>197</v>
      </c>
      <c r="J2462" s="1" t="s">
        <v>48</v>
      </c>
      <c r="K2462" s="1" t="s">
        <v>131</v>
      </c>
      <c r="L2462">
        <v>673.78</v>
      </c>
      <c r="M2462">
        <v>363.33</v>
      </c>
      <c r="N2462" s="1" t="s">
        <v>30</v>
      </c>
      <c r="O2462" s="1" t="s">
        <v>31</v>
      </c>
      <c r="P2462" s="1" t="s">
        <v>32</v>
      </c>
      <c r="Q2462">
        <v>5</v>
      </c>
      <c r="R2462">
        <v>0.1</v>
      </c>
      <c r="S2462" s="1" t="s">
        <v>88</v>
      </c>
      <c r="T2462">
        <v>3032.01</v>
      </c>
      <c r="U2462">
        <v>1816.65</v>
      </c>
      <c r="V2462">
        <v>1215.3599999999999</v>
      </c>
      <c r="W2462">
        <f>retail_business_table[[#This Row],[discount]]*100</f>
        <v>10</v>
      </c>
    </row>
    <row r="2463" spans="1:23" x14ac:dyDescent="0.25">
      <c r="A2463" s="1" t="s">
        <v>3020</v>
      </c>
      <c r="B2463" s="2">
        <v>45819</v>
      </c>
      <c r="C2463" s="1" t="s">
        <v>1045</v>
      </c>
      <c r="D2463" s="1" t="s">
        <v>62</v>
      </c>
      <c r="E2463" s="2">
        <v>35714</v>
      </c>
      <c r="F2463" s="1" t="s">
        <v>1046</v>
      </c>
      <c r="G2463" s="2">
        <v>44816</v>
      </c>
      <c r="H2463" s="1" t="s">
        <v>337</v>
      </c>
      <c r="I2463" s="1" t="s">
        <v>338</v>
      </c>
      <c r="J2463" s="1" t="s">
        <v>48</v>
      </c>
      <c r="K2463" s="1" t="s">
        <v>153</v>
      </c>
      <c r="L2463">
        <v>1193.0899999999999</v>
      </c>
      <c r="M2463">
        <v>818.24</v>
      </c>
      <c r="N2463" s="1" t="s">
        <v>40</v>
      </c>
      <c r="O2463" s="1" t="s">
        <v>41</v>
      </c>
      <c r="P2463" s="1" t="s">
        <v>42</v>
      </c>
      <c r="Q2463">
        <v>5</v>
      </c>
      <c r="R2463">
        <v>0</v>
      </c>
      <c r="S2463" s="1" t="s">
        <v>53</v>
      </c>
      <c r="T2463">
        <v>5965.45</v>
      </c>
      <c r="U2463">
        <v>4091.2</v>
      </c>
      <c r="V2463">
        <v>1874.25</v>
      </c>
      <c r="W2463">
        <f>retail_business_table[[#This Row],[discount]]*100</f>
        <v>0</v>
      </c>
    </row>
    <row r="2464" spans="1:23" x14ac:dyDescent="0.25">
      <c r="A2464" s="1" t="s">
        <v>3021</v>
      </c>
      <c r="B2464" s="2">
        <v>45269</v>
      </c>
      <c r="C2464" s="1" t="s">
        <v>266</v>
      </c>
      <c r="D2464" s="1" t="s">
        <v>62</v>
      </c>
      <c r="E2464" s="2">
        <v>26428</v>
      </c>
      <c r="F2464" s="1" t="s">
        <v>267</v>
      </c>
      <c r="G2464" s="2">
        <v>44123</v>
      </c>
      <c r="H2464" s="1" t="s">
        <v>483</v>
      </c>
      <c r="I2464" s="1" t="s">
        <v>484</v>
      </c>
      <c r="J2464" s="1" t="s">
        <v>28</v>
      </c>
      <c r="K2464" s="1" t="s">
        <v>29</v>
      </c>
      <c r="L2464">
        <v>1485.05</v>
      </c>
      <c r="M2464">
        <v>988.31</v>
      </c>
      <c r="N2464" s="1" t="s">
        <v>66</v>
      </c>
      <c r="O2464" s="1" t="s">
        <v>67</v>
      </c>
      <c r="P2464" s="1" t="s">
        <v>68</v>
      </c>
      <c r="Q2464">
        <v>1</v>
      </c>
      <c r="R2464">
        <v>0.05</v>
      </c>
      <c r="S2464" s="1" t="s">
        <v>88</v>
      </c>
      <c r="T2464">
        <v>1410.7974999999999</v>
      </c>
      <c r="U2464">
        <v>988.31</v>
      </c>
      <c r="V2464">
        <v>422.48750000000001</v>
      </c>
      <c r="W2464">
        <f>retail_business_table[[#This Row],[discount]]*100</f>
        <v>5</v>
      </c>
    </row>
    <row r="2465" spans="1:23" x14ac:dyDescent="0.25">
      <c r="A2465" s="1" t="s">
        <v>3022</v>
      </c>
      <c r="B2465" s="2">
        <v>45350</v>
      </c>
      <c r="C2465" s="1" t="s">
        <v>709</v>
      </c>
      <c r="D2465" s="1" t="s">
        <v>24</v>
      </c>
      <c r="E2465" s="2">
        <v>38351</v>
      </c>
      <c r="F2465" s="1" t="s">
        <v>710</v>
      </c>
      <c r="G2465" s="2">
        <v>44661</v>
      </c>
      <c r="H2465" s="1" t="s">
        <v>246</v>
      </c>
      <c r="I2465" s="1" t="s">
        <v>247</v>
      </c>
      <c r="J2465" s="1" t="s">
        <v>28</v>
      </c>
      <c r="K2465" s="1" t="s">
        <v>39</v>
      </c>
      <c r="L2465">
        <v>429.15</v>
      </c>
      <c r="M2465">
        <v>258.72000000000003</v>
      </c>
      <c r="N2465" s="1" t="s">
        <v>30</v>
      </c>
      <c r="O2465" s="1" t="s">
        <v>31</v>
      </c>
      <c r="P2465" s="1" t="s">
        <v>32</v>
      </c>
      <c r="Q2465">
        <v>5</v>
      </c>
      <c r="R2465">
        <v>0</v>
      </c>
      <c r="S2465" s="1" t="s">
        <v>69</v>
      </c>
      <c r="T2465">
        <v>2145.75</v>
      </c>
      <c r="U2465">
        <v>1293.5999999999999</v>
      </c>
      <c r="V2465">
        <v>852.15</v>
      </c>
      <c r="W2465">
        <f>retail_business_table[[#This Row],[discount]]*100</f>
        <v>0</v>
      </c>
    </row>
    <row r="2466" spans="1:23" x14ac:dyDescent="0.25">
      <c r="A2466" s="1" t="s">
        <v>3023</v>
      </c>
      <c r="B2466" s="2">
        <v>45455</v>
      </c>
      <c r="C2466" s="1" t="s">
        <v>984</v>
      </c>
      <c r="D2466" s="1" t="s">
        <v>62</v>
      </c>
      <c r="E2466" s="2">
        <v>38461</v>
      </c>
      <c r="F2466" s="1" t="s">
        <v>985</v>
      </c>
      <c r="G2466" s="2">
        <v>45334</v>
      </c>
      <c r="H2466" s="1" t="s">
        <v>412</v>
      </c>
      <c r="I2466" s="1" t="s">
        <v>413</v>
      </c>
      <c r="J2466" s="1" t="s">
        <v>48</v>
      </c>
      <c r="K2466" s="1" t="s">
        <v>147</v>
      </c>
      <c r="L2466">
        <v>1246.1099999999999</v>
      </c>
      <c r="M2466">
        <v>833.52</v>
      </c>
      <c r="N2466" s="1" t="s">
        <v>50</v>
      </c>
      <c r="O2466" s="1" t="s">
        <v>51</v>
      </c>
      <c r="P2466" s="1" t="s">
        <v>52</v>
      </c>
      <c r="Q2466">
        <v>3</v>
      </c>
      <c r="R2466">
        <v>0.15</v>
      </c>
      <c r="S2466" s="1" t="s">
        <v>88</v>
      </c>
      <c r="T2466">
        <v>3177.5805</v>
      </c>
      <c r="U2466">
        <v>2500.56</v>
      </c>
      <c r="V2466">
        <v>677.02049999999997</v>
      </c>
      <c r="W2466">
        <f>retail_business_table[[#This Row],[discount]]*100</f>
        <v>15</v>
      </c>
    </row>
    <row r="2467" spans="1:23" x14ac:dyDescent="0.25">
      <c r="A2467" s="1" t="s">
        <v>3024</v>
      </c>
      <c r="B2467" s="2">
        <v>45593</v>
      </c>
      <c r="C2467" s="1" t="s">
        <v>1220</v>
      </c>
      <c r="D2467" s="1" t="s">
        <v>62</v>
      </c>
      <c r="E2467" s="2">
        <v>22041</v>
      </c>
      <c r="F2467" s="1" t="s">
        <v>1221</v>
      </c>
      <c r="G2467" s="2">
        <v>45329</v>
      </c>
      <c r="H2467" s="1" t="s">
        <v>222</v>
      </c>
      <c r="I2467" s="1" t="s">
        <v>223</v>
      </c>
      <c r="J2467" s="1" t="s">
        <v>28</v>
      </c>
      <c r="K2467" s="1" t="s">
        <v>39</v>
      </c>
      <c r="L2467">
        <v>388.26</v>
      </c>
      <c r="M2467">
        <v>199.3</v>
      </c>
      <c r="N2467" s="1" t="s">
        <v>50</v>
      </c>
      <c r="O2467" s="1" t="s">
        <v>51</v>
      </c>
      <c r="P2467" s="1" t="s">
        <v>52</v>
      </c>
      <c r="Q2467">
        <v>3</v>
      </c>
      <c r="R2467">
        <v>0.05</v>
      </c>
      <c r="S2467" s="1" t="s">
        <v>69</v>
      </c>
      <c r="T2467">
        <v>1106.5409999999999</v>
      </c>
      <c r="U2467">
        <v>597.9</v>
      </c>
      <c r="V2467">
        <v>508.64100000000002</v>
      </c>
      <c r="W2467">
        <f>retail_business_table[[#This Row],[discount]]*100</f>
        <v>5</v>
      </c>
    </row>
    <row r="2468" spans="1:23" x14ac:dyDescent="0.25">
      <c r="A2468" s="1" t="s">
        <v>3025</v>
      </c>
      <c r="B2468" s="2">
        <v>45702</v>
      </c>
      <c r="C2468" s="1" t="s">
        <v>236</v>
      </c>
      <c r="D2468" s="1" t="s">
        <v>62</v>
      </c>
      <c r="E2468" s="2">
        <v>37929</v>
      </c>
      <c r="F2468" s="1" t="s">
        <v>237</v>
      </c>
      <c r="G2468" s="2">
        <v>44928</v>
      </c>
      <c r="H2468" s="1" t="s">
        <v>78</v>
      </c>
      <c r="I2468" s="1" t="s">
        <v>79</v>
      </c>
      <c r="J2468" s="1" t="s">
        <v>80</v>
      </c>
      <c r="K2468" s="1" t="s">
        <v>81</v>
      </c>
      <c r="L2468">
        <v>123.19</v>
      </c>
      <c r="M2468">
        <v>80.36</v>
      </c>
      <c r="N2468" s="1" t="s">
        <v>66</v>
      </c>
      <c r="O2468" s="1" t="s">
        <v>67</v>
      </c>
      <c r="P2468" s="1" t="s">
        <v>68</v>
      </c>
      <c r="Q2468">
        <v>4</v>
      </c>
      <c r="R2468">
        <v>0.1</v>
      </c>
      <c r="S2468" s="1" t="s">
        <v>69</v>
      </c>
      <c r="T2468">
        <v>443.48399999999998</v>
      </c>
      <c r="U2468">
        <v>321.44</v>
      </c>
      <c r="V2468">
        <v>122.044</v>
      </c>
      <c r="W2468">
        <f>retail_business_table[[#This Row],[discount]]*100</f>
        <v>10</v>
      </c>
    </row>
    <row r="2469" spans="1:23" x14ac:dyDescent="0.25">
      <c r="A2469" s="1" t="s">
        <v>3026</v>
      </c>
      <c r="B2469" s="2">
        <v>45383</v>
      </c>
      <c r="C2469" s="1" t="s">
        <v>380</v>
      </c>
      <c r="D2469" s="1" t="s">
        <v>62</v>
      </c>
      <c r="E2469" s="2">
        <v>34856</v>
      </c>
      <c r="F2469" s="1" t="s">
        <v>381</v>
      </c>
      <c r="G2469" s="2">
        <v>44744</v>
      </c>
      <c r="H2469" s="1" t="s">
        <v>222</v>
      </c>
      <c r="I2469" s="1" t="s">
        <v>223</v>
      </c>
      <c r="J2469" s="1" t="s">
        <v>28</v>
      </c>
      <c r="K2469" s="1" t="s">
        <v>39</v>
      </c>
      <c r="L2469">
        <v>388.26</v>
      </c>
      <c r="M2469">
        <v>199.3</v>
      </c>
      <c r="N2469" s="1" t="s">
        <v>50</v>
      </c>
      <c r="O2469" s="1" t="s">
        <v>51</v>
      </c>
      <c r="P2469" s="1" t="s">
        <v>52</v>
      </c>
      <c r="Q2469">
        <v>5</v>
      </c>
      <c r="R2469">
        <v>0.1</v>
      </c>
      <c r="S2469" s="1" t="s">
        <v>53</v>
      </c>
      <c r="T2469">
        <v>1747.17</v>
      </c>
      <c r="U2469">
        <v>996.5</v>
      </c>
      <c r="V2469">
        <v>750.67</v>
      </c>
      <c r="W2469">
        <f>retail_business_table[[#This Row],[discount]]*100</f>
        <v>10</v>
      </c>
    </row>
    <row r="2470" spans="1:23" x14ac:dyDescent="0.25">
      <c r="A2470" s="1" t="s">
        <v>3027</v>
      </c>
      <c r="B2470" s="2">
        <v>45506</v>
      </c>
      <c r="C2470" s="1" t="s">
        <v>215</v>
      </c>
      <c r="D2470" s="1" t="s">
        <v>24</v>
      </c>
      <c r="E2470" s="2">
        <v>38555</v>
      </c>
      <c r="F2470" s="1" t="s">
        <v>216</v>
      </c>
      <c r="G2470" s="2">
        <v>44145</v>
      </c>
      <c r="H2470" s="1" t="s">
        <v>337</v>
      </c>
      <c r="I2470" s="1" t="s">
        <v>338</v>
      </c>
      <c r="J2470" s="1" t="s">
        <v>48</v>
      </c>
      <c r="K2470" s="1" t="s">
        <v>153</v>
      </c>
      <c r="L2470">
        <v>1193.0899999999999</v>
      </c>
      <c r="M2470">
        <v>818.24</v>
      </c>
      <c r="N2470" s="1" t="s">
        <v>50</v>
      </c>
      <c r="O2470" s="1" t="s">
        <v>51</v>
      </c>
      <c r="P2470" s="1" t="s">
        <v>52</v>
      </c>
      <c r="Q2470">
        <v>3</v>
      </c>
      <c r="R2470">
        <v>0.05</v>
      </c>
      <c r="S2470" s="1" t="s">
        <v>69</v>
      </c>
      <c r="T2470">
        <v>3400.3065000000001</v>
      </c>
      <c r="U2470">
        <v>2454.7199999999998</v>
      </c>
      <c r="V2470">
        <v>945.5865</v>
      </c>
      <c r="W2470">
        <f>retail_business_table[[#This Row],[discount]]*100</f>
        <v>5</v>
      </c>
    </row>
    <row r="2471" spans="1:23" x14ac:dyDescent="0.25">
      <c r="A2471" s="1" t="s">
        <v>3028</v>
      </c>
      <c r="B2471" s="2">
        <v>45611</v>
      </c>
      <c r="C2471" s="1" t="s">
        <v>287</v>
      </c>
      <c r="D2471" s="1" t="s">
        <v>24</v>
      </c>
      <c r="E2471" s="2">
        <v>38700</v>
      </c>
      <c r="F2471" s="1" t="s">
        <v>288</v>
      </c>
      <c r="G2471" s="2">
        <v>44688</v>
      </c>
      <c r="H2471" s="1" t="s">
        <v>110</v>
      </c>
      <c r="I2471" s="1" t="s">
        <v>111</v>
      </c>
      <c r="J2471" s="1" t="s">
        <v>28</v>
      </c>
      <c r="K2471" s="1" t="s">
        <v>29</v>
      </c>
      <c r="L2471">
        <v>453.62</v>
      </c>
      <c r="M2471">
        <v>316.63</v>
      </c>
      <c r="N2471" s="1" t="s">
        <v>30</v>
      </c>
      <c r="O2471" s="1" t="s">
        <v>31</v>
      </c>
      <c r="P2471" s="1" t="s">
        <v>32</v>
      </c>
      <c r="Q2471">
        <v>4</v>
      </c>
      <c r="R2471">
        <v>0.1</v>
      </c>
      <c r="S2471" s="1" t="s">
        <v>88</v>
      </c>
      <c r="T2471">
        <v>1633.0319999999999</v>
      </c>
      <c r="U2471">
        <v>1266.52</v>
      </c>
      <c r="V2471">
        <v>366.512</v>
      </c>
      <c r="W2471">
        <f>retail_business_table[[#This Row],[discount]]*100</f>
        <v>10</v>
      </c>
    </row>
    <row r="2472" spans="1:23" x14ac:dyDescent="0.25">
      <c r="A2472" s="1" t="s">
        <v>3029</v>
      </c>
      <c r="B2472" s="2">
        <v>45225</v>
      </c>
      <c r="C2472" s="1" t="s">
        <v>1013</v>
      </c>
      <c r="D2472" s="1" t="s">
        <v>24</v>
      </c>
      <c r="E2472" s="2">
        <v>29315</v>
      </c>
      <c r="F2472" s="1" t="s">
        <v>1014</v>
      </c>
      <c r="G2472" s="2">
        <v>45654</v>
      </c>
      <c r="H2472" s="1" t="s">
        <v>233</v>
      </c>
      <c r="I2472" s="1" t="s">
        <v>234</v>
      </c>
      <c r="J2472" s="1" t="s">
        <v>48</v>
      </c>
      <c r="K2472" s="1" t="s">
        <v>153</v>
      </c>
      <c r="L2472">
        <v>1673.69</v>
      </c>
      <c r="M2472">
        <v>1323.38</v>
      </c>
      <c r="N2472" s="1" t="s">
        <v>30</v>
      </c>
      <c r="O2472" s="1" t="s">
        <v>31</v>
      </c>
      <c r="P2472" s="1" t="s">
        <v>32</v>
      </c>
      <c r="Q2472">
        <v>5</v>
      </c>
      <c r="R2472">
        <v>0.1</v>
      </c>
      <c r="S2472" s="1" t="s">
        <v>33</v>
      </c>
      <c r="T2472">
        <v>7531.6049999999996</v>
      </c>
      <c r="U2472">
        <v>6616.9</v>
      </c>
      <c r="V2472">
        <v>914.70500000000004</v>
      </c>
      <c r="W2472">
        <f>retail_business_table[[#This Row],[discount]]*100</f>
        <v>10</v>
      </c>
    </row>
    <row r="2473" spans="1:23" x14ac:dyDescent="0.25">
      <c r="A2473" s="1" t="s">
        <v>3030</v>
      </c>
      <c r="B2473" s="2">
        <v>45480</v>
      </c>
      <c r="C2473" s="1" t="s">
        <v>168</v>
      </c>
      <c r="D2473" s="1" t="s">
        <v>24</v>
      </c>
      <c r="E2473" s="2">
        <v>31435</v>
      </c>
      <c r="F2473" s="1" t="s">
        <v>169</v>
      </c>
      <c r="G2473" s="2">
        <v>44905</v>
      </c>
      <c r="H2473" s="1" t="s">
        <v>541</v>
      </c>
      <c r="I2473" s="1" t="s">
        <v>542</v>
      </c>
      <c r="J2473" s="1" t="s">
        <v>28</v>
      </c>
      <c r="K2473" s="1" t="s">
        <v>59</v>
      </c>
      <c r="L2473">
        <v>109.78</v>
      </c>
      <c r="M2473">
        <v>70.59</v>
      </c>
      <c r="N2473" s="1" t="s">
        <v>73</v>
      </c>
      <c r="O2473" s="1" t="s">
        <v>74</v>
      </c>
      <c r="P2473" s="1" t="s">
        <v>52</v>
      </c>
      <c r="Q2473">
        <v>4</v>
      </c>
      <c r="R2473">
        <v>0.05</v>
      </c>
      <c r="S2473" s="1" t="s">
        <v>88</v>
      </c>
      <c r="T2473">
        <v>417.16399999999999</v>
      </c>
      <c r="U2473">
        <v>282.36</v>
      </c>
      <c r="V2473">
        <v>134.804</v>
      </c>
      <c r="W2473">
        <f>retail_business_table[[#This Row],[discount]]*100</f>
        <v>5</v>
      </c>
    </row>
    <row r="2474" spans="1:23" x14ac:dyDescent="0.25">
      <c r="A2474" s="1" t="s">
        <v>3031</v>
      </c>
      <c r="B2474" s="2">
        <v>45542</v>
      </c>
      <c r="C2474" s="1" t="s">
        <v>647</v>
      </c>
      <c r="D2474" s="1" t="s">
        <v>24</v>
      </c>
      <c r="E2474" s="2">
        <v>26101</v>
      </c>
      <c r="F2474" s="1" t="s">
        <v>648</v>
      </c>
      <c r="G2474" s="2">
        <v>44841</v>
      </c>
      <c r="H2474" s="1" t="s">
        <v>180</v>
      </c>
      <c r="I2474" s="1" t="s">
        <v>181</v>
      </c>
      <c r="J2474" s="1" t="s">
        <v>80</v>
      </c>
      <c r="K2474" s="1" t="s">
        <v>100</v>
      </c>
      <c r="L2474">
        <v>1227.24</v>
      </c>
      <c r="M2474">
        <v>977.09</v>
      </c>
      <c r="N2474" s="1" t="s">
        <v>40</v>
      </c>
      <c r="O2474" s="1" t="s">
        <v>41</v>
      </c>
      <c r="P2474" s="1" t="s">
        <v>42</v>
      </c>
      <c r="Q2474">
        <v>2</v>
      </c>
      <c r="R2474">
        <v>0.05</v>
      </c>
      <c r="S2474" s="1" t="s">
        <v>53</v>
      </c>
      <c r="T2474">
        <v>2331.7559999999999</v>
      </c>
      <c r="U2474">
        <v>1954.18</v>
      </c>
      <c r="V2474">
        <v>377.57600000000002</v>
      </c>
      <c r="W2474">
        <f>retail_business_table[[#This Row],[discount]]*100</f>
        <v>5</v>
      </c>
    </row>
    <row r="2475" spans="1:23" x14ac:dyDescent="0.25">
      <c r="A2475" s="1" t="s">
        <v>3032</v>
      </c>
      <c r="B2475" s="2">
        <v>45447</v>
      </c>
      <c r="C2475" s="1" t="s">
        <v>757</v>
      </c>
      <c r="D2475" s="1" t="s">
        <v>62</v>
      </c>
      <c r="E2475" s="2">
        <v>25396</v>
      </c>
      <c r="F2475" s="1" t="s">
        <v>758</v>
      </c>
      <c r="G2475" s="2">
        <v>44890</v>
      </c>
      <c r="H2475" s="1" t="s">
        <v>175</v>
      </c>
      <c r="I2475" s="1" t="s">
        <v>176</v>
      </c>
      <c r="J2475" s="1" t="s">
        <v>28</v>
      </c>
      <c r="K2475" s="1" t="s">
        <v>29</v>
      </c>
      <c r="L2475">
        <v>540.94000000000005</v>
      </c>
      <c r="M2475">
        <v>398.25</v>
      </c>
      <c r="N2475" s="1" t="s">
        <v>30</v>
      </c>
      <c r="O2475" s="1" t="s">
        <v>31</v>
      </c>
      <c r="P2475" s="1" t="s">
        <v>32</v>
      </c>
      <c r="Q2475">
        <v>2</v>
      </c>
      <c r="R2475">
        <v>0.1</v>
      </c>
      <c r="S2475" s="1" t="s">
        <v>33</v>
      </c>
      <c r="T2475">
        <v>973.69200000000001</v>
      </c>
      <c r="U2475">
        <v>796.5</v>
      </c>
      <c r="V2475">
        <v>177.19200000000001</v>
      </c>
      <c r="W2475">
        <f>retail_business_table[[#This Row],[discount]]*100</f>
        <v>10</v>
      </c>
    </row>
    <row r="2476" spans="1:23" x14ac:dyDescent="0.25">
      <c r="A2476" s="1" t="s">
        <v>3033</v>
      </c>
      <c r="B2476" s="2">
        <v>45650</v>
      </c>
      <c r="C2476" s="1" t="s">
        <v>372</v>
      </c>
      <c r="D2476" s="1" t="s">
        <v>62</v>
      </c>
      <c r="E2476" s="2">
        <v>22610</v>
      </c>
      <c r="F2476" s="1" t="s">
        <v>373</v>
      </c>
      <c r="G2476" s="2">
        <v>45036</v>
      </c>
      <c r="H2476" s="1" t="s">
        <v>233</v>
      </c>
      <c r="I2476" s="1" t="s">
        <v>234</v>
      </c>
      <c r="J2476" s="1" t="s">
        <v>48</v>
      </c>
      <c r="K2476" s="1" t="s">
        <v>153</v>
      </c>
      <c r="L2476">
        <v>1673.69</v>
      </c>
      <c r="M2476">
        <v>1323.38</v>
      </c>
      <c r="N2476" s="1" t="s">
        <v>73</v>
      </c>
      <c r="O2476" s="1" t="s">
        <v>74</v>
      </c>
      <c r="P2476" s="1" t="s">
        <v>52</v>
      </c>
      <c r="Q2476">
        <v>2</v>
      </c>
      <c r="R2476">
        <v>0.1</v>
      </c>
      <c r="S2476" s="1" t="s">
        <v>69</v>
      </c>
      <c r="T2476">
        <v>3012.6419999999998</v>
      </c>
      <c r="U2476">
        <v>2646.76</v>
      </c>
      <c r="V2476">
        <v>365.88200000000001</v>
      </c>
      <c r="W2476">
        <f>retail_business_table[[#This Row],[discount]]*100</f>
        <v>10</v>
      </c>
    </row>
    <row r="2477" spans="1:23" x14ac:dyDescent="0.25">
      <c r="A2477" s="1" t="s">
        <v>3034</v>
      </c>
      <c r="B2477" s="2">
        <v>45594</v>
      </c>
      <c r="C2477" s="1" t="s">
        <v>363</v>
      </c>
      <c r="D2477" s="1" t="s">
        <v>62</v>
      </c>
      <c r="E2477" s="2">
        <v>23386</v>
      </c>
      <c r="F2477" s="1" t="s">
        <v>364</v>
      </c>
      <c r="G2477" s="2">
        <v>44122</v>
      </c>
      <c r="H2477" s="1" t="s">
        <v>110</v>
      </c>
      <c r="I2477" s="1" t="s">
        <v>111</v>
      </c>
      <c r="J2477" s="1" t="s">
        <v>28</v>
      </c>
      <c r="K2477" s="1" t="s">
        <v>29</v>
      </c>
      <c r="L2477">
        <v>453.62</v>
      </c>
      <c r="M2477">
        <v>316.63</v>
      </c>
      <c r="N2477" s="1" t="s">
        <v>30</v>
      </c>
      <c r="O2477" s="1" t="s">
        <v>31</v>
      </c>
      <c r="P2477" s="1" t="s">
        <v>32</v>
      </c>
      <c r="Q2477">
        <v>1</v>
      </c>
      <c r="R2477">
        <v>0</v>
      </c>
      <c r="S2477" s="1" t="s">
        <v>69</v>
      </c>
      <c r="T2477">
        <v>453.62</v>
      </c>
      <c r="U2477">
        <v>316.63</v>
      </c>
      <c r="V2477">
        <v>136.99</v>
      </c>
      <c r="W2477">
        <f>retail_business_table[[#This Row],[discount]]*100</f>
        <v>0</v>
      </c>
    </row>
    <row r="2478" spans="1:23" x14ac:dyDescent="0.25">
      <c r="A2478" s="1" t="s">
        <v>3035</v>
      </c>
      <c r="B2478" s="2">
        <v>45776</v>
      </c>
      <c r="C2478" s="1" t="s">
        <v>802</v>
      </c>
      <c r="D2478" s="1" t="s">
        <v>24</v>
      </c>
      <c r="E2478" s="2">
        <v>22556</v>
      </c>
      <c r="F2478" s="1" t="s">
        <v>803</v>
      </c>
      <c r="G2478" s="2">
        <v>45467</v>
      </c>
      <c r="H2478" s="1" t="s">
        <v>337</v>
      </c>
      <c r="I2478" s="1" t="s">
        <v>338</v>
      </c>
      <c r="J2478" s="1" t="s">
        <v>48</v>
      </c>
      <c r="K2478" s="1" t="s">
        <v>153</v>
      </c>
      <c r="L2478">
        <v>1193.0899999999999</v>
      </c>
      <c r="M2478">
        <v>818.24</v>
      </c>
      <c r="N2478" s="1" t="s">
        <v>50</v>
      </c>
      <c r="O2478" s="1" t="s">
        <v>51</v>
      </c>
      <c r="P2478" s="1" t="s">
        <v>52</v>
      </c>
      <c r="Q2478">
        <v>4</v>
      </c>
      <c r="R2478">
        <v>0.1</v>
      </c>
      <c r="S2478" s="1" t="s">
        <v>33</v>
      </c>
      <c r="T2478">
        <v>4295.1239999999998</v>
      </c>
      <c r="U2478">
        <v>3272.96</v>
      </c>
      <c r="V2478">
        <v>1022.164</v>
      </c>
      <c r="W2478">
        <f>retail_business_table[[#This Row],[discount]]*100</f>
        <v>10</v>
      </c>
    </row>
    <row r="2479" spans="1:23" x14ac:dyDescent="0.25">
      <c r="A2479" s="1" t="s">
        <v>3036</v>
      </c>
      <c r="B2479" s="2">
        <v>45839</v>
      </c>
      <c r="C2479" s="1" t="s">
        <v>981</v>
      </c>
      <c r="D2479" s="1" t="s">
        <v>62</v>
      </c>
      <c r="E2479" s="2">
        <v>21861</v>
      </c>
      <c r="F2479" s="1" t="s">
        <v>982</v>
      </c>
      <c r="G2479" s="2">
        <v>44427</v>
      </c>
      <c r="H2479" s="1" t="s">
        <v>157</v>
      </c>
      <c r="I2479" s="1" t="s">
        <v>158</v>
      </c>
      <c r="J2479" s="1" t="s">
        <v>48</v>
      </c>
      <c r="K2479" s="1" t="s">
        <v>131</v>
      </c>
      <c r="L2479">
        <v>1079.8900000000001</v>
      </c>
      <c r="M2479">
        <v>703.83</v>
      </c>
      <c r="N2479" s="1" t="s">
        <v>40</v>
      </c>
      <c r="O2479" s="1" t="s">
        <v>41</v>
      </c>
      <c r="P2479" s="1" t="s">
        <v>42</v>
      </c>
      <c r="Q2479">
        <v>5</v>
      </c>
      <c r="R2479">
        <v>0</v>
      </c>
      <c r="S2479" s="1" t="s">
        <v>33</v>
      </c>
      <c r="T2479">
        <v>5399.45</v>
      </c>
      <c r="U2479">
        <v>3519.15</v>
      </c>
      <c r="V2479">
        <v>1880.3</v>
      </c>
      <c r="W2479">
        <f>retail_business_table[[#This Row],[discount]]*100</f>
        <v>0</v>
      </c>
    </row>
    <row r="2480" spans="1:23" x14ac:dyDescent="0.25">
      <c r="A2480" s="1" t="s">
        <v>3037</v>
      </c>
      <c r="B2480" s="2">
        <v>45183</v>
      </c>
      <c r="C2480" s="1" t="s">
        <v>226</v>
      </c>
      <c r="D2480" s="1" t="s">
        <v>62</v>
      </c>
      <c r="E2480" s="2">
        <v>21899</v>
      </c>
      <c r="F2480" s="1" t="s">
        <v>227</v>
      </c>
      <c r="G2480" s="2">
        <v>44853</v>
      </c>
      <c r="H2480" s="1" t="s">
        <v>188</v>
      </c>
      <c r="I2480" s="1" t="s">
        <v>189</v>
      </c>
      <c r="J2480" s="1" t="s">
        <v>28</v>
      </c>
      <c r="K2480" s="1" t="s">
        <v>125</v>
      </c>
      <c r="L2480">
        <v>323.92</v>
      </c>
      <c r="M2480">
        <v>242.98</v>
      </c>
      <c r="N2480" s="1" t="s">
        <v>66</v>
      </c>
      <c r="O2480" s="1" t="s">
        <v>67</v>
      </c>
      <c r="P2480" s="1" t="s">
        <v>68</v>
      </c>
      <c r="Q2480">
        <v>3</v>
      </c>
      <c r="R2480">
        <v>0</v>
      </c>
      <c r="S2480" s="1" t="s">
        <v>69</v>
      </c>
      <c r="T2480">
        <v>971.76</v>
      </c>
      <c r="U2480">
        <v>728.94</v>
      </c>
      <c r="V2480">
        <v>242.82</v>
      </c>
      <c r="W2480">
        <f>retail_business_table[[#This Row],[discount]]*100</f>
        <v>0</v>
      </c>
    </row>
    <row r="2481" spans="1:23" x14ac:dyDescent="0.25">
      <c r="A2481" s="1" t="s">
        <v>3038</v>
      </c>
      <c r="B2481" s="2">
        <v>45582</v>
      </c>
      <c r="C2481" s="1" t="s">
        <v>1298</v>
      </c>
      <c r="D2481" s="1" t="s">
        <v>24</v>
      </c>
      <c r="E2481" s="2">
        <v>22241</v>
      </c>
      <c r="F2481" s="1" t="s">
        <v>1299</v>
      </c>
      <c r="G2481" s="2">
        <v>44720</v>
      </c>
      <c r="H2481" s="1" t="s">
        <v>196</v>
      </c>
      <c r="I2481" s="1" t="s">
        <v>197</v>
      </c>
      <c r="J2481" s="1" t="s">
        <v>48</v>
      </c>
      <c r="K2481" s="1" t="s">
        <v>131</v>
      </c>
      <c r="L2481">
        <v>673.78</v>
      </c>
      <c r="M2481">
        <v>363.33</v>
      </c>
      <c r="N2481" s="1" t="s">
        <v>40</v>
      </c>
      <c r="O2481" s="1" t="s">
        <v>41</v>
      </c>
      <c r="P2481" s="1" t="s">
        <v>42</v>
      </c>
      <c r="Q2481">
        <v>3</v>
      </c>
      <c r="R2481">
        <v>0.1</v>
      </c>
      <c r="S2481" s="1" t="s">
        <v>88</v>
      </c>
      <c r="T2481">
        <v>1819.2059999999999</v>
      </c>
      <c r="U2481">
        <v>1089.99</v>
      </c>
      <c r="V2481">
        <v>729.21600000000001</v>
      </c>
      <c r="W2481">
        <f>retail_business_table[[#This Row],[discount]]*100</f>
        <v>10</v>
      </c>
    </row>
    <row r="2482" spans="1:23" x14ac:dyDescent="0.25">
      <c r="A2482" s="1" t="s">
        <v>3039</v>
      </c>
      <c r="B2482" s="2">
        <v>45419</v>
      </c>
      <c r="C2482" s="1" t="s">
        <v>709</v>
      </c>
      <c r="D2482" s="1" t="s">
        <v>24</v>
      </c>
      <c r="E2482" s="2">
        <v>38351</v>
      </c>
      <c r="F2482" s="1" t="s">
        <v>710</v>
      </c>
      <c r="G2482" s="2">
        <v>44661</v>
      </c>
      <c r="H2482" s="1" t="s">
        <v>328</v>
      </c>
      <c r="I2482" s="1" t="s">
        <v>329</v>
      </c>
      <c r="J2482" s="1" t="s">
        <v>48</v>
      </c>
      <c r="K2482" s="1" t="s">
        <v>147</v>
      </c>
      <c r="L2482">
        <v>1745.61</v>
      </c>
      <c r="M2482">
        <v>1322.44</v>
      </c>
      <c r="N2482" s="1" t="s">
        <v>30</v>
      </c>
      <c r="O2482" s="1" t="s">
        <v>31</v>
      </c>
      <c r="P2482" s="1" t="s">
        <v>32</v>
      </c>
      <c r="Q2482">
        <v>3</v>
      </c>
      <c r="R2482">
        <v>0.05</v>
      </c>
      <c r="S2482" s="1" t="s">
        <v>53</v>
      </c>
      <c r="T2482">
        <v>4974.9885000000004</v>
      </c>
      <c r="U2482">
        <v>3967.32</v>
      </c>
      <c r="V2482">
        <v>1007.6685</v>
      </c>
      <c r="W2482">
        <f>retail_business_table[[#This Row],[discount]]*100</f>
        <v>5</v>
      </c>
    </row>
    <row r="2483" spans="1:23" x14ac:dyDescent="0.25">
      <c r="A2483" s="1" t="s">
        <v>3040</v>
      </c>
      <c r="B2483" s="2">
        <v>45892</v>
      </c>
      <c r="C2483" s="1" t="s">
        <v>715</v>
      </c>
      <c r="D2483" s="1" t="s">
        <v>62</v>
      </c>
      <c r="E2483" s="2">
        <v>26827</v>
      </c>
      <c r="F2483" s="1" t="s">
        <v>716</v>
      </c>
      <c r="G2483" s="2">
        <v>45532</v>
      </c>
      <c r="H2483" s="1" t="s">
        <v>170</v>
      </c>
      <c r="I2483" s="1" t="s">
        <v>171</v>
      </c>
      <c r="J2483" s="1" t="s">
        <v>28</v>
      </c>
      <c r="K2483" s="1" t="s">
        <v>39</v>
      </c>
      <c r="L2483">
        <v>1134.8</v>
      </c>
      <c r="M2483">
        <v>675.1</v>
      </c>
      <c r="N2483" s="1" t="s">
        <v>50</v>
      </c>
      <c r="O2483" s="1" t="s">
        <v>51</v>
      </c>
      <c r="P2483" s="1" t="s">
        <v>52</v>
      </c>
      <c r="Q2483">
        <v>1</v>
      </c>
      <c r="R2483">
        <v>0.15</v>
      </c>
      <c r="S2483" s="1" t="s">
        <v>53</v>
      </c>
      <c r="T2483">
        <v>964.58</v>
      </c>
      <c r="U2483">
        <v>675.1</v>
      </c>
      <c r="V2483">
        <v>289.48</v>
      </c>
      <c r="W2483">
        <f>retail_business_table[[#This Row],[discount]]*100</f>
        <v>15</v>
      </c>
    </row>
    <row r="2484" spans="1:23" x14ac:dyDescent="0.25">
      <c r="A2484" s="1" t="s">
        <v>3041</v>
      </c>
      <c r="B2484" s="2">
        <v>45663</v>
      </c>
      <c r="C2484" s="1" t="s">
        <v>194</v>
      </c>
      <c r="D2484" s="1" t="s">
        <v>24</v>
      </c>
      <c r="E2484" s="2">
        <v>31945</v>
      </c>
      <c r="F2484" s="1" t="s">
        <v>195</v>
      </c>
      <c r="G2484" s="2">
        <v>44261</v>
      </c>
      <c r="H2484" s="1" t="s">
        <v>425</v>
      </c>
      <c r="I2484" s="1" t="s">
        <v>426</v>
      </c>
      <c r="J2484" s="1" t="s">
        <v>80</v>
      </c>
      <c r="K2484" s="1" t="s">
        <v>106</v>
      </c>
      <c r="L2484">
        <v>304.70999999999998</v>
      </c>
      <c r="M2484">
        <v>164.01</v>
      </c>
      <c r="N2484" s="1" t="s">
        <v>73</v>
      </c>
      <c r="O2484" s="1" t="s">
        <v>74</v>
      </c>
      <c r="P2484" s="1" t="s">
        <v>52</v>
      </c>
      <c r="Q2484">
        <v>4</v>
      </c>
      <c r="R2484">
        <v>0.15</v>
      </c>
      <c r="S2484" s="1" t="s">
        <v>53</v>
      </c>
      <c r="T2484">
        <v>1036.0139999999999</v>
      </c>
      <c r="U2484">
        <v>656.04</v>
      </c>
      <c r="V2484">
        <v>379.97399999999999</v>
      </c>
      <c r="W2484">
        <f>retail_business_table[[#This Row],[discount]]*100</f>
        <v>15</v>
      </c>
    </row>
    <row r="2485" spans="1:23" x14ac:dyDescent="0.25">
      <c r="A2485" s="1" t="s">
        <v>3042</v>
      </c>
      <c r="B2485" s="2">
        <v>45230</v>
      </c>
      <c r="C2485" s="1" t="s">
        <v>770</v>
      </c>
      <c r="D2485" s="1" t="s">
        <v>24</v>
      </c>
      <c r="E2485" s="2">
        <v>26671</v>
      </c>
      <c r="F2485" s="1" t="s">
        <v>771</v>
      </c>
      <c r="G2485" s="2">
        <v>45075</v>
      </c>
      <c r="H2485" s="1" t="s">
        <v>104</v>
      </c>
      <c r="I2485" s="1" t="s">
        <v>105</v>
      </c>
      <c r="J2485" s="1" t="s">
        <v>80</v>
      </c>
      <c r="K2485" s="1" t="s">
        <v>106</v>
      </c>
      <c r="L2485">
        <v>25.57</v>
      </c>
      <c r="M2485">
        <v>19.05</v>
      </c>
      <c r="N2485" s="1" t="s">
        <v>30</v>
      </c>
      <c r="O2485" s="1" t="s">
        <v>31</v>
      </c>
      <c r="P2485" s="1" t="s">
        <v>32</v>
      </c>
      <c r="Q2485">
        <v>3</v>
      </c>
      <c r="R2485">
        <v>0.1</v>
      </c>
      <c r="S2485" s="1" t="s">
        <v>53</v>
      </c>
      <c r="T2485">
        <v>69.039000000000001</v>
      </c>
      <c r="U2485">
        <v>57.15</v>
      </c>
      <c r="V2485">
        <v>11.888999999999999</v>
      </c>
      <c r="W2485">
        <f>retail_business_table[[#This Row],[discount]]*100</f>
        <v>10</v>
      </c>
    </row>
    <row r="2486" spans="1:23" x14ac:dyDescent="0.25">
      <c r="A2486" s="1" t="s">
        <v>3043</v>
      </c>
      <c r="B2486" s="2">
        <v>45770</v>
      </c>
      <c r="C2486" s="1" t="s">
        <v>55</v>
      </c>
      <c r="D2486" s="1" t="s">
        <v>24</v>
      </c>
      <c r="E2486" s="2">
        <v>38540</v>
      </c>
      <c r="F2486" s="1" t="s">
        <v>56</v>
      </c>
      <c r="G2486" s="2">
        <v>45897</v>
      </c>
      <c r="H2486" s="1" t="s">
        <v>113</v>
      </c>
      <c r="I2486" s="1" t="s">
        <v>114</v>
      </c>
      <c r="J2486" s="1" t="s">
        <v>28</v>
      </c>
      <c r="K2486" s="1" t="s">
        <v>87</v>
      </c>
      <c r="L2486">
        <v>1216.3599999999999</v>
      </c>
      <c r="M2486">
        <v>794.8</v>
      </c>
      <c r="N2486" s="1" t="s">
        <v>40</v>
      </c>
      <c r="O2486" s="1" t="s">
        <v>41</v>
      </c>
      <c r="P2486" s="1" t="s">
        <v>42</v>
      </c>
      <c r="Q2486">
        <v>3</v>
      </c>
      <c r="R2486">
        <v>0</v>
      </c>
      <c r="S2486" s="1" t="s">
        <v>69</v>
      </c>
      <c r="T2486">
        <v>3649.08</v>
      </c>
      <c r="U2486">
        <v>2384.4</v>
      </c>
      <c r="V2486">
        <v>1264.68</v>
      </c>
      <c r="W2486">
        <f>retail_business_table[[#This Row],[discount]]*100</f>
        <v>0</v>
      </c>
    </row>
    <row r="2487" spans="1:23" x14ac:dyDescent="0.25">
      <c r="A2487" s="1" t="s">
        <v>3044</v>
      </c>
      <c r="B2487" s="2">
        <v>45231</v>
      </c>
      <c r="C2487" s="1" t="s">
        <v>529</v>
      </c>
      <c r="D2487" s="1" t="s">
        <v>62</v>
      </c>
      <c r="E2487" s="2">
        <v>23491</v>
      </c>
      <c r="F2487" s="1" t="s">
        <v>530</v>
      </c>
      <c r="G2487" s="2">
        <v>45707</v>
      </c>
      <c r="H2487" s="1" t="s">
        <v>305</v>
      </c>
      <c r="I2487" s="1" t="s">
        <v>306</v>
      </c>
      <c r="J2487" s="1" t="s">
        <v>80</v>
      </c>
      <c r="K2487" s="1" t="s">
        <v>307</v>
      </c>
      <c r="L2487">
        <v>318.05</v>
      </c>
      <c r="M2487">
        <v>187.34</v>
      </c>
      <c r="N2487" s="1" t="s">
        <v>73</v>
      </c>
      <c r="O2487" s="1" t="s">
        <v>74</v>
      </c>
      <c r="P2487" s="1" t="s">
        <v>52</v>
      </c>
      <c r="Q2487">
        <v>1</v>
      </c>
      <c r="R2487">
        <v>0.15</v>
      </c>
      <c r="S2487" s="1" t="s">
        <v>53</v>
      </c>
      <c r="T2487">
        <v>270.34249999999997</v>
      </c>
      <c r="U2487">
        <v>187.34</v>
      </c>
      <c r="V2487">
        <v>83.002499999999998</v>
      </c>
      <c r="W2487">
        <f>retail_business_table[[#This Row],[discount]]*100</f>
        <v>15</v>
      </c>
    </row>
    <row r="2488" spans="1:23" x14ac:dyDescent="0.25">
      <c r="A2488" s="1" t="s">
        <v>3045</v>
      </c>
      <c r="B2488" s="2">
        <v>45586</v>
      </c>
      <c r="C2488" s="1" t="s">
        <v>428</v>
      </c>
      <c r="D2488" s="1" t="s">
        <v>62</v>
      </c>
      <c r="E2488" s="2">
        <v>25706</v>
      </c>
      <c r="F2488" s="1" t="s">
        <v>429</v>
      </c>
      <c r="G2488" s="2">
        <v>44405</v>
      </c>
      <c r="H2488" s="1" t="s">
        <v>157</v>
      </c>
      <c r="I2488" s="1" t="s">
        <v>158</v>
      </c>
      <c r="J2488" s="1" t="s">
        <v>48</v>
      </c>
      <c r="K2488" s="1" t="s">
        <v>131</v>
      </c>
      <c r="L2488">
        <v>1079.8900000000001</v>
      </c>
      <c r="M2488">
        <v>703.83</v>
      </c>
      <c r="N2488" s="1" t="s">
        <v>30</v>
      </c>
      <c r="O2488" s="1" t="s">
        <v>31</v>
      </c>
      <c r="P2488" s="1" t="s">
        <v>32</v>
      </c>
      <c r="Q2488">
        <v>5</v>
      </c>
      <c r="R2488">
        <v>0.15</v>
      </c>
      <c r="S2488" s="1" t="s">
        <v>88</v>
      </c>
      <c r="T2488">
        <v>4589.5325000000003</v>
      </c>
      <c r="U2488">
        <v>3519.15</v>
      </c>
      <c r="V2488">
        <v>1070.3824999999999</v>
      </c>
      <c r="W2488">
        <f>retail_business_table[[#This Row],[discount]]*100</f>
        <v>15</v>
      </c>
    </row>
    <row r="2489" spans="1:23" x14ac:dyDescent="0.25">
      <c r="A2489" s="1" t="s">
        <v>3046</v>
      </c>
      <c r="B2489" s="2">
        <v>45581</v>
      </c>
      <c r="C2489" s="1" t="s">
        <v>663</v>
      </c>
      <c r="D2489" s="1" t="s">
        <v>62</v>
      </c>
      <c r="E2489" s="2">
        <v>36564</v>
      </c>
      <c r="F2489" s="1" t="s">
        <v>664</v>
      </c>
      <c r="G2489" s="2">
        <v>44509</v>
      </c>
      <c r="H2489" s="1" t="s">
        <v>165</v>
      </c>
      <c r="I2489" s="1" t="s">
        <v>166</v>
      </c>
      <c r="J2489" s="1" t="s">
        <v>28</v>
      </c>
      <c r="K2489" s="1" t="s">
        <v>59</v>
      </c>
      <c r="L2489">
        <v>1878.47</v>
      </c>
      <c r="M2489">
        <v>1014.91</v>
      </c>
      <c r="N2489" s="1" t="s">
        <v>73</v>
      </c>
      <c r="O2489" s="1" t="s">
        <v>74</v>
      </c>
      <c r="P2489" s="1" t="s">
        <v>52</v>
      </c>
      <c r="Q2489">
        <v>2</v>
      </c>
      <c r="R2489">
        <v>0.1</v>
      </c>
      <c r="S2489" s="1" t="s">
        <v>69</v>
      </c>
      <c r="T2489">
        <v>3381.2460000000001</v>
      </c>
      <c r="U2489">
        <v>2029.82</v>
      </c>
      <c r="V2489">
        <v>1351.4259999999999</v>
      </c>
      <c r="W2489">
        <f>retail_business_table[[#This Row],[discount]]*100</f>
        <v>10</v>
      </c>
    </row>
    <row r="2490" spans="1:23" x14ac:dyDescent="0.25">
      <c r="A2490" s="1" t="s">
        <v>3047</v>
      </c>
      <c r="B2490" s="2">
        <v>45353</v>
      </c>
      <c r="C2490" s="1" t="s">
        <v>269</v>
      </c>
      <c r="D2490" s="1" t="s">
        <v>62</v>
      </c>
      <c r="E2490" s="2">
        <v>35515</v>
      </c>
      <c r="F2490" s="1" t="s">
        <v>270</v>
      </c>
      <c r="G2490" s="2">
        <v>44804</v>
      </c>
      <c r="H2490" s="1" t="s">
        <v>165</v>
      </c>
      <c r="I2490" s="1" t="s">
        <v>166</v>
      </c>
      <c r="J2490" s="1" t="s">
        <v>28</v>
      </c>
      <c r="K2490" s="1" t="s">
        <v>59</v>
      </c>
      <c r="L2490">
        <v>1878.47</v>
      </c>
      <c r="M2490">
        <v>1014.91</v>
      </c>
      <c r="N2490" s="1" t="s">
        <v>50</v>
      </c>
      <c r="O2490" s="1" t="s">
        <v>51</v>
      </c>
      <c r="P2490" s="1" t="s">
        <v>52</v>
      </c>
      <c r="Q2490">
        <v>2</v>
      </c>
      <c r="R2490">
        <v>0.1</v>
      </c>
      <c r="S2490" s="1" t="s">
        <v>88</v>
      </c>
      <c r="T2490">
        <v>3381.2460000000001</v>
      </c>
      <c r="U2490">
        <v>2029.82</v>
      </c>
      <c r="V2490">
        <v>1351.4259999999999</v>
      </c>
      <c r="W2490">
        <f>retail_business_table[[#This Row],[discount]]*100</f>
        <v>10</v>
      </c>
    </row>
    <row r="2491" spans="1:23" x14ac:dyDescent="0.25">
      <c r="A2491" s="1" t="s">
        <v>3048</v>
      </c>
      <c r="B2491" s="2">
        <v>45549</v>
      </c>
      <c r="C2491" s="1" t="s">
        <v>372</v>
      </c>
      <c r="D2491" s="1" t="s">
        <v>62</v>
      </c>
      <c r="E2491" s="2">
        <v>22610</v>
      </c>
      <c r="F2491" s="1" t="s">
        <v>373</v>
      </c>
      <c r="G2491" s="2">
        <v>45036</v>
      </c>
      <c r="H2491" s="1" t="s">
        <v>328</v>
      </c>
      <c r="I2491" s="1" t="s">
        <v>329</v>
      </c>
      <c r="J2491" s="1" t="s">
        <v>48</v>
      </c>
      <c r="K2491" s="1" t="s">
        <v>147</v>
      </c>
      <c r="L2491">
        <v>1745.61</v>
      </c>
      <c r="M2491">
        <v>1322.44</v>
      </c>
      <c r="N2491" s="1" t="s">
        <v>30</v>
      </c>
      <c r="O2491" s="1" t="s">
        <v>31</v>
      </c>
      <c r="P2491" s="1" t="s">
        <v>32</v>
      </c>
      <c r="Q2491">
        <v>2</v>
      </c>
      <c r="R2491">
        <v>0.1</v>
      </c>
      <c r="S2491" s="1" t="s">
        <v>53</v>
      </c>
      <c r="T2491">
        <v>3142.098</v>
      </c>
      <c r="U2491">
        <v>2644.88</v>
      </c>
      <c r="V2491">
        <v>497.21800000000002</v>
      </c>
      <c r="W2491">
        <f>retail_business_table[[#This Row],[discount]]*100</f>
        <v>10</v>
      </c>
    </row>
    <row r="2492" spans="1:23" x14ac:dyDescent="0.25">
      <c r="A2492" s="1" t="s">
        <v>3049</v>
      </c>
      <c r="B2492" s="2">
        <v>45321</v>
      </c>
      <c r="C2492" s="1" t="s">
        <v>607</v>
      </c>
      <c r="D2492" s="1" t="s">
        <v>62</v>
      </c>
      <c r="E2492" s="2">
        <v>35236</v>
      </c>
      <c r="F2492" s="1" t="s">
        <v>608</v>
      </c>
      <c r="G2492" s="2">
        <v>45242</v>
      </c>
      <c r="H2492" s="1" t="s">
        <v>140</v>
      </c>
      <c r="I2492" s="1" t="s">
        <v>141</v>
      </c>
      <c r="J2492" s="1" t="s">
        <v>28</v>
      </c>
      <c r="K2492" s="1" t="s">
        <v>125</v>
      </c>
      <c r="L2492">
        <v>1798.97</v>
      </c>
      <c r="M2492">
        <v>1329.15</v>
      </c>
      <c r="N2492" s="1" t="s">
        <v>50</v>
      </c>
      <c r="O2492" s="1" t="s">
        <v>51</v>
      </c>
      <c r="P2492" s="1" t="s">
        <v>52</v>
      </c>
      <c r="Q2492">
        <v>4</v>
      </c>
      <c r="R2492">
        <v>0</v>
      </c>
      <c r="S2492" s="1" t="s">
        <v>69</v>
      </c>
      <c r="T2492">
        <v>7195.88</v>
      </c>
      <c r="U2492">
        <v>5316.6</v>
      </c>
      <c r="V2492">
        <v>1879.28</v>
      </c>
      <c r="W2492">
        <f>retail_business_table[[#This Row],[discount]]*100</f>
        <v>0</v>
      </c>
    </row>
    <row r="2493" spans="1:23" x14ac:dyDescent="0.25">
      <c r="A2493" s="1" t="s">
        <v>3050</v>
      </c>
      <c r="B2493" s="2">
        <v>45712</v>
      </c>
      <c r="C2493" s="1" t="s">
        <v>220</v>
      </c>
      <c r="D2493" s="1" t="s">
        <v>62</v>
      </c>
      <c r="E2493" s="2">
        <v>33492</v>
      </c>
      <c r="F2493" s="1" t="s">
        <v>221</v>
      </c>
      <c r="G2493" s="2">
        <v>45407</v>
      </c>
      <c r="H2493" s="1" t="s">
        <v>37</v>
      </c>
      <c r="I2493" s="1" t="s">
        <v>38</v>
      </c>
      <c r="J2493" s="1" t="s">
        <v>28</v>
      </c>
      <c r="K2493" s="1" t="s">
        <v>39</v>
      </c>
      <c r="L2493">
        <v>29.24</v>
      </c>
      <c r="M2493">
        <v>15.28</v>
      </c>
      <c r="N2493" s="1" t="s">
        <v>50</v>
      </c>
      <c r="O2493" s="1" t="s">
        <v>51</v>
      </c>
      <c r="P2493" s="1" t="s">
        <v>52</v>
      </c>
      <c r="Q2493">
        <v>3</v>
      </c>
      <c r="R2493">
        <v>0.1</v>
      </c>
      <c r="S2493" s="1" t="s">
        <v>88</v>
      </c>
      <c r="T2493">
        <v>78.947999999999993</v>
      </c>
      <c r="U2493">
        <v>45.84</v>
      </c>
      <c r="V2493">
        <v>33.107999999999997</v>
      </c>
      <c r="W2493">
        <f>retail_business_table[[#This Row],[discount]]*100</f>
        <v>10</v>
      </c>
    </row>
    <row r="2494" spans="1:23" x14ac:dyDescent="0.25">
      <c r="A2494" s="1" t="s">
        <v>3051</v>
      </c>
      <c r="B2494" s="2">
        <v>45418</v>
      </c>
      <c r="C2494" s="1" t="s">
        <v>709</v>
      </c>
      <c r="D2494" s="1" t="s">
        <v>24</v>
      </c>
      <c r="E2494" s="2">
        <v>38351</v>
      </c>
      <c r="F2494" s="1" t="s">
        <v>710</v>
      </c>
      <c r="G2494" s="2">
        <v>44661</v>
      </c>
      <c r="H2494" s="1" t="s">
        <v>104</v>
      </c>
      <c r="I2494" s="1" t="s">
        <v>105</v>
      </c>
      <c r="J2494" s="1" t="s">
        <v>80</v>
      </c>
      <c r="K2494" s="1" t="s">
        <v>106</v>
      </c>
      <c r="L2494">
        <v>25.57</v>
      </c>
      <c r="M2494">
        <v>19.05</v>
      </c>
      <c r="N2494" s="1" t="s">
        <v>50</v>
      </c>
      <c r="O2494" s="1" t="s">
        <v>51</v>
      </c>
      <c r="P2494" s="1" t="s">
        <v>52</v>
      </c>
      <c r="Q2494">
        <v>2</v>
      </c>
      <c r="R2494">
        <v>0.15</v>
      </c>
      <c r="S2494" s="1" t="s">
        <v>88</v>
      </c>
      <c r="T2494">
        <v>43.469000000000001</v>
      </c>
      <c r="U2494">
        <v>38.1</v>
      </c>
      <c r="V2494">
        <v>5.3689999999999998</v>
      </c>
      <c r="W2494">
        <f>retail_business_table[[#This Row],[discount]]*100</f>
        <v>15</v>
      </c>
    </row>
    <row r="2495" spans="1:23" x14ac:dyDescent="0.25">
      <c r="A2495" s="1" t="s">
        <v>3052</v>
      </c>
      <c r="B2495" s="2">
        <v>45340</v>
      </c>
      <c r="C2495" s="1" t="s">
        <v>1220</v>
      </c>
      <c r="D2495" s="1" t="s">
        <v>62</v>
      </c>
      <c r="E2495" s="2">
        <v>22041</v>
      </c>
      <c r="F2495" s="1" t="s">
        <v>1221</v>
      </c>
      <c r="G2495" s="2">
        <v>45329</v>
      </c>
      <c r="H2495" s="1" t="s">
        <v>222</v>
      </c>
      <c r="I2495" s="1" t="s">
        <v>223</v>
      </c>
      <c r="J2495" s="1" t="s">
        <v>28</v>
      </c>
      <c r="K2495" s="1" t="s">
        <v>39</v>
      </c>
      <c r="L2495">
        <v>388.26</v>
      </c>
      <c r="M2495">
        <v>199.3</v>
      </c>
      <c r="N2495" s="1" t="s">
        <v>50</v>
      </c>
      <c r="O2495" s="1" t="s">
        <v>51</v>
      </c>
      <c r="P2495" s="1" t="s">
        <v>52</v>
      </c>
      <c r="Q2495">
        <v>2</v>
      </c>
      <c r="R2495">
        <v>0.1</v>
      </c>
      <c r="S2495" s="1" t="s">
        <v>88</v>
      </c>
      <c r="T2495">
        <v>698.86800000000005</v>
      </c>
      <c r="U2495">
        <v>398.6</v>
      </c>
      <c r="V2495">
        <v>300.26799999999997</v>
      </c>
      <c r="W2495">
        <f>retail_business_table[[#This Row],[discount]]*100</f>
        <v>10</v>
      </c>
    </row>
    <row r="2496" spans="1:23" x14ac:dyDescent="0.25">
      <c r="A2496" s="1" t="s">
        <v>3053</v>
      </c>
      <c r="B2496" s="2">
        <v>45343</v>
      </c>
      <c r="C2496" s="1" t="s">
        <v>819</v>
      </c>
      <c r="D2496" s="1" t="s">
        <v>62</v>
      </c>
      <c r="E2496" s="2">
        <v>32818</v>
      </c>
      <c r="F2496" s="1" t="s">
        <v>820</v>
      </c>
      <c r="G2496" s="2">
        <v>44718</v>
      </c>
      <c r="H2496" s="1" t="s">
        <v>442</v>
      </c>
      <c r="I2496" s="1" t="s">
        <v>443</v>
      </c>
      <c r="J2496" s="1" t="s">
        <v>28</v>
      </c>
      <c r="K2496" s="1" t="s">
        <v>125</v>
      </c>
      <c r="L2496">
        <v>564.41999999999996</v>
      </c>
      <c r="M2496">
        <v>293.95999999999998</v>
      </c>
      <c r="N2496" s="1" t="s">
        <v>50</v>
      </c>
      <c r="O2496" s="1" t="s">
        <v>51</v>
      </c>
      <c r="P2496" s="1" t="s">
        <v>52</v>
      </c>
      <c r="Q2496">
        <v>3</v>
      </c>
      <c r="R2496">
        <v>0</v>
      </c>
      <c r="S2496" s="1" t="s">
        <v>53</v>
      </c>
      <c r="T2496">
        <v>1693.26</v>
      </c>
      <c r="U2496">
        <v>881.88</v>
      </c>
      <c r="V2496">
        <v>811.38</v>
      </c>
      <c r="W2496">
        <f>retail_business_table[[#This Row],[discount]]*100</f>
        <v>0</v>
      </c>
    </row>
    <row r="2497" spans="1:23" x14ac:dyDescent="0.25">
      <c r="A2497" s="1" t="s">
        <v>3054</v>
      </c>
      <c r="B2497" s="2">
        <v>45909</v>
      </c>
      <c r="C2497" s="1" t="s">
        <v>61</v>
      </c>
      <c r="D2497" s="1" t="s">
        <v>62</v>
      </c>
      <c r="E2497" s="2">
        <v>28708</v>
      </c>
      <c r="F2497" s="1" t="s">
        <v>63</v>
      </c>
      <c r="G2497" s="2">
        <v>45298</v>
      </c>
      <c r="H2497" s="1" t="s">
        <v>328</v>
      </c>
      <c r="I2497" s="1" t="s">
        <v>329</v>
      </c>
      <c r="J2497" s="1" t="s">
        <v>48</v>
      </c>
      <c r="K2497" s="1" t="s">
        <v>147</v>
      </c>
      <c r="L2497">
        <v>1745.61</v>
      </c>
      <c r="M2497">
        <v>1322.44</v>
      </c>
      <c r="N2497" s="1" t="s">
        <v>40</v>
      </c>
      <c r="O2497" s="1" t="s">
        <v>41</v>
      </c>
      <c r="P2497" s="1" t="s">
        <v>42</v>
      </c>
      <c r="Q2497">
        <v>2</v>
      </c>
      <c r="R2497">
        <v>0.15</v>
      </c>
      <c r="S2497" s="1" t="s">
        <v>53</v>
      </c>
      <c r="T2497">
        <v>2967.5369999999998</v>
      </c>
      <c r="U2497">
        <v>2644.88</v>
      </c>
      <c r="V2497">
        <v>322.65699999999998</v>
      </c>
      <c r="W2497">
        <f>retail_business_table[[#This Row],[discount]]*100</f>
        <v>15</v>
      </c>
    </row>
    <row r="2498" spans="1:23" x14ac:dyDescent="0.25">
      <c r="A2498" s="1" t="s">
        <v>3055</v>
      </c>
      <c r="B2498" s="2">
        <v>45435</v>
      </c>
      <c r="C2498" s="1" t="s">
        <v>669</v>
      </c>
      <c r="D2498" s="1" t="s">
        <v>24</v>
      </c>
      <c r="E2498" s="2">
        <v>33450</v>
      </c>
      <c r="F2498" s="1" t="s">
        <v>670</v>
      </c>
      <c r="G2498" s="2">
        <v>45747</v>
      </c>
      <c r="H2498" s="1" t="s">
        <v>157</v>
      </c>
      <c r="I2498" s="1" t="s">
        <v>158</v>
      </c>
      <c r="J2498" s="1" t="s">
        <v>48</v>
      </c>
      <c r="K2498" s="1" t="s">
        <v>131</v>
      </c>
      <c r="L2498">
        <v>1079.8900000000001</v>
      </c>
      <c r="M2498">
        <v>703.83</v>
      </c>
      <c r="N2498" s="1" t="s">
        <v>50</v>
      </c>
      <c r="O2498" s="1" t="s">
        <v>51</v>
      </c>
      <c r="P2498" s="1" t="s">
        <v>52</v>
      </c>
      <c r="Q2498">
        <v>1</v>
      </c>
      <c r="R2498">
        <v>0.15</v>
      </c>
      <c r="S2498" s="1" t="s">
        <v>69</v>
      </c>
      <c r="T2498">
        <v>917.90650000000005</v>
      </c>
      <c r="U2498">
        <v>703.83</v>
      </c>
      <c r="V2498">
        <v>214.07650000000001</v>
      </c>
      <c r="W2498">
        <f>retail_business_table[[#This Row],[discount]]*100</f>
        <v>15</v>
      </c>
    </row>
    <row r="2499" spans="1:23" x14ac:dyDescent="0.25">
      <c r="A2499" s="1" t="s">
        <v>3056</v>
      </c>
      <c r="B2499" s="2">
        <v>45850</v>
      </c>
      <c r="C2499" s="1" t="s">
        <v>992</v>
      </c>
      <c r="D2499" s="1" t="s">
        <v>24</v>
      </c>
      <c r="E2499" s="2">
        <v>37752</v>
      </c>
      <c r="F2499" s="1" t="s">
        <v>993</v>
      </c>
      <c r="G2499" s="2">
        <v>45472</v>
      </c>
      <c r="H2499" s="1" t="s">
        <v>26</v>
      </c>
      <c r="I2499" s="1" t="s">
        <v>27</v>
      </c>
      <c r="J2499" s="1" t="s">
        <v>28</v>
      </c>
      <c r="K2499" s="1" t="s">
        <v>29</v>
      </c>
      <c r="L2499">
        <v>1342.75</v>
      </c>
      <c r="M2499">
        <v>797.94</v>
      </c>
      <c r="N2499" s="1" t="s">
        <v>50</v>
      </c>
      <c r="O2499" s="1" t="s">
        <v>51</v>
      </c>
      <c r="P2499" s="1" t="s">
        <v>52</v>
      </c>
      <c r="Q2499">
        <v>4</v>
      </c>
      <c r="R2499">
        <v>0.1</v>
      </c>
      <c r="S2499" s="1" t="s">
        <v>33</v>
      </c>
      <c r="T2499">
        <v>4833.8999999999996</v>
      </c>
      <c r="U2499">
        <v>3191.76</v>
      </c>
      <c r="V2499">
        <v>1642.14</v>
      </c>
      <c r="W2499">
        <f>retail_business_table[[#This Row],[discount]]*100</f>
        <v>10</v>
      </c>
    </row>
    <row r="2500" spans="1:23" x14ac:dyDescent="0.25">
      <c r="A2500" s="1" t="s">
        <v>3057</v>
      </c>
      <c r="B2500" s="2">
        <v>45680</v>
      </c>
      <c r="C2500" s="1" t="s">
        <v>500</v>
      </c>
      <c r="D2500" s="1" t="s">
        <v>62</v>
      </c>
      <c r="E2500" s="2">
        <v>21425</v>
      </c>
      <c r="F2500" s="1" t="s">
        <v>501</v>
      </c>
      <c r="G2500" s="2">
        <v>45891</v>
      </c>
      <c r="H2500" s="1" t="s">
        <v>64</v>
      </c>
      <c r="I2500" s="1" t="s">
        <v>65</v>
      </c>
      <c r="J2500" s="1" t="s">
        <v>28</v>
      </c>
      <c r="K2500" s="1" t="s">
        <v>39</v>
      </c>
      <c r="L2500">
        <v>1501.46</v>
      </c>
      <c r="M2500">
        <v>1167.73</v>
      </c>
      <c r="N2500" s="1" t="s">
        <v>40</v>
      </c>
      <c r="O2500" s="1" t="s">
        <v>41</v>
      </c>
      <c r="P2500" s="1" t="s">
        <v>42</v>
      </c>
      <c r="Q2500">
        <v>5</v>
      </c>
      <c r="R2500">
        <v>0.15</v>
      </c>
      <c r="S2500" s="1" t="s">
        <v>88</v>
      </c>
      <c r="T2500">
        <v>6381.2049999999999</v>
      </c>
      <c r="U2500">
        <v>5838.65</v>
      </c>
      <c r="V2500">
        <v>542.55499999999995</v>
      </c>
      <c r="W2500">
        <f>retail_business_table[[#This Row],[discount]]*100</f>
        <v>15</v>
      </c>
    </row>
    <row r="2501" spans="1:23" x14ac:dyDescent="0.25">
      <c r="A2501" s="1" t="s">
        <v>3058</v>
      </c>
      <c r="B2501" s="2">
        <v>45241</v>
      </c>
      <c r="C2501" s="1" t="s">
        <v>757</v>
      </c>
      <c r="D2501" s="1" t="s">
        <v>62</v>
      </c>
      <c r="E2501" s="2">
        <v>25396</v>
      </c>
      <c r="F2501" s="1" t="s">
        <v>758</v>
      </c>
      <c r="G2501" s="2">
        <v>44890</v>
      </c>
      <c r="H2501" s="1" t="s">
        <v>425</v>
      </c>
      <c r="I2501" s="1" t="s">
        <v>426</v>
      </c>
      <c r="J2501" s="1" t="s">
        <v>80</v>
      </c>
      <c r="K2501" s="1" t="s">
        <v>106</v>
      </c>
      <c r="L2501">
        <v>304.70999999999998</v>
      </c>
      <c r="M2501">
        <v>164.01</v>
      </c>
      <c r="N2501" s="1" t="s">
        <v>40</v>
      </c>
      <c r="O2501" s="1" t="s">
        <v>41</v>
      </c>
      <c r="P2501" s="1" t="s">
        <v>42</v>
      </c>
      <c r="Q2501">
        <v>5</v>
      </c>
      <c r="R2501">
        <v>0</v>
      </c>
      <c r="S2501" s="1" t="s">
        <v>69</v>
      </c>
      <c r="T2501">
        <v>1523.55</v>
      </c>
      <c r="U2501">
        <v>820.05</v>
      </c>
      <c r="V2501">
        <v>703.5</v>
      </c>
      <c r="W2501">
        <f>retail_business_table[[#This Row],[discount]]*100</f>
        <v>0</v>
      </c>
    </row>
    <row r="2502" spans="1:23" x14ac:dyDescent="0.25">
      <c r="A2502" s="1" t="s">
        <v>3059</v>
      </c>
      <c r="B2502" s="2">
        <v>45723</v>
      </c>
      <c r="C2502" s="1" t="s">
        <v>480</v>
      </c>
      <c r="D2502" s="1" t="s">
        <v>24</v>
      </c>
      <c r="E2502" s="2">
        <v>20787</v>
      </c>
      <c r="F2502" s="1" t="s">
        <v>481</v>
      </c>
      <c r="G2502" s="2">
        <v>45295</v>
      </c>
      <c r="H2502" s="1" t="s">
        <v>319</v>
      </c>
      <c r="I2502" s="1" t="s">
        <v>320</v>
      </c>
      <c r="J2502" s="1" t="s">
        <v>48</v>
      </c>
      <c r="K2502" s="1" t="s">
        <v>131</v>
      </c>
      <c r="L2502">
        <v>1194.1199999999999</v>
      </c>
      <c r="M2502">
        <v>838.95</v>
      </c>
      <c r="N2502" s="1" t="s">
        <v>50</v>
      </c>
      <c r="O2502" s="1" t="s">
        <v>51</v>
      </c>
      <c r="P2502" s="1" t="s">
        <v>52</v>
      </c>
      <c r="Q2502">
        <v>2</v>
      </c>
      <c r="R2502">
        <v>0.1</v>
      </c>
      <c r="S2502" s="1" t="s">
        <v>33</v>
      </c>
      <c r="T2502">
        <v>2149.4160000000002</v>
      </c>
      <c r="U2502">
        <v>1677.9</v>
      </c>
      <c r="V2502">
        <v>471.51600000000002</v>
      </c>
      <c r="W2502">
        <f>retail_business_table[[#This Row],[discount]]*100</f>
        <v>10</v>
      </c>
    </row>
    <row r="2503" spans="1:23" x14ac:dyDescent="0.25">
      <c r="A2503" s="1" t="s">
        <v>3060</v>
      </c>
      <c r="B2503" s="2">
        <v>45347</v>
      </c>
      <c r="C2503" s="1" t="s">
        <v>1045</v>
      </c>
      <c r="D2503" s="1" t="s">
        <v>62</v>
      </c>
      <c r="E2503" s="2">
        <v>35714</v>
      </c>
      <c r="F2503" s="1" t="s">
        <v>1046</v>
      </c>
      <c r="G2503" s="2">
        <v>44816</v>
      </c>
      <c r="H2503" s="1" t="s">
        <v>233</v>
      </c>
      <c r="I2503" s="1" t="s">
        <v>234</v>
      </c>
      <c r="J2503" s="1" t="s">
        <v>48</v>
      </c>
      <c r="K2503" s="1" t="s">
        <v>153</v>
      </c>
      <c r="L2503">
        <v>1673.69</v>
      </c>
      <c r="M2503">
        <v>1323.38</v>
      </c>
      <c r="N2503" s="1" t="s">
        <v>73</v>
      </c>
      <c r="O2503" s="1" t="s">
        <v>74</v>
      </c>
      <c r="P2503" s="1" t="s">
        <v>52</v>
      </c>
      <c r="Q2503">
        <v>1</v>
      </c>
      <c r="R2503">
        <v>0.15</v>
      </c>
      <c r="S2503" s="1" t="s">
        <v>88</v>
      </c>
      <c r="T2503">
        <v>1422.6365000000001</v>
      </c>
      <c r="U2503">
        <v>1323.38</v>
      </c>
      <c r="V2503">
        <v>99.256500000000003</v>
      </c>
      <c r="W2503">
        <f>retail_business_table[[#This Row],[discount]]*100</f>
        <v>15</v>
      </c>
    </row>
    <row r="2504" spans="1:23" x14ac:dyDescent="0.25">
      <c r="A2504" s="1" t="s">
        <v>3061</v>
      </c>
      <c r="B2504" s="2">
        <v>45670</v>
      </c>
      <c r="C2504" s="1" t="s">
        <v>284</v>
      </c>
      <c r="D2504" s="1" t="s">
        <v>62</v>
      </c>
      <c r="E2504" s="2">
        <v>37024</v>
      </c>
      <c r="F2504" s="1" t="s">
        <v>285</v>
      </c>
      <c r="G2504" s="2">
        <v>45117</v>
      </c>
      <c r="H2504" s="1" t="s">
        <v>217</v>
      </c>
      <c r="I2504" s="1" t="s">
        <v>218</v>
      </c>
      <c r="J2504" s="1" t="s">
        <v>48</v>
      </c>
      <c r="K2504" s="1" t="s">
        <v>131</v>
      </c>
      <c r="L2504">
        <v>1197.18</v>
      </c>
      <c r="M2504">
        <v>722.74</v>
      </c>
      <c r="N2504" s="1" t="s">
        <v>50</v>
      </c>
      <c r="O2504" s="1" t="s">
        <v>51</v>
      </c>
      <c r="P2504" s="1" t="s">
        <v>52</v>
      </c>
      <c r="Q2504">
        <v>2</v>
      </c>
      <c r="R2504">
        <v>0.15</v>
      </c>
      <c r="S2504" s="1" t="s">
        <v>69</v>
      </c>
      <c r="T2504">
        <v>2035.2059999999999</v>
      </c>
      <c r="U2504">
        <v>1445.48</v>
      </c>
      <c r="V2504">
        <v>589.726</v>
      </c>
      <c r="W2504">
        <f>retail_business_table[[#This Row],[discount]]*100</f>
        <v>15</v>
      </c>
    </row>
    <row r="2505" spans="1:23" x14ac:dyDescent="0.25">
      <c r="A2505" s="1" t="s">
        <v>3062</v>
      </c>
      <c r="B2505" s="2">
        <v>45698</v>
      </c>
      <c r="C2505" s="1" t="s">
        <v>310</v>
      </c>
      <c r="D2505" s="1" t="s">
        <v>24</v>
      </c>
      <c r="E2505" s="2">
        <v>32850</v>
      </c>
      <c r="F2505" s="1" t="s">
        <v>311</v>
      </c>
      <c r="G2505" s="2">
        <v>44393</v>
      </c>
      <c r="H2505" s="1" t="s">
        <v>170</v>
      </c>
      <c r="I2505" s="1" t="s">
        <v>171</v>
      </c>
      <c r="J2505" s="1" t="s">
        <v>28</v>
      </c>
      <c r="K2505" s="1" t="s">
        <v>39</v>
      </c>
      <c r="L2505">
        <v>1134.8</v>
      </c>
      <c r="M2505">
        <v>675.1</v>
      </c>
      <c r="N2505" s="1" t="s">
        <v>50</v>
      </c>
      <c r="O2505" s="1" t="s">
        <v>51</v>
      </c>
      <c r="P2505" s="1" t="s">
        <v>52</v>
      </c>
      <c r="Q2505">
        <v>3</v>
      </c>
      <c r="R2505">
        <v>0.15</v>
      </c>
      <c r="S2505" s="1" t="s">
        <v>88</v>
      </c>
      <c r="T2505">
        <v>2893.74</v>
      </c>
      <c r="U2505">
        <v>2025.3</v>
      </c>
      <c r="V2505">
        <v>868.44</v>
      </c>
      <c r="W2505">
        <f>retail_business_table[[#This Row],[discount]]*100</f>
        <v>15</v>
      </c>
    </row>
    <row r="2506" spans="1:23" x14ac:dyDescent="0.25">
      <c r="A2506" s="1" t="s">
        <v>3063</v>
      </c>
      <c r="B2506" s="2">
        <v>45308</v>
      </c>
      <c r="C2506" s="1" t="s">
        <v>207</v>
      </c>
      <c r="D2506" s="1" t="s">
        <v>62</v>
      </c>
      <c r="E2506" s="2">
        <v>27567</v>
      </c>
      <c r="F2506" s="1" t="s">
        <v>208</v>
      </c>
      <c r="G2506" s="2">
        <v>45840</v>
      </c>
      <c r="H2506" s="1" t="s">
        <v>483</v>
      </c>
      <c r="I2506" s="1" t="s">
        <v>484</v>
      </c>
      <c r="J2506" s="1" t="s">
        <v>28</v>
      </c>
      <c r="K2506" s="1" t="s">
        <v>29</v>
      </c>
      <c r="L2506">
        <v>1485.05</v>
      </c>
      <c r="M2506">
        <v>988.31</v>
      </c>
      <c r="N2506" s="1" t="s">
        <v>40</v>
      </c>
      <c r="O2506" s="1" t="s">
        <v>41</v>
      </c>
      <c r="P2506" s="1" t="s">
        <v>42</v>
      </c>
      <c r="Q2506">
        <v>2</v>
      </c>
      <c r="R2506">
        <v>0.15</v>
      </c>
      <c r="S2506" s="1" t="s">
        <v>69</v>
      </c>
      <c r="T2506">
        <v>2524.585</v>
      </c>
      <c r="U2506">
        <v>1976.62</v>
      </c>
      <c r="V2506">
        <v>547.96500000000003</v>
      </c>
      <c r="W2506">
        <f>retail_business_table[[#This Row],[discount]]*100</f>
        <v>15</v>
      </c>
    </row>
    <row r="2507" spans="1:23" x14ac:dyDescent="0.25">
      <c r="A2507" s="1" t="s">
        <v>3064</v>
      </c>
      <c r="B2507" s="2">
        <v>45723</v>
      </c>
      <c r="C2507" s="1" t="s">
        <v>416</v>
      </c>
      <c r="D2507" s="1" t="s">
        <v>62</v>
      </c>
      <c r="E2507" s="2">
        <v>23715</v>
      </c>
      <c r="F2507" s="1" t="s">
        <v>417</v>
      </c>
      <c r="G2507" s="2">
        <v>44601</v>
      </c>
      <c r="H2507" s="1" t="s">
        <v>129</v>
      </c>
      <c r="I2507" s="1" t="s">
        <v>130</v>
      </c>
      <c r="J2507" s="1" t="s">
        <v>48</v>
      </c>
      <c r="K2507" s="1" t="s">
        <v>131</v>
      </c>
      <c r="L2507">
        <v>1487.41</v>
      </c>
      <c r="M2507">
        <v>813.07</v>
      </c>
      <c r="N2507" s="1" t="s">
        <v>30</v>
      </c>
      <c r="O2507" s="1" t="s">
        <v>31</v>
      </c>
      <c r="P2507" s="1" t="s">
        <v>32</v>
      </c>
      <c r="Q2507">
        <v>4</v>
      </c>
      <c r="R2507">
        <v>0.15</v>
      </c>
      <c r="S2507" s="1" t="s">
        <v>88</v>
      </c>
      <c r="T2507">
        <v>5057.1940000000004</v>
      </c>
      <c r="U2507">
        <v>3252.28</v>
      </c>
      <c r="V2507">
        <v>1804.914</v>
      </c>
      <c r="W2507">
        <f>retail_business_table[[#This Row],[discount]]*100</f>
        <v>15</v>
      </c>
    </row>
    <row r="2508" spans="1:23" x14ac:dyDescent="0.25">
      <c r="A2508" s="1" t="s">
        <v>3065</v>
      </c>
      <c r="B2508" s="2">
        <v>45733</v>
      </c>
      <c r="C2508" s="1" t="s">
        <v>904</v>
      </c>
      <c r="D2508" s="1" t="s">
        <v>24</v>
      </c>
      <c r="E2508" s="2">
        <v>26914</v>
      </c>
      <c r="F2508" s="1" t="s">
        <v>905</v>
      </c>
      <c r="G2508" s="2">
        <v>44266</v>
      </c>
      <c r="H2508" s="1" t="s">
        <v>201</v>
      </c>
      <c r="I2508" s="1" t="s">
        <v>202</v>
      </c>
      <c r="J2508" s="1" t="s">
        <v>48</v>
      </c>
      <c r="K2508" s="1" t="s">
        <v>94</v>
      </c>
      <c r="L2508">
        <v>1762.92</v>
      </c>
      <c r="M2508">
        <v>1346.48</v>
      </c>
      <c r="N2508" s="1" t="s">
        <v>40</v>
      </c>
      <c r="O2508" s="1" t="s">
        <v>41</v>
      </c>
      <c r="P2508" s="1" t="s">
        <v>42</v>
      </c>
      <c r="Q2508">
        <v>2</v>
      </c>
      <c r="R2508">
        <v>0.05</v>
      </c>
      <c r="S2508" s="1" t="s">
        <v>53</v>
      </c>
      <c r="T2508">
        <v>3349.5479999999998</v>
      </c>
      <c r="U2508">
        <v>2692.96</v>
      </c>
      <c r="V2508">
        <v>656.58799999999997</v>
      </c>
      <c r="W2508">
        <f>retail_business_table[[#This Row],[discount]]*100</f>
        <v>5</v>
      </c>
    </row>
    <row r="2509" spans="1:23" x14ac:dyDescent="0.25">
      <c r="A2509" s="1" t="s">
        <v>3066</v>
      </c>
      <c r="B2509" s="2">
        <v>45368</v>
      </c>
      <c r="C2509" s="1" t="s">
        <v>740</v>
      </c>
      <c r="D2509" s="1" t="s">
        <v>24</v>
      </c>
      <c r="E2509" s="2">
        <v>35802</v>
      </c>
      <c r="F2509" s="1" t="s">
        <v>741</v>
      </c>
      <c r="G2509" s="2">
        <v>44252</v>
      </c>
      <c r="H2509" s="1" t="s">
        <v>305</v>
      </c>
      <c r="I2509" s="1" t="s">
        <v>306</v>
      </c>
      <c r="J2509" s="1" t="s">
        <v>80</v>
      </c>
      <c r="K2509" s="1" t="s">
        <v>307</v>
      </c>
      <c r="L2509">
        <v>318.05</v>
      </c>
      <c r="M2509">
        <v>187.34</v>
      </c>
      <c r="N2509" s="1" t="s">
        <v>73</v>
      </c>
      <c r="O2509" s="1" t="s">
        <v>74</v>
      </c>
      <c r="P2509" s="1" t="s">
        <v>52</v>
      </c>
      <c r="Q2509">
        <v>1</v>
      </c>
      <c r="R2509">
        <v>0.15</v>
      </c>
      <c r="S2509" s="1" t="s">
        <v>88</v>
      </c>
      <c r="T2509">
        <v>270.34249999999997</v>
      </c>
      <c r="U2509">
        <v>187.34</v>
      </c>
      <c r="V2509">
        <v>83.002499999999998</v>
      </c>
      <c r="W2509">
        <f>retail_business_table[[#This Row],[discount]]*100</f>
        <v>15</v>
      </c>
    </row>
    <row r="2510" spans="1:23" x14ac:dyDescent="0.25">
      <c r="A2510" s="1" t="s">
        <v>3067</v>
      </c>
      <c r="B2510" s="2">
        <v>45804</v>
      </c>
      <c r="C2510" s="1" t="s">
        <v>757</v>
      </c>
      <c r="D2510" s="1" t="s">
        <v>62</v>
      </c>
      <c r="E2510" s="2">
        <v>25396</v>
      </c>
      <c r="F2510" s="1" t="s">
        <v>758</v>
      </c>
      <c r="G2510" s="2">
        <v>44890</v>
      </c>
      <c r="H2510" s="1" t="s">
        <v>201</v>
      </c>
      <c r="I2510" s="1" t="s">
        <v>202</v>
      </c>
      <c r="J2510" s="1" t="s">
        <v>48</v>
      </c>
      <c r="K2510" s="1" t="s">
        <v>94</v>
      </c>
      <c r="L2510">
        <v>1762.92</v>
      </c>
      <c r="M2510">
        <v>1346.48</v>
      </c>
      <c r="N2510" s="1" t="s">
        <v>66</v>
      </c>
      <c r="O2510" s="1" t="s">
        <v>67</v>
      </c>
      <c r="P2510" s="1" t="s">
        <v>68</v>
      </c>
      <c r="Q2510">
        <v>4</v>
      </c>
      <c r="R2510">
        <v>0</v>
      </c>
      <c r="S2510" s="1" t="s">
        <v>69</v>
      </c>
      <c r="T2510">
        <v>7051.68</v>
      </c>
      <c r="U2510">
        <v>5385.92</v>
      </c>
      <c r="V2510">
        <v>1665.76</v>
      </c>
      <c r="W2510">
        <f>retail_business_table[[#This Row],[discount]]*100</f>
        <v>0</v>
      </c>
    </row>
    <row r="2511" spans="1:23" x14ac:dyDescent="0.25">
      <c r="A2511" s="1" t="s">
        <v>3068</v>
      </c>
      <c r="B2511" s="2">
        <v>45450</v>
      </c>
      <c r="C2511" s="1" t="s">
        <v>992</v>
      </c>
      <c r="D2511" s="1" t="s">
        <v>24</v>
      </c>
      <c r="E2511" s="2">
        <v>37752</v>
      </c>
      <c r="F2511" s="1" t="s">
        <v>993</v>
      </c>
      <c r="G2511" s="2">
        <v>45472</v>
      </c>
      <c r="H2511" s="1" t="s">
        <v>377</v>
      </c>
      <c r="I2511" s="1" t="s">
        <v>378</v>
      </c>
      <c r="J2511" s="1" t="s">
        <v>28</v>
      </c>
      <c r="K2511" s="1" t="s">
        <v>59</v>
      </c>
      <c r="L2511">
        <v>366.93</v>
      </c>
      <c r="M2511">
        <v>285.23</v>
      </c>
      <c r="N2511" s="1" t="s">
        <v>50</v>
      </c>
      <c r="O2511" s="1" t="s">
        <v>51</v>
      </c>
      <c r="P2511" s="1" t="s">
        <v>52</v>
      </c>
      <c r="Q2511">
        <v>5</v>
      </c>
      <c r="R2511">
        <v>0.15</v>
      </c>
      <c r="S2511" s="1" t="s">
        <v>53</v>
      </c>
      <c r="T2511">
        <v>1559.4525000000001</v>
      </c>
      <c r="U2511">
        <v>1426.15</v>
      </c>
      <c r="V2511">
        <v>133.30250000000001</v>
      </c>
      <c r="W2511">
        <f>retail_business_table[[#This Row],[discount]]*100</f>
        <v>15</v>
      </c>
    </row>
    <row r="2512" spans="1:23" x14ac:dyDescent="0.25">
      <c r="A2512" s="1" t="s">
        <v>3069</v>
      </c>
      <c r="B2512" s="2">
        <v>45183</v>
      </c>
      <c r="C2512" s="1" t="s">
        <v>984</v>
      </c>
      <c r="D2512" s="1" t="s">
        <v>62</v>
      </c>
      <c r="E2512" s="2">
        <v>38461</v>
      </c>
      <c r="F2512" s="1" t="s">
        <v>985</v>
      </c>
      <c r="G2512" s="2">
        <v>45334</v>
      </c>
      <c r="H2512" s="1" t="s">
        <v>118</v>
      </c>
      <c r="I2512" s="1" t="s">
        <v>119</v>
      </c>
      <c r="J2512" s="1" t="s">
        <v>48</v>
      </c>
      <c r="K2512" s="1" t="s">
        <v>94</v>
      </c>
      <c r="L2512">
        <v>428.05</v>
      </c>
      <c r="M2512">
        <v>246.07</v>
      </c>
      <c r="N2512" s="1" t="s">
        <v>40</v>
      </c>
      <c r="O2512" s="1" t="s">
        <v>41</v>
      </c>
      <c r="P2512" s="1" t="s">
        <v>42</v>
      </c>
      <c r="Q2512">
        <v>4</v>
      </c>
      <c r="R2512">
        <v>0.15</v>
      </c>
      <c r="S2512" s="1" t="s">
        <v>88</v>
      </c>
      <c r="T2512">
        <v>1455.37</v>
      </c>
      <c r="U2512">
        <v>984.28</v>
      </c>
      <c r="V2512">
        <v>471.09</v>
      </c>
      <c r="W2512">
        <f>retail_business_table[[#This Row],[discount]]*100</f>
        <v>15</v>
      </c>
    </row>
    <row r="2513" spans="1:23" x14ac:dyDescent="0.25">
      <c r="A2513" s="1" t="s">
        <v>3070</v>
      </c>
      <c r="B2513" s="2">
        <v>45213</v>
      </c>
      <c r="C2513" s="1" t="s">
        <v>754</v>
      </c>
      <c r="D2513" s="1" t="s">
        <v>24</v>
      </c>
      <c r="E2513" s="2">
        <v>32411</v>
      </c>
      <c r="F2513" s="1" t="s">
        <v>755</v>
      </c>
      <c r="G2513" s="2">
        <v>45671</v>
      </c>
      <c r="H2513" s="1" t="s">
        <v>328</v>
      </c>
      <c r="I2513" s="1" t="s">
        <v>329</v>
      </c>
      <c r="J2513" s="1" t="s">
        <v>48</v>
      </c>
      <c r="K2513" s="1" t="s">
        <v>147</v>
      </c>
      <c r="L2513">
        <v>1745.61</v>
      </c>
      <c r="M2513">
        <v>1322.44</v>
      </c>
      <c r="N2513" s="1" t="s">
        <v>40</v>
      </c>
      <c r="O2513" s="1" t="s">
        <v>41</v>
      </c>
      <c r="P2513" s="1" t="s">
        <v>42</v>
      </c>
      <c r="Q2513">
        <v>3</v>
      </c>
      <c r="R2513">
        <v>0</v>
      </c>
      <c r="S2513" s="1" t="s">
        <v>53</v>
      </c>
      <c r="T2513">
        <v>5236.83</v>
      </c>
      <c r="U2513">
        <v>3967.32</v>
      </c>
      <c r="V2513">
        <v>1269.51</v>
      </c>
      <c r="W2513">
        <f>retail_business_table[[#This Row],[discount]]*100</f>
        <v>0</v>
      </c>
    </row>
    <row r="2514" spans="1:23" x14ac:dyDescent="0.25">
      <c r="A2514" s="1" t="s">
        <v>3071</v>
      </c>
      <c r="B2514" s="2">
        <v>45568</v>
      </c>
      <c r="C2514" s="1" t="s">
        <v>923</v>
      </c>
      <c r="D2514" s="1" t="s">
        <v>24</v>
      </c>
      <c r="E2514" s="2">
        <v>21466</v>
      </c>
      <c r="F2514" s="1" t="s">
        <v>924</v>
      </c>
      <c r="G2514" s="2">
        <v>45636</v>
      </c>
      <c r="H2514" s="1" t="s">
        <v>246</v>
      </c>
      <c r="I2514" s="1" t="s">
        <v>247</v>
      </c>
      <c r="J2514" s="1" t="s">
        <v>28</v>
      </c>
      <c r="K2514" s="1" t="s">
        <v>39</v>
      </c>
      <c r="L2514">
        <v>429.15</v>
      </c>
      <c r="M2514">
        <v>258.72000000000003</v>
      </c>
      <c r="N2514" s="1" t="s">
        <v>30</v>
      </c>
      <c r="O2514" s="1" t="s">
        <v>31</v>
      </c>
      <c r="P2514" s="1" t="s">
        <v>32</v>
      </c>
      <c r="Q2514">
        <v>4</v>
      </c>
      <c r="R2514">
        <v>0.1</v>
      </c>
      <c r="S2514" s="1" t="s">
        <v>33</v>
      </c>
      <c r="T2514">
        <v>1544.94</v>
      </c>
      <c r="U2514">
        <v>1034.8800000000001</v>
      </c>
      <c r="V2514">
        <v>510.06</v>
      </c>
      <c r="W2514">
        <f>retail_business_table[[#This Row],[discount]]*100</f>
        <v>10</v>
      </c>
    </row>
    <row r="2515" spans="1:23" x14ac:dyDescent="0.25">
      <c r="A2515" s="1" t="s">
        <v>3072</v>
      </c>
      <c r="B2515" s="2">
        <v>45542</v>
      </c>
      <c r="C2515" s="1" t="s">
        <v>534</v>
      </c>
      <c r="D2515" s="1" t="s">
        <v>24</v>
      </c>
      <c r="E2515" s="2">
        <v>28630</v>
      </c>
      <c r="F2515" s="1" t="s">
        <v>535</v>
      </c>
      <c r="G2515" s="2">
        <v>44438</v>
      </c>
      <c r="H2515" s="1" t="s">
        <v>377</v>
      </c>
      <c r="I2515" s="1" t="s">
        <v>378</v>
      </c>
      <c r="J2515" s="1" t="s">
        <v>28</v>
      </c>
      <c r="K2515" s="1" t="s">
        <v>59</v>
      </c>
      <c r="L2515">
        <v>366.93</v>
      </c>
      <c r="M2515">
        <v>285.23</v>
      </c>
      <c r="N2515" s="1" t="s">
        <v>50</v>
      </c>
      <c r="O2515" s="1" t="s">
        <v>51</v>
      </c>
      <c r="P2515" s="1" t="s">
        <v>52</v>
      </c>
      <c r="Q2515">
        <v>4</v>
      </c>
      <c r="R2515">
        <v>0.15</v>
      </c>
      <c r="S2515" s="1" t="s">
        <v>88</v>
      </c>
      <c r="T2515">
        <v>1247.5619999999999</v>
      </c>
      <c r="U2515">
        <v>1140.92</v>
      </c>
      <c r="V2515">
        <v>106.642</v>
      </c>
      <c r="W2515">
        <f>retail_business_table[[#This Row],[discount]]*100</f>
        <v>15</v>
      </c>
    </row>
    <row r="2516" spans="1:23" x14ac:dyDescent="0.25">
      <c r="A2516" s="1" t="s">
        <v>3073</v>
      </c>
      <c r="B2516" s="2">
        <v>45507</v>
      </c>
      <c r="C2516" s="1" t="s">
        <v>155</v>
      </c>
      <c r="D2516" s="1" t="s">
        <v>62</v>
      </c>
      <c r="E2516" s="2">
        <v>35371</v>
      </c>
      <c r="F2516" s="1" t="s">
        <v>156</v>
      </c>
      <c r="G2516" s="2">
        <v>44851</v>
      </c>
      <c r="H2516" s="1" t="s">
        <v>92</v>
      </c>
      <c r="I2516" s="1" t="s">
        <v>93</v>
      </c>
      <c r="J2516" s="1" t="s">
        <v>48</v>
      </c>
      <c r="K2516" s="1" t="s">
        <v>94</v>
      </c>
      <c r="L2516">
        <v>1562.43</v>
      </c>
      <c r="M2516">
        <v>1195.6300000000001</v>
      </c>
      <c r="N2516" s="1" t="s">
        <v>66</v>
      </c>
      <c r="O2516" s="1" t="s">
        <v>67</v>
      </c>
      <c r="P2516" s="1" t="s">
        <v>68</v>
      </c>
      <c r="Q2516">
        <v>3</v>
      </c>
      <c r="R2516">
        <v>0.1</v>
      </c>
      <c r="S2516" s="1" t="s">
        <v>69</v>
      </c>
      <c r="T2516">
        <v>4218.5609999999997</v>
      </c>
      <c r="U2516">
        <v>3586.89</v>
      </c>
      <c r="V2516">
        <v>631.67100000000005</v>
      </c>
      <c r="W2516">
        <f>retail_business_table[[#This Row],[discount]]*100</f>
        <v>10</v>
      </c>
    </row>
    <row r="2517" spans="1:23" x14ac:dyDescent="0.25">
      <c r="A2517" s="1" t="s">
        <v>3074</v>
      </c>
      <c r="B2517" s="2">
        <v>45231</v>
      </c>
      <c r="C2517" s="1" t="s">
        <v>544</v>
      </c>
      <c r="D2517" s="1" t="s">
        <v>24</v>
      </c>
      <c r="E2517" s="2">
        <v>21543</v>
      </c>
      <c r="F2517" s="1" t="s">
        <v>545</v>
      </c>
      <c r="G2517" s="2">
        <v>45035</v>
      </c>
      <c r="H2517" s="1" t="s">
        <v>241</v>
      </c>
      <c r="I2517" s="1" t="s">
        <v>242</v>
      </c>
      <c r="J2517" s="1" t="s">
        <v>28</v>
      </c>
      <c r="K2517" s="1" t="s">
        <v>125</v>
      </c>
      <c r="L2517">
        <v>1286.55</v>
      </c>
      <c r="M2517">
        <v>797.54</v>
      </c>
      <c r="N2517" s="1" t="s">
        <v>73</v>
      </c>
      <c r="O2517" s="1" t="s">
        <v>74</v>
      </c>
      <c r="P2517" s="1" t="s">
        <v>52</v>
      </c>
      <c r="Q2517">
        <v>4</v>
      </c>
      <c r="R2517">
        <v>0.15</v>
      </c>
      <c r="S2517" s="1" t="s">
        <v>88</v>
      </c>
      <c r="T2517">
        <v>4374.2700000000004</v>
      </c>
      <c r="U2517">
        <v>3190.16</v>
      </c>
      <c r="V2517">
        <v>1184.1099999999999</v>
      </c>
      <c r="W2517">
        <f>retail_business_table[[#This Row],[discount]]*100</f>
        <v>15</v>
      </c>
    </row>
    <row r="2518" spans="1:23" x14ac:dyDescent="0.25">
      <c r="A2518" s="1" t="s">
        <v>3075</v>
      </c>
      <c r="B2518" s="2">
        <v>45675</v>
      </c>
      <c r="C2518" s="1" t="s">
        <v>669</v>
      </c>
      <c r="D2518" s="1" t="s">
        <v>24</v>
      </c>
      <c r="E2518" s="2">
        <v>33450</v>
      </c>
      <c r="F2518" s="1" t="s">
        <v>670</v>
      </c>
      <c r="G2518" s="2">
        <v>45747</v>
      </c>
      <c r="H2518" s="1" t="s">
        <v>165</v>
      </c>
      <c r="I2518" s="1" t="s">
        <v>166</v>
      </c>
      <c r="J2518" s="1" t="s">
        <v>28</v>
      </c>
      <c r="K2518" s="1" t="s">
        <v>59</v>
      </c>
      <c r="L2518">
        <v>1878.47</v>
      </c>
      <c r="M2518">
        <v>1014.91</v>
      </c>
      <c r="N2518" s="1" t="s">
        <v>30</v>
      </c>
      <c r="O2518" s="1" t="s">
        <v>31</v>
      </c>
      <c r="P2518" s="1" t="s">
        <v>32</v>
      </c>
      <c r="Q2518">
        <v>1</v>
      </c>
      <c r="R2518">
        <v>0</v>
      </c>
      <c r="S2518" s="1" t="s">
        <v>53</v>
      </c>
      <c r="T2518">
        <v>1878.47</v>
      </c>
      <c r="U2518">
        <v>1014.91</v>
      </c>
      <c r="V2518">
        <v>863.56</v>
      </c>
      <c r="W2518">
        <f>retail_business_table[[#This Row],[discount]]*100</f>
        <v>0</v>
      </c>
    </row>
    <row r="2519" spans="1:23" x14ac:dyDescent="0.25">
      <c r="A2519" s="1" t="s">
        <v>3076</v>
      </c>
      <c r="B2519" s="2">
        <v>45843</v>
      </c>
      <c r="C2519" s="1" t="s">
        <v>1335</v>
      </c>
      <c r="D2519" s="1" t="s">
        <v>24</v>
      </c>
      <c r="E2519" s="2">
        <v>27633</v>
      </c>
      <c r="F2519" s="1" t="s">
        <v>1336</v>
      </c>
      <c r="G2519" s="2">
        <v>45850</v>
      </c>
      <c r="H2519" s="1" t="s">
        <v>222</v>
      </c>
      <c r="I2519" s="1" t="s">
        <v>223</v>
      </c>
      <c r="J2519" s="1" t="s">
        <v>28</v>
      </c>
      <c r="K2519" s="1" t="s">
        <v>39</v>
      </c>
      <c r="L2519">
        <v>388.26</v>
      </c>
      <c r="M2519">
        <v>199.3</v>
      </c>
      <c r="N2519" s="1" t="s">
        <v>30</v>
      </c>
      <c r="O2519" s="1" t="s">
        <v>31</v>
      </c>
      <c r="P2519" s="1" t="s">
        <v>32</v>
      </c>
      <c r="Q2519">
        <v>1</v>
      </c>
      <c r="R2519">
        <v>0.1</v>
      </c>
      <c r="S2519" s="1" t="s">
        <v>33</v>
      </c>
      <c r="T2519">
        <v>349.43400000000003</v>
      </c>
      <c r="U2519">
        <v>199.3</v>
      </c>
      <c r="V2519">
        <v>150.13399999999999</v>
      </c>
      <c r="W2519">
        <f>retail_business_table[[#This Row],[discount]]*100</f>
        <v>10</v>
      </c>
    </row>
    <row r="2520" spans="1:23" x14ac:dyDescent="0.25">
      <c r="A2520" s="1" t="s">
        <v>3077</v>
      </c>
      <c r="B2520" s="2">
        <v>45655</v>
      </c>
      <c r="C2520" s="1" t="s">
        <v>293</v>
      </c>
      <c r="D2520" s="1" t="s">
        <v>62</v>
      </c>
      <c r="E2520" s="2">
        <v>38779</v>
      </c>
      <c r="F2520" s="1" t="s">
        <v>294</v>
      </c>
      <c r="G2520" s="2">
        <v>44406</v>
      </c>
      <c r="H2520" s="1" t="s">
        <v>165</v>
      </c>
      <c r="I2520" s="1" t="s">
        <v>166</v>
      </c>
      <c r="J2520" s="1" t="s">
        <v>28</v>
      </c>
      <c r="K2520" s="1" t="s">
        <v>59</v>
      </c>
      <c r="L2520">
        <v>1878.47</v>
      </c>
      <c r="M2520">
        <v>1014.91</v>
      </c>
      <c r="N2520" s="1" t="s">
        <v>30</v>
      </c>
      <c r="O2520" s="1" t="s">
        <v>31</v>
      </c>
      <c r="P2520" s="1" t="s">
        <v>32</v>
      </c>
      <c r="Q2520">
        <v>3</v>
      </c>
      <c r="R2520">
        <v>0</v>
      </c>
      <c r="S2520" s="1" t="s">
        <v>33</v>
      </c>
      <c r="T2520">
        <v>5635.41</v>
      </c>
      <c r="U2520">
        <v>3044.73</v>
      </c>
      <c r="V2520">
        <v>2590.6799999999998</v>
      </c>
      <c r="W2520">
        <f>retail_business_table[[#This Row],[discount]]*100</f>
        <v>0</v>
      </c>
    </row>
    <row r="2521" spans="1:23" x14ac:dyDescent="0.25">
      <c r="A2521" s="1" t="s">
        <v>3078</v>
      </c>
      <c r="B2521" s="2">
        <v>45813</v>
      </c>
      <c r="C2521" s="1" t="s">
        <v>116</v>
      </c>
      <c r="D2521" s="1" t="s">
        <v>24</v>
      </c>
      <c r="E2521" s="2">
        <v>23397</v>
      </c>
      <c r="F2521" s="1" t="s">
        <v>117</v>
      </c>
      <c r="G2521" s="2">
        <v>44737</v>
      </c>
      <c r="H2521" s="1" t="s">
        <v>305</v>
      </c>
      <c r="I2521" s="1" t="s">
        <v>306</v>
      </c>
      <c r="J2521" s="1" t="s">
        <v>80</v>
      </c>
      <c r="K2521" s="1" t="s">
        <v>307</v>
      </c>
      <c r="L2521">
        <v>318.05</v>
      </c>
      <c r="M2521">
        <v>187.34</v>
      </c>
      <c r="N2521" s="1" t="s">
        <v>30</v>
      </c>
      <c r="O2521" s="1" t="s">
        <v>31</v>
      </c>
      <c r="P2521" s="1" t="s">
        <v>32</v>
      </c>
      <c r="Q2521">
        <v>3</v>
      </c>
      <c r="R2521">
        <v>0.15</v>
      </c>
      <c r="S2521" s="1" t="s">
        <v>88</v>
      </c>
      <c r="T2521">
        <v>811.02750000000003</v>
      </c>
      <c r="U2521">
        <v>562.02</v>
      </c>
      <c r="V2521">
        <v>249.00749999999999</v>
      </c>
      <c r="W2521">
        <f>retail_business_table[[#This Row],[discount]]*100</f>
        <v>15</v>
      </c>
    </row>
    <row r="2522" spans="1:23" x14ac:dyDescent="0.25">
      <c r="A2522" s="1" t="s">
        <v>3079</v>
      </c>
      <c r="B2522" s="2">
        <v>45550</v>
      </c>
      <c r="C2522" s="1" t="s">
        <v>419</v>
      </c>
      <c r="D2522" s="1" t="s">
        <v>24</v>
      </c>
      <c r="E2522" s="2">
        <v>21971</v>
      </c>
      <c r="F2522" s="1" t="s">
        <v>420</v>
      </c>
      <c r="G2522" s="2">
        <v>45242</v>
      </c>
      <c r="H2522" s="1" t="s">
        <v>135</v>
      </c>
      <c r="I2522" s="1" t="s">
        <v>136</v>
      </c>
      <c r="J2522" s="1" t="s">
        <v>80</v>
      </c>
      <c r="K2522" s="1" t="s">
        <v>100</v>
      </c>
      <c r="L2522">
        <v>1015.76</v>
      </c>
      <c r="M2522">
        <v>584.4</v>
      </c>
      <c r="N2522" s="1" t="s">
        <v>30</v>
      </c>
      <c r="O2522" s="1" t="s">
        <v>31</v>
      </c>
      <c r="P2522" s="1" t="s">
        <v>32</v>
      </c>
      <c r="Q2522">
        <v>3</v>
      </c>
      <c r="R2522">
        <v>0</v>
      </c>
      <c r="S2522" s="1" t="s">
        <v>88</v>
      </c>
      <c r="T2522">
        <v>3047.28</v>
      </c>
      <c r="U2522">
        <v>1753.2</v>
      </c>
      <c r="V2522">
        <v>1294.08</v>
      </c>
      <c r="W2522">
        <f>retail_business_table[[#This Row],[discount]]*100</f>
        <v>0</v>
      </c>
    </row>
    <row r="2523" spans="1:23" x14ac:dyDescent="0.25">
      <c r="A2523" s="1" t="s">
        <v>3080</v>
      </c>
      <c r="B2523" s="2">
        <v>45220</v>
      </c>
      <c r="C2523" s="1" t="s">
        <v>455</v>
      </c>
      <c r="D2523" s="1" t="s">
        <v>62</v>
      </c>
      <c r="E2523" s="2">
        <v>37223</v>
      </c>
      <c r="F2523" s="1" t="s">
        <v>456</v>
      </c>
      <c r="G2523" s="2">
        <v>45277</v>
      </c>
      <c r="H2523" s="1" t="s">
        <v>129</v>
      </c>
      <c r="I2523" s="1" t="s">
        <v>130</v>
      </c>
      <c r="J2523" s="1" t="s">
        <v>48</v>
      </c>
      <c r="K2523" s="1" t="s">
        <v>131</v>
      </c>
      <c r="L2523">
        <v>1487.41</v>
      </c>
      <c r="M2523">
        <v>813.07</v>
      </c>
      <c r="N2523" s="1" t="s">
        <v>66</v>
      </c>
      <c r="O2523" s="1" t="s">
        <v>67</v>
      </c>
      <c r="P2523" s="1" t="s">
        <v>68</v>
      </c>
      <c r="Q2523">
        <v>5</v>
      </c>
      <c r="R2523">
        <v>0.15</v>
      </c>
      <c r="S2523" s="1" t="s">
        <v>69</v>
      </c>
      <c r="T2523">
        <v>6321.4925000000003</v>
      </c>
      <c r="U2523">
        <v>4065.35</v>
      </c>
      <c r="V2523">
        <v>2256.1424999999999</v>
      </c>
      <c r="W2523">
        <f>retail_business_table[[#This Row],[discount]]*100</f>
        <v>15</v>
      </c>
    </row>
    <row r="2524" spans="1:23" x14ac:dyDescent="0.25">
      <c r="A2524" s="1" t="s">
        <v>3081</v>
      </c>
      <c r="B2524" s="2">
        <v>45787</v>
      </c>
      <c r="C2524" s="1" t="s">
        <v>461</v>
      </c>
      <c r="D2524" s="1" t="s">
        <v>24</v>
      </c>
      <c r="E2524" s="2">
        <v>27756</v>
      </c>
      <c r="F2524" s="1" t="s">
        <v>462</v>
      </c>
      <c r="G2524" s="2">
        <v>45208</v>
      </c>
      <c r="H2524" s="1" t="s">
        <v>425</v>
      </c>
      <c r="I2524" s="1" t="s">
        <v>426</v>
      </c>
      <c r="J2524" s="1" t="s">
        <v>80</v>
      </c>
      <c r="K2524" s="1" t="s">
        <v>106</v>
      </c>
      <c r="L2524">
        <v>304.70999999999998</v>
      </c>
      <c r="M2524">
        <v>164.01</v>
      </c>
      <c r="N2524" s="1" t="s">
        <v>66</v>
      </c>
      <c r="O2524" s="1" t="s">
        <v>67</v>
      </c>
      <c r="P2524" s="1" t="s">
        <v>68</v>
      </c>
      <c r="Q2524">
        <v>5</v>
      </c>
      <c r="R2524">
        <v>0</v>
      </c>
      <c r="S2524" s="1" t="s">
        <v>69</v>
      </c>
      <c r="T2524">
        <v>1523.55</v>
      </c>
      <c r="U2524">
        <v>820.05</v>
      </c>
      <c r="V2524">
        <v>703.5</v>
      </c>
      <c r="W2524">
        <f>retail_business_table[[#This Row],[discount]]*100</f>
        <v>0</v>
      </c>
    </row>
    <row r="2525" spans="1:23" x14ac:dyDescent="0.25">
      <c r="A2525" s="1" t="s">
        <v>3082</v>
      </c>
      <c r="B2525" s="2">
        <v>45736</v>
      </c>
      <c r="C2525" s="1" t="s">
        <v>724</v>
      </c>
      <c r="D2525" s="1" t="s">
        <v>24</v>
      </c>
      <c r="E2525" s="2">
        <v>32522</v>
      </c>
      <c r="F2525" s="1" t="s">
        <v>725</v>
      </c>
      <c r="G2525" s="2">
        <v>45231</v>
      </c>
      <c r="H2525" s="1" t="s">
        <v>319</v>
      </c>
      <c r="I2525" s="1" t="s">
        <v>320</v>
      </c>
      <c r="J2525" s="1" t="s">
        <v>48</v>
      </c>
      <c r="K2525" s="1" t="s">
        <v>131</v>
      </c>
      <c r="L2525">
        <v>1194.1199999999999</v>
      </c>
      <c r="M2525">
        <v>838.95</v>
      </c>
      <c r="N2525" s="1" t="s">
        <v>50</v>
      </c>
      <c r="O2525" s="1" t="s">
        <v>51</v>
      </c>
      <c r="P2525" s="1" t="s">
        <v>52</v>
      </c>
      <c r="Q2525">
        <v>4</v>
      </c>
      <c r="R2525">
        <v>0.15</v>
      </c>
      <c r="S2525" s="1" t="s">
        <v>33</v>
      </c>
      <c r="T2525">
        <v>4060.0079999999998</v>
      </c>
      <c r="U2525">
        <v>3355.8</v>
      </c>
      <c r="V2525">
        <v>704.20799999999997</v>
      </c>
      <c r="W2525">
        <f>retail_business_table[[#This Row],[discount]]*100</f>
        <v>15</v>
      </c>
    </row>
    <row r="2526" spans="1:23" x14ac:dyDescent="0.25">
      <c r="A2526" s="1" t="s">
        <v>3083</v>
      </c>
      <c r="B2526" s="2">
        <v>45895</v>
      </c>
      <c r="C2526" s="1" t="s">
        <v>757</v>
      </c>
      <c r="D2526" s="1" t="s">
        <v>62</v>
      </c>
      <c r="E2526" s="2">
        <v>25396</v>
      </c>
      <c r="F2526" s="1" t="s">
        <v>758</v>
      </c>
      <c r="G2526" s="2">
        <v>44890</v>
      </c>
      <c r="H2526" s="1" t="s">
        <v>474</v>
      </c>
      <c r="I2526" s="1" t="s">
        <v>475</v>
      </c>
      <c r="J2526" s="1" t="s">
        <v>28</v>
      </c>
      <c r="K2526" s="1" t="s">
        <v>59</v>
      </c>
      <c r="L2526">
        <v>337.63</v>
      </c>
      <c r="M2526">
        <v>169.03</v>
      </c>
      <c r="N2526" s="1" t="s">
        <v>40</v>
      </c>
      <c r="O2526" s="1" t="s">
        <v>41</v>
      </c>
      <c r="P2526" s="1" t="s">
        <v>42</v>
      </c>
      <c r="Q2526">
        <v>5</v>
      </c>
      <c r="R2526">
        <v>0.05</v>
      </c>
      <c r="S2526" s="1" t="s">
        <v>53</v>
      </c>
      <c r="T2526">
        <v>1603.7425000000001</v>
      </c>
      <c r="U2526">
        <v>845.15</v>
      </c>
      <c r="V2526">
        <v>758.59249999999997</v>
      </c>
      <c r="W2526">
        <f>retail_business_table[[#This Row],[discount]]*100</f>
        <v>5</v>
      </c>
    </row>
    <row r="2527" spans="1:23" x14ac:dyDescent="0.25">
      <c r="A2527" s="1" t="s">
        <v>3084</v>
      </c>
      <c r="B2527" s="2">
        <v>45388</v>
      </c>
      <c r="C2527" s="1" t="s">
        <v>636</v>
      </c>
      <c r="D2527" s="1" t="s">
        <v>24</v>
      </c>
      <c r="E2527" s="2">
        <v>35492</v>
      </c>
      <c r="F2527" s="1" t="s">
        <v>637</v>
      </c>
      <c r="G2527" s="2">
        <v>45058</v>
      </c>
      <c r="H2527" s="1" t="s">
        <v>201</v>
      </c>
      <c r="I2527" s="1" t="s">
        <v>202</v>
      </c>
      <c r="J2527" s="1" t="s">
        <v>48</v>
      </c>
      <c r="K2527" s="1" t="s">
        <v>94</v>
      </c>
      <c r="L2527">
        <v>1762.92</v>
      </c>
      <c r="M2527">
        <v>1346.48</v>
      </c>
      <c r="N2527" s="1" t="s">
        <v>66</v>
      </c>
      <c r="O2527" s="1" t="s">
        <v>67</v>
      </c>
      <c r="P2527" s="1" t="s">
        <v>68</v>
      </c>
      <c r="Q2527">
        <v>3</v>
      </c>
      <c r="R2527">
        <v>0.1</v>
      </c>
      <c r="S2527" s="1" t="s">
        <v>88</v>
      </c>
      <c r="T2527">
        <v>4759.884</v>
      </c>
      <c r="U2527">
        <v>4039.44</v>
      </c>
      <c r="V2527">
        <v>720.44399999999996</v>
      </c>
      <c r="W2527">
        <f>retail_business_table[[#This Row],[discount]]*100</f>
        <v>10</v>
      </c>
    </row>
    <row r="2528" spans="1:23" x14ac:dyDescent="0.25">
      <c r="A2528" s="1" t="s">
        <v>3085</v>
      </c>
      <c r="B2528" s="2">
        <v>45794</v>
      </c>
      <c r="C2528" s="1" t="s">
        <v>96</v>
      </c>
      <c r="D2528" s="1" t="s">
        <v>24</v>
      </c>
      <c r="E2528" s="2">
        <v>27138</v>
      </c>
      <c r="F2528" s="1" t="s">
        <v>97</v>
      </c>
      <c r="G2528" s="2">
        <v>44326</v>
      </c>
      <c r="H2528" s="1" t="s">
        <v>393</v>
      </c>
      <c r="I2528" s="1" t="s">
        <v>394</v>
      </c>
      <c r="J2528" s="1" t="s">
        <v>28</v>
      </c>
      <c r="K2528" s="1" t="s">
        <v>29</v>
      </c>
      <c r="L2528">
        <v>1165.3699999999999</v>
      </c>
      <c r="M2528">
        <v>926.55</v>
      </c>
      <c r="N2528" s="1" t="s">
        <v>73</v>
      </c>
      <c r="O2528" s="1" t="s">
        <v>74</v>
      </c>
      <c r="P2528" s="1" t="s">
        <v>52</v>
      </c>
      <c r="Q2528">
        <v>1</v>
      </c>
      <c r="R2528">
        <v>0.15</v>
      </c>
      <c r="S2528" s="1" t="s">
        <v>88</v>
      </c>
      <c r="T2528">
        <v>990.56449999999995</v>
      </c>
      <c r="U2528">
        <v>926.55</v>
      </c>
      <c r="V2528">
        <v>64.014499999999998</v>
      </c>
      <c r="W2528">
        <f>retail_business_table[[#This Row],[discount]]*100</f>
        <v>15</v>
      </c>
    </row>
    <row r="2529" spans="1:23" x14ac:dyDescent="0.25">
      <c r="A2529" s="1" t="s">
        <v>3086</v>
      </c>
      <c r="B2529" s="2">
        <v>45764</v>
      </c>
      <c r="C2529" s="1" t="s">
        <v>207</v>
      </c>
      <c r="D2529" s="1" t="s">
        <v>62</v>
      </c>
      <c r="E2529" s="2">
        <v>27567</v>
      </c>
      <c r="F2529" s="1" t="s">
        <v>208</v>
      </c>
      <c r="G2529" s="2">
        <v>45840</v>
      </c>
      <c r="H2529" s="1" t="s">
        <v>628</v>
      </c>
      <c r="I2529" s="1" t="s">
        <v>629</v>
      </c>
      <c r="J2529" s="1" t="s">
        <v>28</v>
      </c>
      <c r="K2529" s="1" t="s">
        <v>125</v>
      </c>
      <c r="L2529">
        <v>1853.77</v>
      </c>
      <c r="M2529">
        <v>1363.52</v>
      </c>
      <c r="N2529" s="1" t="s">
        <v>30</v>
      </c>
      <c r="O2529" s="1" t="s">
        <v>31</v>
      </c>
      <c r="P2529" s="1" t="s">
        <v>32</v>
      </c>
      <c r="Q2529">
        <v>4</v>
      </c>
      <c r="R2529">
        <v>0.15</v>
      </c>
      <c r="S2529" s="1" t="s">
        <v>88</v>
      </c>
      <c r="T2529">
        <v>6302.8180000000002</v>
      </c>
      <c r="U2529">
        <v>5454.08</v>
      </c>
      <c r="V2529">
        <v>848.73800000000006</v>
      </c>
      <c r="W2529">
        <f>retail_business_table[[#This Row],[discount]]*100</f>
        <v>15</v>
      </c>
    </row>
    <row r="2530" spans="1:23" x14ac:dyDescent="0.25">
      <c r="A2530" s="1" t="s">
        <v>3087</v>
      </c>
      <c r="B2530" s="2">
        <v>45303</v>
      </c>
      <c r="C2530" s="1" t="s">
        <v>709</v>
      </c>
      <c r="D2530" s="1" t="s">
        <v>24</v>
      </c>
      <c r="E2530" s="2">
        <v>38351</v>
      </c>
      <c r="F2530" s="1" t="s">
        <v>710</v>
      </c>
      <c r="G2530" s="2">
        <v>44661</v>
      </c>
      <c r="H2530" s="1" t="s">
        <v>118</v>
      </c>
      <c r="I2530" s="1" t="s">
        <v>119</v>
      </c>
      <c r="J2530" s="1" t="s">
        <v>48</v>
      </c>
      <c r="K2530" s="1" t="s">
        <v>94</v>
      </c>
      <c r="L2530">
        <v>428.05</v>
      </c>
      <c r="M2530">
        <v>246.07</v>
      </c>
      <c r="N2530" s="1" t="s">
        <v>30</v>
      </c>
      <c r="O2530" s="1" t="s">
        <v>31</v>
      </c>
      <c r="P2530" s="1" t="s">
        <v>32</v>
      </c>
      <c r="Q2530">
        <v>1</v>
      </c>
      <c r="R2530">
        <v>0.15</v>
      </c>
      <c r="S2530" s="1" t="s">
        <v>88</v>
      </c>
      <c r="T2530">
        <v>363.84249999999997</v>
      </c>
      <c r="U2530">
        <v>246.07</v>
      </c>
      <c r="V2530">
        <v>117.77249999999999</v>
      </c>
      <c r="W2530">
        <f>retail_business_table[[#This Row],[discount]]*100</f>
        <v>15</v>
      </c>
    </row>
    <row r="2531" spans="1:23" x14ac:dyDescent="0.25">
      <c r="A2531" s="1" t="s">
        <v>3088</v>
      </c>
      <c r="B2531" s="2">
        <v>45801</v>
      </c>
      <c r="C2531" s="1" t="s">
        <v>300</v>
      </c>
      <c r="D2531" s="1" t="s">
        <v>24</v>
      </c>
      <c r="E2531" s="2">
        <v>25009</v>
      </c>
      <c r="F2531" s="1" t="s">
        <v>301</v>
      </c>
      <c r="G2531" s="2">
        <v>44798</v>
      </c>
      <c r="H2531" s="1" t="s">
        <v>377</v>
      </c>
      <c r="I2531" s="1" t="s">
        <v>378</v>
      </c>
      <c r="J2531" s="1" t="s">
        <v>28</v>
      </c>
      <c r="K2531" s="1" t="s">
        <v>59</v>
      </c>
      <c r="L2531">
        <v>366.93</v>
      </c>
      <c r="M2531">
        <v>285.23</v>
      </c>
      <c r="N2531" s="1" t="s">
        <v>73</v>
      </c>
      <c r="O2531" s="1" t="s">
        <v>74</v>
      </c>
      <c r="P2531" s="1" t="s">
        <v>52</v>
      </c>
      <c r="Q2531">
        <v>3</v>
      </c>
      <c r="R2531">
        <v>0.1</v>
      </c>
      <c r="S2531" s="1" t="s">
        <v>69</v>
      </c>
      <c r="T2531">
        <v>990.71100000000001</v>
      </c>
      <c r="U2531">
        <v>855.69</v>
      </c>
      <c r="V2531">
        <v>135.02099999999999</v>
      </c>
      <c r="W2531">
        <f>retail_business_table[[#This Row],[discount]]*100</f>
        <v>10</v>
      </c>
    </row>
    <row r="2532" spans="1:23" x14ac:dyDescent="0.25">
      <c r="A2532" s="1" t="s">
        <v>3089</v>
      </c>
      <c r="B2532" s="2">
        <v>45830</v>
      </c>
      <c r="C2532" s="1" t="s">
        <v>387</v>
      </c>
      <c r="D2532" s="1" t="s">
        <v>62</v>
      </c>
      <c r="E2532" s="2">
        <v>22255</v>
      </c>
      <c r="F2532" s="1" t="s">
        <v>388</v>
      </c>
      <c r="G2532" s="2">
        <v>45465</v>
      </c>
      <c r="H2532" s="1" t="s">
        <v>233</v>
      </c>
      <c r="I2532" s="1" t="s">
        <v>234</v>
      </c>
      <c r="J2532" s="1" t="s">
        <v>48</v>
      </c>
      <c r="K2532" s="1" t="s">
        <v>153</v>
      </c>
      <c r="L2532">
        <v>1673.69</v>
      </c>
      <c r="M2532">
        <v>1323.38</v>
      </c>
      <c r="N2532" s="1" t="s">
        <v>66</v>
      </c>
      <c r="O2532" s="1" t="s">
        <v>67</v>
      </c>
      <c r="P2532" s="1" t="s">
        <v>68</v>
      </c>
      <c r="Q2532">
        <v>3</v>
      </c>
      <c r="R2532">
        <v>0.15</v>
      </c>
      <c r="S2532" s="1" t="s">
        <v>69</v>
      </c>
      <c r="T2532">
        <v>4267.9094999999998</v>
      </c>
      <c r="U2532">
        <v>3970.14</v>
      </c>
      <c r="V2532">
        <v>297.76949999999999</v>
      </c>
      <c r="W2532">
        <f>retail_business_table[[#This Row],[discount]]*100</f>
        <v>15</v>
      </c>
    </row>
    <row r="2533" spans="1:23" x14ac:dyDescent="0.25">
      <c r="A2533" s="1" t="s">
        <v>3090</v>
      </c>
      <c r="B2533" s="2">
        <v>45455</v>
      </c>
      <c r="C2533" s="1" t="s">
        <v>776</v>
      </c>
      <c r="D2533" s="1" t="s">
        <v>62</v>
      </c>
      <c r="E2533" s="2">
        <v>27995</v>
      </c>
      <c r="F2533" s="1" t="s">
        <v>777</v>
      </c>
      <c r="G2533" s="2">
        <v>45827</v>
      </c>
      <c r="H2533" s="1" t="s">
        <v>113</v>
      </c>
      <c r="I2533" s="1" t="s">
        <v>114</v>
      </c>
      <c r="J2533" s="1" t="s">
        <v>28</v>
      </c>
      <c r="K2533" s="1" t="s">
        <v>87</v>
      </c>
      <c r="L2533">
        <v>1216.3599999999999</v>
      </c>
      <c r="M2533">
        <v>794.8</v>
      </c>
      <c r="N2533" s="1" t="s">
        <v>40</v>
      </c>
      <c r="O2533" s="1" t="s">
        <v>41</v>
      </c>
      <c r="P2533" s="1" t="s">
        <v>42</v>
      </c>
      <c r="Q2533">
        <v>3</v>
      </c>
      <c r="R2533">
        <v>0.05</v>
      </c>
      <c r="S2533" s="1" t="s">
        <v>33</v>
      </c>
      <c r="T2533">
        <v>3466.6260000000002</v>
      </c>
      <c r="U2533">
        <v>2384.4</v>
      </c>
      <c r="V2533">
        <v>1082.2260000000001</v>
      </c>
      <c r="W2533">
        <f>retail_business_table[[#This Row],[discount]]*100</f>
        <v>5</v>
      </c>
    </row>
    <row r="2534" spans="1:23" x14ac:dyDescent="0.25">
      <c r="A2534" s="1" t="s">
        <v>3091</v>
      </c>
      <c r="B2534" s="2">
        <v>45397</v>
      </c>
      <c r="C2534" s="1" t="s">
        <v>923</v>
      </c>
      <c r="D2534" s="1" t="s">
        <v>24</v>
      </c>
      <c r="E2534" s="2">
        <v>21466</v>
      </c>
      <c r="F2534" s="1" t="s">
        <v>924</v>
      </c>
      <c r="G2534" s="2">
        <v>45636</v>
      </c>
      <c r="H2534" s="1" t="s">
        <v>212</v>
      </c>
      <c r="I2534" s="1" t="s">
        <v>213</v>
      </c>
      <c r="J2534" s="1" t="s">
        <v>48</v>
      </c>
      <c r="K2534" s="1" t="s">
        <v>49</v>
      </c>
      <c r="L2534">
        <v>1952.65</v>
      </c>
      <c r="M2534">
        <v>1451.27</v>
      </c>
      <c r="N2534" s="1" t="s">
        <v>66</v>
      </c>
      <c r="O2534" s="1" t="s">
        <v>67</v>
      </c>
      <c r="P2534" s="1" t="s">
        <v>68</v>
      </c>
      <c r="Q2534">
        <v>5</v>
      </c>
      <c r="R2534">
        <v>0.15</v>
      </c>
      <c r="S2534" s="1" t="s">
        <v>69</v>
      </c>
      <c r="T2534">
        <v>8298.7625000000007</v>
      </c>
      <c r="U2534">
        <v>7256.35</v>
      </c>
      <c r="V2534">
        <v>1042.4124999999999</v>
      </c>
      <c r="W2534">
        <f>retail_business_table[[#This Row],[discount]]*100</f>
        <v>15</v>
      </c>
    </row>
    <row r="2535" spans="1:23" x14ac:dyDescent="0.25">
      <c r="A2535" s="1" t="s">
        <v>3092</v>
      </c>
      <c r="B2535" s="2">
        <v>45778</v>
      </c>
      <c r="C2535" s="1" t="s">
        <v>55</v>
      </c>
      <c r="D2535" s="1" t="s">
        <v>24</v>
      </c>
      <c r="E2535" s="2">
        <v>38540</v>
      </c>
      <c r="F2535" s="1" t="s">
        <v>56</v>
      </c>
      <c r="G2535" s="2">
        <v>45897</v>
      </c>
      <c r="H2535" s="1" t="s">
        <v>196</v>
      </c>
      <c r="I2535" s="1" t="s">
        <v>197</v>
      </c>
      <c r="J2535" s="1" t="s">
        <v>48</v>
      </c>
      <c r="K2535" s="1" t="s">
        <v>131</v>
      </c>
      <c r="L2535">
        <v>673.78</v>
      </c>
      <c r="M2535">
        <v>363.33</v>
      </c>
      <c r="N2535" s="1" t="s">
        <v>30</v>
      </c>
      <c r="O2535" s="1" t="s">
        <v>31</v>
      </c>
      <c r="P2535" s="1" t="s">
        <v>32</v>
      </c>
      <c r="Q2535">
        <v>3</v>
      </c>
      <c r="R2535">
        <v>0</v>
      </c>
      <c r="S2535" s="1" t="s">
        <v>53</v>
      </c>
      <c r="T2535">
        <v>2021.34</v>
      </c>
      <c r="U2535">
        <v>1089.99</v>
      </c>
      <c r="V2535">
        <v>931.35</v>
      </c>
      <c r="W2535">
        <f>retail_business_table[[#This Row],[discount]]*100</f>
        <v>0</v>
      </c>
    </row>
    <row r="2536" spans="1:23" x14ac:dyDescent="0.25">
      <c r="A2536" s="1" t="s">
        <v>3093</v>
      </c>
      <c r="B2536" s="2">
        <v>45892</v>
      </c>
      <c r="C2536" s="1" t="s">
        <v>898</v>
      </c>
      <c r="D2536" s="1" t="s">
        <v>62</v>
      </c>
      <c r="E2536" s="2">
        <v>37570</v>
      </c>
      <c r="F2536" s="1" t="s">
        <v>899</v>
      </c>
      <c r="G2536" s="2">
        <v>44274</v>
      </c>
      <c r="H2536" s="1" t="s">
        <v>337</v>
      </c>
      <c r="I2536" s="1" t="s">
        <v>338</v>
      </c>
      <c r="J2536" s="1" t="s">
        <v>48</v>
      </c>
      <c r="K2536" s="1" t="s">
        <v>153</v>
      </c>
      <c r="L2536">
        <v>1193.0899999999999</v>
      </c>
      <c r="M2536">
        <v>818.24</v>
      </c>
      <c r="N2536" s="1" t="s">
        <v>66</v>
      </c>
      <c r="O2536" s="1" t="s">
        <v>67</v>
      </c>
      <c r="P2536" s="1" t="s">
        <v>68</v>
      </c>
      <c r="Q2536">
        <v>4</v>
      </c>
      <c r="R2536">
        <v>0.05</v>
      </c>
      <c r="S2536" s="1" t="s">
        <v>33</v>
      </c>
      <c r="T2536">
        <v>4533.7420000000002</v>
      </c>
      <c r="U2536">
        <v>3272.96</v>
      </c>
      <c r="V2536">
        <v>1260.7819999999999</v>
      </c>
      <c r="W2536">
        <f>retail_business_table[[#This Row],[discount]]*100</f>
        <v>5</v>
      </c>
    </row>
    <row r="2537" spans="1:23" x14ac:dyDescent="0.25">
      <c r="A2537" s="1" t="s">
        <v>3094</v>
      </c>
      <c r="B2537" s="2">
        <v>45425</v>
      </c>
      <c r="C2537" s="1" t="s">
        <v>894</v>
      </c>
      <c r="D2537" s="1" t="s">
        <v>24</v>
      </c>
      <c r="E2537" s="2">
        <v>24029</v>
      </c>
      <c r="F2537" s="1" t="s">
        <v>895</v>
      </c>
      <c r="G2537" s="2">
        <v>44937</v>
      </c>
      <c r="H2537" s="1" t="s">
        <v>377</v>
      </c>
      <c r="I2537" s="1" t="s">
        <v>378</v>
      </c>
      <c r="J2537" s="1" t="s">
        <v>28</v>
      </c>
      <c r="K2537" s="1" t="s">
        <v>59</v>
      </c>
      <c r="L2537">
        <v>366.93</v>
      </c>
      <c r="M2537">
        <v>285.23</v>
      </c>
      <c r="N2537" s="1" t="s">
        <v>40</v>
      </c>
      <c r="O2537" s="1" t="s">
        <v>41</v>
      </c>
      <c r="P2537" s="1" t="s">
        <v>42</v>
      </c>
      <c r="Q2537">
        <v>5</v>
      </c>
      <c r="R2537">
        <v>0.1</v>
      </c>
      <c r="S2537" s="1" t="s">
        <v>88</v>
      </c>
      <c r="T2537">
        <v>1651.1849999999999</v>
      </c>
      <c r="U2537">
        <v>1426.15</v>
      </c>
      <c r="V2537">
        <v>225.035</v>
      </c>
      <c r="W2537">
        <f>retail_business_table[[#This Row],[discount]]*100</f>
        <v>10</v>
      </c>
    </row>
    <row r="2538" spans="1:23" x14ac:dyDescent="0.25">
      <c r="A2538" s="1" t="s">
        <v>3095</v>
      </c>
      <c r="B2538" s="2">
        <v>45838</v>
      </c>
      <c r="C2538" s="1" t="s">
        <v>183</v>
      </c>
      <c r="D2538" s="1" t="s">
        <v>62</v>
      </c>
      <c r="E2538" s="2">
        <v>36064</v>
      </c>
      <c r="F2538" s="1" t="s">
        <v>184</v>
      </c>
      <c r="G2538" s="2">
        <v>45011</v>
      </c>
      <c r="H2538" s="1" t="s">
        <v>305</v>
      </c>
      <c r="I2538" s="1" t="s">
        <v>306</v>
      </c>
      <c r="J2538" s="1" t="s">
        <v>80</v>
      </c>
      <c r="K2538" s="1" t="s">
        <v>307</v>
      </c>
      <c r="L2538">
        <v>318.05</v>
      </c>
      <c r="M2538">
        <v>187.34</v>
      </c>
      <c r="N2538" s="1" t="s">
        <v>50</v>
      </c>
      <c r="O2538" s="1" t="s">
        <v>51</v>
      </c>
      <c r="P2538" s="1" t="s">
        <v>52</v>
      </c>
      <c r="Q2538">
        <v>1</v>
      </c>
      <c r="R2538">
        <v>0.1</v>
      </c>
      <c r="S2538" s="1" t="s">
        <v>69</v>
      </c>
      <c r="T2538">
        <v>286.245</v>
      </c>
      <c r="U2538">
        <v>187.34</v>
      </c>
      <c r="V2538">
        <v>98.905000000000001</v>
      </c>
      <c r="W2538">
        <f>retail_business_table[[#This Row],[discount]]*100</f>
        <v>10</v>
      </c>
    </row>
    <row r="2539" spans="1:23" x14ac:dyDescent="0.25">
      <c r="A2539" s="1" t="s">
        <v>3096</v>
      </c>
      <c r="B2539" s="2">
        <v>45564</v>
      </c>
      <c r="C2539" s="1" t="s">
        <v>160</v>
      </c>
      <c r="D2539" s="1" t="s">
        <v>62</v>
      </c>
      <c r="E2539" s="2">
        <v>30021</v>
      </c>
      <c r="F2539" s="1" t="s">
        <v>161</v>
      </c>
      <c r="G2539" s="2">
        <v>45560</v>
      </c>
      <c r="H2539" s="1" t="s">
        <v>123</v>
      </c>
      <c r="I2539" s="1" t="s">
        <v>124</v>
      </c>
      <c r="J2539" s="1" t="s">
        <v>28</v>
      </c>
      <c r="K2539" s="1" t="s">
        <v>125</v>
      </c>
      <c r="L2539">
        <v>1858.75</v>
      </c>
      <c r="M2539">
        <v>1451.16</v>
      </c>
      <c r="N2539" s="1" t="s">
        <v>73</v>
      </c>
      <c r="O2539" s="1" t="s">
        <v>74</v>
      </c>
      <c r="P2539" s="1" t="s">
        <v>52</v>
      </c>
      <c r="Q2539">
        <v>3</v>
      </c>
      <c r="R2539">
        <v>0.15</v>
      </c>
      <c r="S2539" s="1" t="s">
        <v>53</v>
      </c>
      <c r="T2539">
        <v>4739.8125</v>
      </c>
      <c r="U2539">
        <v>4353.4799999999996</v>
      </c>
      <c r="V2539">
        <v>386.33249999999998</v>
      </c>
      <c r="W2539">
        <f>retail_business_table[[#This Row],[discount]]*100</f>
        <v>15</v>
      </c>
    </row>
    <row r="2540" spans="1:23" x14ac:dyDescent="0.25">
      <c r="A2540" s="1" t="s">
        <v>3097</v>
      </c>
      <c r="B2540" s="2">
        <v>45891</v>
      </c>
      <c r="C2540" s="1" t="s">
        <v>1038</v>
      </c>
      <c r="D2540" s="1" t="s">
        <v>62</v>
      </c>
      <c r="E2540" s="2">
        <v>31328</v>
      </c>
      <c r="F2540" s="1" t="s">
        <v>1039</v>
      </c>
      <c r="G2540" s="2">
        <v>45889</v>
      </c>
      <c r="H2540" s="1" t="s">
        <v>104</v>
      </c>
      <c r="I2540" s="1" t="s">
        <v>105</v>
      </c>
      <c r="J2540" s="1" t="s">
        <v>80</v>
      </c>
      <c r="K2540" s="1" t="s">
        <v>106</v>
      </c>
      <c r="L2540">
        <v>25.57</v>
      </c>
      <c r="M2540">
        <v>19.05</v>
      </c>
      <c r="N2540" s="1" t="s">
        <v>73</v>
      </c>
      <c r="O2540" s="1" t="s">
        <v>74</v>
      </c>
      <c r="P2540" s="1" t="s">
        <v>52</v>
      </c>
      <c r="Q2540">
        <v>3</v>
      </c>
      <c r="R2540">
        <v>0.15</v>
      </c>
      <c r="S2540" s="1" t="s">
        <v>53</v>
      </c>
      <c r="T2540">
        <v>65.203500000000005</v>
      </c>
      <c r="U2540">
        <v>57.15</v>
      </c>
      <c r="V2540">
        <v>8.0534999999999997</v>
      </c>
      <c r="W2540">
        <f>retail_business_table[[#This Row],[discount]]*100</f>
        <v>15</v>
      </c>
    </row>
    <row r="2541" spans="1:23" x14ac:dyDescent="0.25">
      <c r="A2541" s="1" t="s">
        <v>3098</v>
      </c>
      <c r="B2541" s="2">
        <v>45903</v>
      </c>
      <c r="C2541" s="1" t="s">
        <v>278</v>
      </c>
      <c r="D2541" s="1" t="s">
        <v>24</v>
      </c>
      <c r="E2541" s="2">
        <v>22435</v>
      </c>
      <c r="F2541" s="1" t="s">
        <v>279</v>
      </c>
      <c r="G2541" s="2">
        <v>45087</v>
      </c>
      <c r="H2541" s="1" t="s">
        <v>260</v>
      </c>
      <c r="I2541" s="1" t="s">
        <v>261</v>
      </c>
      <c r="J2541" s="1" t="s">
        <v>48</v>
      </c>
      <c r="K2541" s="1" t="s">
        <v>131</v>
      </c>
      <c r="L2541">
        <v>1272.23</v>
      </c>
      <c r="M2541">
        <v>952.65</v>
      </c>
      <c r="N2541" s="1" t="s">
        <v>66</v>
      </c>
      <c r="O2541" s="1" t="s">
        <v>67</v>
      </c>
      <c r="P2541" s="1" t="s">
        <v>68</v>
      </c>
      <c r="Q2541">
        <v>3</v>
      </c>
      <c r="R2541">
        <v>0.1</v>
      </c>
      <c r="S2541" s="1" t="s">
        <v>33</v>
      </c>
      <c r="T2541">
        <v>3435.0210000000002</v>
      </c>
      <c r="U2541">
        <v>2857.95</v>
      </c>
      <c r="V2541">
        <v>577.07100000000003</v>
      </c>
      <c r="W2541">
        <f>retail_business_table[[#This Row],[discount]]*100</f>
        <v>10</v>
      </c>
    </row>
    <row r="2542" spans="1:23" x14ac:dyDescent="0.25">
      <c r="A2542" s="1" t="s">
        <v>3099</v>
      </c>
      <c r="B2542" s="2">
        <v>45538</v>
      </c>
      <c r="C2542" s="1" t="s">
        <v>757</v>
      </c>
      <c r="D2542" s="1" t="s">
        <v>62</v>
      </c>
      <c r="E2542" s="2">
        <v>25396</v>
      </c>
      <c r="F2542" s="1" t="s">
        <v>758</v>
      </c>
      <c r="G2542" s="2">
        <v>44890</v>
      </c>
      <c r="H2542" s="1" t="s">
        <v>228</v>
      </c>
      <c r="I2542" s="1" t="s">
        <v>229</v>
      </c>
      <c r="J2542" s="1" t="s">
        <v>48</v>
      </c>
      <c r="K2542" s="1" t="s">
        <v>49</v>
      </c>
      <c r="L2542">
        <v>1635.01</v>
      </c>
      <c r="M2542">
        <v>1043.29</v>
      </c>
      <c r="N2542" s="1" t="s">
        <v>40</v>
      </c>
      <c r="O2542" s="1" t="s">
        <v>41</v>
      </c>
      <c r="P2542" s="1" t="s">
        <v>42</v>
      </c>
      <c r="Q2542">
        <v>2</v>
      </c>
      <c r="R2542">
        <v>0.15</v>
      </c>
      <c r="S2542" s="1" t="s">
        <v>53</v>
      </c>
      <c r="T2542">
        <v>2779.5169999999998</v>
      </c>
      <c r="U2542">
        <v>2086.58</v>
      </c>
      <c r="V2542">
        <v>692.93700000000001</v>
      </c>
      <c r="W2542">
        <f>retail_business_table[[#This Row],[discount]]*100</f>
        <v>15</v>
      </c>
    </row>
    <row r="2543" spans="1:23" x14ac:dyDescent="0.25">
      <c r="A2543" s="1" t="s">
        <v>3100</v>
      </c>
      <c r="B2543" s="2">
        <v>45598</v>
      </c>
      <c r="C2543" s="1" t="s">
        <v>898</v>
      </c>
      <c r="D2543" s="1" t="s">
        <v>62</v>
      </c>
      <c r="E2543" s="2">
        <v>37570</v>
      </c>
      <c r="F2543" s="1" t="s">
        <v>899</v>
      </c>
      <c r="G2543" s="2">
        <v>44274</v>
      </c>
      <c r="H2543" s="1" t="s">
        <v>123</v>
      </c>
      <c r="I2543" s="1" t="s">
        <v>124</v>
      </c>
      <c r="J2543" s="1" t="s">
        <v>28</v>
      </c>
      <c r="K2543" s="1" t="s">
        <v>125</v>
      </c>
      <c r="L2543">
        <v>1858.75</v>
      </c>
      <c r="M2543">
        <v>1451.16</v>
      </c>
      <c r="N2543" s="1" t="s">
        <v>73</v>
      </c>
      <c r="O2543" s="1" t="s">
        <v>74</v>
      </c>
      <c r="P2543" s="1" t="s">
        <v>52</v>
      </c>
      <c r="Q2543">
        <v>2</v>
      </c>
      <c r="R2543">
        <v>0.15</v>
      </c>
      <c r="S2543" s="1" t="s">
        <v>33</v>
      </c>
      <c r="T2543">
        <v>3159.875</v>
      </c>
      <c r="U2543">
        <v>2902.32</v>
      </c>
      <c r="V2543">
        <v>257.55500000000001</v>
      </c>
      <c r="W2543">
        <f>retail_business_table[[#This Row],[discount]]*100</f>
        <v>15</v>
      </c>
    </row>
    <row r="2544" spans="1:23" x14ac:dyDescent="0.25">
      <c r="A2544" s="1" t="s">
        <v>3101</v>
      </c>
      <c r="B2544" s="2">
        <v>45225</v>
      </c>
      <c r="C2544" s="1" t="s">
        <v>928</v>
      </c>
      <c r="D2544" s="1" t="s">
        <v>24</v>
      </c>
      <c r="E2544" s="2">
        <v>23821</v>
      </c>
      <c r="F2544" s="1" t="s">
        <v>929</v>
      </c>
      <c r="G2544" s="2">
        <v>45308</v>
      </c>
      <c r="H2544" s="1" t="s">
        <v>201</v>
      </c>
      <c r="I2544" s="1" t="s">
        <v>202</v>
      </c>
      <c r="J2544" s="1" t="s">
        <v>48</v>
      </c>
      <c r="K2544" s="1" t="s">
        <v>94</v>
      </c>
      <c r="L2544">
        <v>1762.92</v>
      </c>
      <c r="M2544">
        <v>1346.48</v>
      </c>
      <c r="N2544" s="1" t="s">
        <v>66</v>
      </c>
      <c r="O2544" s="1" t="s">
        <v>67</v>
      </c>
      <c r="P2544" s="1" t="s">
        <v>68</v>
      </c>
      <c r="Q2544">
        <v>5</v>
      </c>
      <c r="R2544">
        <v>0</v>
      </c>
      <c r="S2544" s="1" t="s">
        <v>53</v>
      </c>
      <c r="T2544">
        <v>8814.6</v>
      </c>
      <c r="U2544">
        <v>6732.4</v>
      </c>
      <c r="V2544">
        <v>2082.1999999999998</v>
      </c>
      <c r="W2544">
        <f>retail_business_table[[#This Row],[discount]]*100</f>
        <v>0</v>
      </c>
    </row>
    <row r="2545" spans="1:23" x14ac:dyDescent="0.25">
      <c r="A2545" s="1" t="s">
        <v>3102</v>
      </c>
      <c r="B2545" s="2">
        <v>45673</v>
      </c>
      <c r="C2545" s="1" t="s">
        <v>828</v>
      </c>
      <c r="D2545" s="1" t="s">
        <v>62</v>
      </c>
      <c r="E2545" s="2">
        <v>23256</v>
      </c>
      <c r="F2545" s="1" t="s">
        <v>829</v>
      </c>
      <c r="G2545" s="2">
        <v>44258</v>
      </c>
      <c r="H2545" s="1" t="s">
        <v>628</v>
      </c>
      <c r="I2545" s="1" t="s">
        <v>629</v>
      </c>
      <c r="J2545" s="1" t="s">
        <v>28</v>
      </c>
      <c r="K2545" s="1" t="s">
        <v>125</v>
      </c>
      <c r="L2545">
        <v>1853.77</v>
      </c>
      <c r="M2545">
        <v>1363.52</v>
      </c>
      <c r="N2545" s="1" t="s">
        <v>30</v>
      </c>
      <c r="O2545" s="1" t="s">
        <v>31</v>
      </c>
      <c r="P2545" s="1" t="s">
        <v>32</v>
      </c>
      <c r="Q2545">
        <v>1</v>
      </c>
      <c r="R2545">
        <v>0.05</v>
      </c>
      <c r="S2545" s="1" t="s">
        <v>33</v>
      </c>
      <c r="T2545">
        <v>1761.0815</v>
      </c>
      <c r="U2545">
        <v>1363.52</v>
      </c>
      <c r="V2545">
        <v>397.56150000000002</v>
      </c>
      <c r="W2545">
        <f>retail_business_table[[#This Row],[discount]]*100</f>
        <v>5</v>
      </c>
    </row>
    <row r="2546" spans="1:23" x14ac:dyDescent="0.25">
      <c r="A2546" s="1" t="s">
        <v>3103</v>
      </c>
      <c r="B2546" s="2">
        <v>45639</v>
      </c>
      <c r="C2546" s="1" t="s">
        <v>754</v>
      </c>
      <c r="D2546" s="1" t="s">
        <v>24</v>
      </c>
      <c r="E2546" s="2">
        <v>32411</v>
      </c>
      <c r="F2546" s="1" t="s">
        <v>755</v>
      </c>
      <c r="G2546" s="2">
        <v>45671</v>
      </c>
      <c r="H2546" s="1" t="s">
        <v>135</v>
      </c>
      <c r="I2546" s="1" t="s">
        <v>136</v>
      </c>
      <c r="J2546" s="1" t="s">
        <v>80</v>
      </c>
      <c r="K2546" s="1" t="s">
        <v>100</v>
      </c>
      <c r="L2546">
        <v>1015.76</v>
      </c>
      <c r="M2546">
        <v>584.4</v>
      </c>
      <c r="N2546" s="1" t="s">
        <v>30</v>
      </c>
      <c r="O2546" s="1" t="s">
        <v>31</v>
      </c>
      <c r="P2546" s="1" t="s">
        <v>32</v>
      </c>
      <c r="Q2546">
        <v>3</v>
      </c>
      <c r="R2546">
        <v>0.15</v>
      </c>
      <c r="S2546" s="1" t="s">
        <v>53</v>
      </c>
      <c r="T2546">
        <v>2590.1880000000001</v>
      </c>
      <c r="U2546">
        <v>1753.2</v>
      </c>
      <c r="V2546">
        <v>836.98800000000006</v>
      </c>
      <c r="W2546">
        <f>retail_business_table[[#This Row],[discount]]*100</f>
        <v>15</v>
      </c>
    </row>
    <row r="2547" spans="1:23" x14ac:dyDescent="0.25">
      <c r="A2547" s="1" t="s">
        <v>3104</v>
      </c>
      <c r="B2547" s="2">
        <v>45499</v>
      </c>
      <c r="C2547" s="1" t="s">
        <v>452</v>
      </c>
      <c r="D2547" s="1" t="s">
        <v>24</v>
      </c>
      <c r="E2547" s="2">
        <v>22233</v>
      </c>
      <c r="F2547" s="1" t="s">
        <v>453</v>
      </c>
      <c r="G2547" s="2">
        <v>45720</v>
      </c>
      <c r="H2547" s="1" t="s">
        <v>328</v>
      </c>
      <c r="I2547" s="1" t="s">
        <v>329</v>
      </c>
      <c r="J2547" s="1" t="s">
        <v>48</v>
      </c>
      <c r="K2547" s="1" t="s">
        <v>147</v>
      </c>
      <c r="L2547">
        <v>1745.61</v>
      </c>
      <c r="M2547">
        <v>1322.44</v>
      </c>
      <c r="N2547" s="1" t="s">
        <v>50</v>
      </c>
      <c r="O2547" s="1" t="s">
        <v>51</v>
      </c>
      <c r="P2547" s="1" t="s">
        <v>52</v>
      </c>
      <c r="Q2547">
        <v>5</v>
      </c>
      <c r="R2547">
        <v>0.05</v>
      </c>
      <c r="S2547" s="1" t="s">
        <v>33</v>
      </c>
      <c r="T2547">
        <v>8291.6474999999991</v>
      </c>
      <c r="U2547">
        <v>6612.2</v>
      </c>
      <c r="V2547">
        <v>1679.4475</v>
      </c>
      <c r="W2547">
        <f>retail_business_table[[#This Row],[discount]]*100</f>
        <v>5</v>
      </c>
    </row>
    <row r="2548" spans="1:23" x14ac:dyDescent="0.25">
      <c r="A2548" s="1" t="s">
        <v>3105</v>
      </c>
      <c r="B2548" s="2">
        <v>45609</v>
      </c>
      <c r="C2548" s="1" t="s">
        <v>981</v>
      </c>
      <c r="D2548" s="1" t="s">
        <v>62</v>
      </c>
      <c r="E2548" s="2">
        <v>21861</v>
      </c>
      <c r="F2548" s="1" t="s">
        <v>982</v>
      </c>
      <c r="G2548" s="2">
        <v>44427</v>
      </c>
      <c r="H2548" s="1" t="s">
        <v>37</v>
      </c>
      <c r="I2548" s="1" t="s">
        <v>38</v>
      </c>
      <c r="J2548" s="1" t="s">
        <v>28</v>
      </c>
      <c r="K2548" s="1" t="s">
        <v>39</v>
      </c>
      <c r="L2548">
        <v>29.24</v>
      </c>
      <c r="M2548">
        <v>15.28</v>
      </c>
      <c r="N2548" s="1" t="s">
        <v>40</v>
      </c>
      <c r="O2548" s="1" t="s">
        <v>41</v>
      </c>
      <c r="P2548" s="1" t="s">
        <v>42</v>
      </c>
      <c r="Q2548">
        <v>4</v>
      </c>
      <c r="R2548">
        <v>0</v>
      </c>
      <c r="S2548" s="1" t="s">
        <v>33</v>
      </c>
      <c r="T2548">
        <v>116.96</v>
      </c>
      <c r="U2548">
        <v>61.12</v>
      </c>
      <c r="V2548">
        <v>55.84</v>
      </c>
      <c r="W2548">
        <f>retail_business_table[[#This Row],[discount]]*100</f>
        <v>0</v>
      </c>
    </row>
    <row r="2549" spans="1:23" x14ac:dyDescent="0.25">
      <c r="A2549" s="1" t="s">
        <v>3106</v>
      </c>
      <c r="B2549" s="2">
        <v>45583</v>
      </c>
      <c r="C2549" s="1" t="s">
        <v>278</v>
      </c>
      <c r="D2549" s="1" t="s">
        <v>24</v>
      </c>
      <c r="E2549" s="2">
        <v>22435</v>
      </c>
      <c r="F2549" s="1" t="s">
        <v>279</v>
      </c>
      <c r="G2549" s="2">
        <v>45087</v>
      </c>
      <c r="H2549" s="1" t="s">
        <v>175</v>
      </c>
      <c r="I2549" s="1" t="s">
        <v>176</v>
      </c>
      <c r="J2549" s="1" t="s">
        <v>28</v>
      </c>
      <c r="K2549" s="1" t="s">
        <v>29</v>
      </c>
      <c r="L2549">
        <v>540.94000000000005</v>
      </c>
      <c r="M2549">
        <v>398.25</v>
      </c>
      <c r="N2549" s="1" t="s">
        <v>40</v>
      </c>
      <c r="O2549" s="1" t="s">
        <v>41</v>
      </c>
      <c r="P2549" s="1" t="s">
        <v>42</v>
      </c>
      <c r="Q2549">
        <v>2</v>
      </c>
      <c r="R2549">
        <v>0.15</v>
      </c>
      <c r="S2549" s="1" t="s">
        <v>69</v>
      </c>
      <c r="T2549">
        <v>919.59799999999996</v>
      </c>
      <c r="U2549">
        <v>796.5</v>
      </c>
      <c r="V2549">
        <v>123.098</v>
      </c>
      <c r="W2549">
        <f>retail_business_table[[#This Row],[discount]]*100</f>
        <v>15</v>
      </c>
    </row>
    <row r="2550" spans="1:23" x14ac:dyDescent="0.25">
      <c r="A2550" s="1" t="s">
        <v>3107</v>
      </c>
      <c r="B2550" s="2">
        <v>45802</v>
      </c>
      <c r="C2550" s="1" t="s">
        <v>586</v>
      </c>
      <c r="D2550" s="1" t="s">
        <v>24</v>
      </c>
      <c r="E2550" s="2">
        <v>34560</v>
      </c>
      <c r="F2550" s="1" t="s">
        <v>587</v>
      </c>
      <c r="G2550" s="2">
        <v>45822</v>
      </c>
      <c r="H2550" s="1" t="s">
        <v>222</v>
      </c>
      <c r="I2550" s="1" t="s">
        <v>223</v>
      </c>
      <c r="J2550" s="1" t="s">
        <v>28</v>
      </c>
      <c r="K2550" s="1" t="s">
        <v>39</v>
      </c>
      <c r="L2550">
        <v>388.26</v>
      </c>
      <c r="M2550">
        <v>199.3</v>
      </c>
      <c r="N2550" s="1" t="s">
        <v>73</v>
      </c>
      <c r="O2550" s="1" t="s">
        <v>74</v>
      </c>
      <c r="P2550" s="1" t="s">
        <v>52</v>
      </c>
      <c r="Q2550">
        <v>1</v>
      </c>
      <c r="R2550">
        <v>0</v>
      </c>
      <c r="S2550" s="1" t="s">
        <v>53</v>
      </c>
      <c r="T2550">
        <v>388.26</v>
      </c>
      <c r="U2550">
        <v>199.3</v>
      </c>
      <c r="V2550">
        <v>188.96</v>
      </c>
      <c r="W2550">
        <f>retail_business_table[[#This Row],[discount]]*100</f>
        <v>0</v>
      </c>
    </row>
    <row r="2551" spans="1:23" x14ac:dyDescent="0.25">
      <c r="A2551" s="1" t="s">
        <v>3108</v>
      </c>
      <c r="B2551" s="2">
        <v>45203</v>
      </c>
      <c r="C2551" s="1" t="s">
        <v>684</v>
      </c>
      <c r="D2551" s="1" t="s">
        <v>62</v>
      </c>
      <c r="E2551" s="2">
        <v>38253</v>
      </c>
      <c r="F2551" s="1" t="s">
        <v>685</v>
      </c>
      <c r="G2551" s="2">
        <v>44366</v>
      </c>
      <c r="H2551" s="1" t="s">
        <v>26</v>
      </c>
      <c r="I2551" s="1" t="s">
        <v>27</v>
      </c>
      <c r="J2551" s="1" t="s">
        <v>28</v>
      </c>
      <c r="K2551" s="1" t="s">
        <v>29</v>
      </c>
      <c r="L2551">
        <v>1342.75</v>
      </c>
      <c r="M2551">
        <v>797.94</v>
      </c>
      <c r="N2551" s="1" t="s">
        <v>50</v>
      </c>
      <c r="O2551" s="1" t="s">
        <v>51</v>
      </c>
      <c r="P2551" s="1" t="s">
        <v>52</v>
      </c>
      <c r="Q2551">
        <v>1</v>
      </c>
      <c r="R2551">
        <v>0.1</v>
      </c>
      <c r="S2551" s="1" t="s">
        <v>69</v>
      </c>
      <c r="T2551">
        <v>1208.4749999999999</v>
      </c>
      <c r="U2551">
        <v>797.94</v>
      </c>
      <c r="V2551">
        <v>410.53500000000003</v>
      </c>
      <c r="W2551">
        <f>retail_business_table[[#This Row],[discount]]*100</f>
        <v>10</v>
      </c>
    </row>
    <row r="2552" spans="1:23" x14ac:dyDescent="0.25">
      <c r="A2552" s="1" t="s">
        <v>3109</v>
      </c>
      <c r="B2552" s="2">
        <v>45452</v>
      </c>
      <c r="C2552" s="1" t="s">
        <v>133</v>
      </c>
      <c r="D2552" s="1" t="s">
        <v>62</v>
      </c>
      <c r="E2552" s="2">
        <v>29405</v>
      </c>
      <c r="F2552" s="1" t="s">
        <v>134</v>
      </c>
      <c r="G2552" s="2">
        <v>44950</v>
      </c>
      <c r="H2552" s="1" t="s">
        <v>98</v>
      </c>
      <c r="I2552" s="1" t="s">
        <v>99</v>
      </c>
      <c r="J2552" s="1" t="s">
        <v>80</v>
      </c>
      <c r="K2552" s="1" t="s">
        <v>100</v>
      </c>
      <c r="L2552">
        <v>1879.08</v>
      </c>
      <c r="M2552">
        <v>1004.56</v>
      </c>
      <c r="N2552" s="1" t="s">
        <v>40</v>
      </c>
      <c r="O2552" s="1" t="s">
        <v>41</v>
      </c>
      <c r="P2552" s="1" t="s">
        <v>42</v>
      </c>
      <c r="Q2552">
        <v>5</v>
      </c>
      <c r="R2552">
        <v>0.15</v>
      </c>
      <c r="S2552" s="1" t="s">
        <v>33</v>
      </c>
      <c r="T2552">
        <v>7986.09</v>
      </c>
      <c r="U2552">
        <v>5022.8</v>
      </c>
      <c r="V2552">
        <v>2963.29</v>
      </c>
      <c r="W2552">
        <f>retail_business_table[[#This Row],[discount]]*100</f>
        <v>15</v>
      </c>
    </row>
    <row r="2553" spans="1:23" x14ac:dyDescent="0.25">
      <c r="A2553" s="1" t="s">
        <v>3110</v>
      </c>
      <c r="B2553" s="2">
        <v>45546</v>
      </c>
      <c r="C2553" s="1" t="s">
        <v>90</v>
      </c>
      <c r="D2553" s="1" t="s">
        <v>62</v>
      </c>
      <c r="E2553" s="2">
        <v>25513</v>
      </c>
      <c r="F2553" s="1" t="s">
        <v>91</v>
      </c>
      <c r="G2553" s="2">
        <v>44173</v>
      </c>
      <c r="H2553" s="1" t="s">
        <v>222</v>
      </c>
      <c r="I2553" s="1" t="s">
        <v>223</v>
      </c>
      <c r="J2553" s="1" t="s">
        <v>28</v>
      </c>
      <c r="K2553" s="1" t="s">
        <v>39</v>
      </c>
      <c r="L2553">
        <v>388.26</v>
      </c>
      <c r="M2553">
        <v>199.3</v>
      </c>
      <c r="N2553" s="1" t="s">
        <v>50</v>
      </c>
      <c r="O2553" s="1" t="s">
        <v>51</v>
      </c>
      <c r="P2553" s="1" t="s">
        <v>52</v>
      </c>
      <c r="Q2553">
        <v>4</v>
      </c>
      <c r="R2553">
        <v>0.1</v>
      </c>
      <c r="S2553" s="1" t="s">
        <v>33</v>
      </c>
      <c r="T2553">
        <v>1397.7360000000001</v>
      </c>
      <c r="U2553">
        <v>797.2</v>
      </c>
      <c r="V2553">
        <v>600.53599999999994</v>
      </c>
      <c r="W2553">
        <f>retail_business_table[[#This Row],[discount]]*100</f>
        <v>10</v>
      </c>
    </row>
    <row r="2554" spans="1:23" x14ac:dyDescent="0.25">
      <c r="A2554" s="1" t="s">
        <v>3111</v>
      </c>
      <c r="B2554" s="2">
        <v>45480</v>
      </c>
      <c r="C2554" s="1" t="s">
        <v>168</v>
      </c>
      <c r="D2554" s="1" t="s">
        <v>24</v>
      </c>
      <c r="E2554" s="2">
        <v>31435</v>
      </c>
      <c r="F2554" s="1" t="s">
        <v>169</v>
      </c>
      <c r="G2554" s="2">
        <v>44905</v>
      </c>
      <c r="H2554" s="1" t="s">
        <v>118</v>
      </c>
      <c r="I2554" s="1" t="s">
        <v>119</v>
      </c>
      <c r="J2554" s="1" t="s">
        <v>48</v>
      </c>
      <c r="K2554" s="1" t="s">
        <v>94</v>
      </c>
      <c r="L2554">
        <v>428.05</v>
      </c>
      <c r="M2554">
        <v>246.07</v>
      </c>
      <c r="N2554" s="1" t="s">
        <v>30</v>
      </c>
      <c r="O2554" s="1" t="s">
        <v>31</v>
      </c>
      <c r="P2554" s="1" t="s">
        <v>32</v>
      </c>
      <c r="Q2554">
        <v>1</v>
      </c>
      <c r="R2554">
        <v>0.1</v>
      </c>
      <c r="S2554" s="1" t="s">
        <v>53</v>
      </c>
      <c r="T2554">
        <v>385.245</v>
      </c>
      <c r="U2554">
        <v>246.07</v>
      </c>
      <c r="V2554">
        <v>139.17500000000001</v>
      </c>
      <c r="W2554">
        <f>retail_business_table[[#This Row],[discount]]*100</f>
        <v>10</v>
      </c>
    </row>
    <row r="2555" spans="1:23" x14ac:dyDescent="0.25">
      <c r="A2555" s="1" t="s">
        <v>3112</v>
      </c>
      <c r="B2555" s="2">
        <v>45491</v>
      </c>
      <c r="C2555" s="1" t="s">
        <v>215</v>
      </c>
      <c r="D2555" s="1" t="s">
        <v>24</v>
      </c>
      <c r="E2555" s="2">
        <v>38555</v>
      </c>
      <c r="F2555" s="1" t="s">
        <v>216</v>
      </c>
      <c r="G2555" s="2">
        <v>44145</v>
      </c>
      <c r="H2555" s="1" t="s">
        <v>628</v>
      </c>
      <c r="I2555" s="1" t="s">
        <v>629</v>
      </c>
      <c r="J2555" s="1" t="s">
        <v>28</v>
      </c>
      <c r="K2555" s="1" t="s">
        <v>125</v>
      </c>
      <c r="L2555">
        <v>1853.77</v>
      </c>
      <c r="M2555">
        <v>1363.52</v>
      </c>
      <c r="N2555" s="1" t="s">
        <v>40</v>
      </c>
      <c r="O2555" s="1" t="s">
        <v>41</v>
      </c>
      <c r="P2555" s="1" t="s">
        <v>42</v>
      </c>
      <c r="Q2555">
        <v>4</v>
      </c>
      <c r="R2555">
        <v>0.15</v>
      </c>
      <c r="S2555" s="1" t="s">
        <v>33</v>
      </c>
      <c r="T2555">
        <v>6302.8180000000002</v>
      </c>
      <c r="U2555">
        <v>5454.08</v>
      </c>
      <c r="V2555">
        <v>848.73800000000006</v>
      </c>
      <c r="W2555">
        <f>retail_business_table[[#This Row],[discount]]*100</f>
        <v>15</v>
      </c>
    </row>
    <row r="2556" spans="1:23" x14ac:dyDescent="0.25">
      <c r="A2556" s="1" t="s">
        <v>3113</v>
      </c>
      <c r="B2556" s="2">
        <v>45248</v>
      </c>
      <c r="C2556" s="1" t="s">
        <v>331</v>
      </c>
      <c r="D2556" s="1" t="s">
        <v>24</v>
      </c>
      <c r="E2556" s="2">
        <v>20358</v>
      </c>
      <c r="F2556" s="1" t="s">
        <v>332</v>
      </c>
      <c r="G2556" s="2">
        <v>45869</v>
      </c>
      <c r="H2556" s="1" t="s">
        <v>85</v>
      </c>
      <c r="I2556" s="1" t="s">
        <v>86</v>
      </c>
      <c r="J2556" s="1" t="s">
        <v>28</v>
      </c>
      <c r="K2556" s="1" t="s">
        <v>87</v>
      </c>
      <c r="L2556">
        <v>1396.22</v>
      </c>
      <c r="M2556">
        <v>1004.09</v>
      </c>
      <c r="N2556" s="1" t="s">
        <v>50</v>
      </c>
      <c r="O2556" s="1" t="s">
        <v>51</v>
      </c>
      <c r="P2556" s="1" t="s">
        <v>52</v>
      </c>
      <c r="Q2556">
        <v>2</v>
      </c>
      <c r="R2556">
        <v>0.15</v>
      </c>
      <c r="S2556" s="1" t="s">
        <v>33</v>
      </c>
      <c r="T2556">
        <v>2373.5740000000001</v>
      </c>
      <c r="U2556">
        <v>2008.18</v>
      </c>
      <c r="V2556">
        <v>365.39400000000001</v>
      </c>
      <c r="W2556">
        <f>retail_business_table[[#This Row],[discount]]*100</f>
        <v>15</v>
      </c>
    </row>
    <row r="2557" spans="1:23" x14ac:dyDescent="0.25">
      <c r="A2557" s="1" t="s">
        <v>3114</v>
      </c>
      <c r="B2557" s="2">
        <v>45499</v>
      </c>
      <c r="C2557" s="1" t="s">
        <v>341</v>
      </c>
      <c r="D2557" s="1" t="s">
        <v>24</v>
      </c>
      <c r="E2557" s="2">
        <v>35319</v>
      </c>
      <c r="F2557" s="1" t="s">
        <v>342</v>
      </c>
      <c r="G2557" s="2">
        <v>44829</v>
      </c>
      <c r="H2557" s="1" t="s">
        <v>352</v>
      </c>
      <c r="I2557" s="1" t="s">
        <v>353</v>
      </c>
      <c r="J2557" s="1" t="s">
        <v>80</v>
      </c>
      <c r="K2557" s="1" t="s">
        <v>81</v>
      </c>
      <c r="L2557">
        <v>1095.72</v>
      </c>
      <c r="M2557">
        <v>822.2</v>
      </c>
      <c r="N2557" s="1" t="s">
        <v>73</v>
      </c>
      <c r="O2557" s="1" t="s">
        <v>74</v>
      </c>
      <c r="P2557" s="1" t="s">
        <v>52</v>
      </c>
      <c r="Q2557">
        <v>3</v>
      </c>
      <c r="R2557">
        <v>0.15</v>
      </c>
      <c r="S2557" s="1" t="s">
        <v>69</v>
      </c>
      <c r="T2557">
        <v>2794.0859999999998</v>
      </c>
      <c r="U2557">
        <v>2466.6</v>
      </c>
      <c r="V2557">
        <v>327.48599999999999</v>
      </c>
      <c r="W2557">
        <f>retail_business_table[[#This Row],[discount]]*100</f>
        <v>15</v>
      </c>
    </row>
    <row r="2558" spans="1:23" x14ac:dyDescent="0.25">
      <c r="A2558" s="1" t="s">
        <v>3115</v>
      </c>
      <c r="B2558" s="2">
        <v>45772</v>
      </c>
      <c r="C2558" s="1" t="s">
        <v>740</v>
      </c>
      <c r="D2558" s="1" t="s">
        <v>24</v>
      </c>
      <c r="E2558" s="2">
        <v>35802</v>
      </c>
      <c r="F2558" s="1" t="s">
        <v>741</v>
      </c>
      <c r="G2558" s="2">
        <v>44252</v>
      </c>
      <c r="H2558" s="1" t="s">
        <v>46</v>
      </c>
      <c r="I2558" s="1" t="s">
        <v>47</v>
      </c>
      <c r="J2558" s="1" t="s">
        <v>48</v>
      </c>
      <c r="K2558" s="1" t="s">
        <v>49</v>
      </c>
      <c r="L2558">
        <v>818.76</v>
      </c>
      <c r="M2558">
        <v>527.62</v>
      </c>
      <c r="N2558" s="1" t="s">
        <v>66</v>
      </c>
      <c r="O2558" s="1" t="s">
        <v>67</v>
      </c>
      <c r="P2558" s="1" t="s">
        <v>68</v>
      </c>
      <c r="Q2558">
        <v>4</v>
      </c>
      <c r="R2558">
        <v>0.15</v>
      </c>
      <c r="S2558" s="1" t="s">
        <v>53</v>
      </c>
      <c r="T2558">
        <v>2783.7840000000001</v>
      </c>
      <c r="U2558">
        <v>2110.48</v>
      </c>
      <c r="V2558">
        <v>673.30399999999997</v>
      </c>
      <c r="W2558">
        <f>retail_business_table[[#This Row],[discount]]*100</f>
        <v>15</v>
      </c>
    </row>
    <row r="2559" spans="1:23" x14ac:dyDescent="0.25">
      <c r="A2559" s="1" t="s">
        <v>3116</v>
      </c>
      <c r="B2559" s="2">
        <v>45758</v>
      </c>
      <c r="C2559" s="1" t="s">
        <v>396</v>
      </c>
      <c r="D2559" s="1" t="s">
        <v>62</v>
      </c>
      <c r="E2559" s="2">
        <v>31890</v>
      </c>
      <c r="F2559" s="1" t="s">
        <v>397</v>
      </c>
      <c r="G2559" s="2">
        <v>45694</v>
      </c>
      <c r="H2559" s="1" t="s">
        <v>98</v>
      </c>
      <c r="I2559" s="1" t="s">
        <v>99</v>
      </c>
      <c r="J2559" s="1" t="s">
        <v>80</v>
      </c>
      <c r="K2559" s="1" t="s">
        <v>100</v>
      </c>
      <c r="L2559">
        <v>1879.08</v>
      </c>
      <c r="M2559">
        <v>1004.56</v>
      </c>
      <c r="N2559" s="1" t="s">
        <v>50</v>
      </c>
      <c r="O2559" s="1" t="s">
        <v>51</v>
      </c>
      <c r="P2559" s="1" t="s">
        <v>52</v>
      </c>
      <c r="Q2559">
        <v>1</v>
      </c>
      <c r="R2559">
        <v>0.05</v>
      </c>
      <c r="S2559" s="1" t="s">
        <v>69</v>
      </c>
      <c r="T2559">
        <v>1785.126</v>
      </c>
      <c r="U2559">
        <v>1004.56</v>
      </c>
      <c r="V2559">
        <v>780.56600000000003</v>
      </c>
      <c r="W2559">
        <f>retail_business_table[[#This Row],[discount]]*100</f>
        <v>5</v>
      </c>
    </row>
    <row r="2560" spans="1:23" x14ac:dyDescent="0.25">
      <c r="A2560" s="1" t="s">
        <v>3117</v>
      </c>
      <c r="B2560" s="2">
        <v>45387</v>
      </c>
      <c r="C2560" s="1" t="s">
        <v>102</v>
      </c>
      <c r="D2560" s="1" t="s">
        <v>24</v>
      </c>
      <c r="E2560" s="2">
        <v>24092</v>
      </c>
      <c r="F2560" s="1" t="s">
        <v>103</v>
      </c>
      <c r="G2560" s="2">
        <v>44917</v>
      </c>
      <c r="H2560" s="1" t="s">
        <v>217</v>
      </c>
      <c r="I2560" s="1" t="s">
        <v>218</v>
      </c>
      <c r="J2560" s="1" t="s">
        <v>48</v>
      </c>
      <c r="K2560" s="1" t="s">
        <v>131</v>
      </c>
      <c r="L2560">
        <v>1197.18</v>
      </c>
      <c r="M2560">
        <v>722.74</v>
      </c>
      <c r="N2560" s="1" t="s">
        <v>73</v>
      </c>
      <c r="O2560" s="1" t="s">
        <v>74</v>
      </c>
      <c r="P2560" s="1" t="s">
        <v>52</v>
      </c>
      <c r="Q2560">
        <v>5</v>
      </c>
      <c r="R2560">
        <v>0</v>
      </c>
      <c r="S2560" s="1" t="s">
        <v>53</v>
      </c>
      <c r="T2560">
        <v>5985.9</v>
      </c>
      <c r="U2560">
        <v>3613.7</v>
      </c>
      <c r="V2560">
        <v>2372.1999999999998</v>
      </c>
      <c r="W2560">
        <f>retail_business_table[[#This Row],[discount]]*100</f>
        <v>0</v>
      </c>
    </row>
    <row r="2561" spans="1:23" x14ac:dyDescent="0.25">
      <c r="A2561" s="1" t="s">
        <v>3118</v>
      </c>
      <c r="B2561" s="2">
        <v>45887</v>
      </c>
      <c r="C2561" s="1" t="s">
        <v>477</v>
      </c>
      <c r="D2561" s="1" t="s">
        <v>24</v>
      </c>
      <c r="E2561" s="2">
        <v>31688</v>
      </c>
      <c r="F2561" s="1" t="s">
        <v>478</v>
      </c>
      <c r="G2561" s="2">
        <v>44751</v>
      </c>
      <c r="H2561" s="1" t="s">
        <v>98</v>
      </c>
      <c r="I2561" s="1" t="s">
        <v>99</v>
      </c>
      <c r="J2561" s="1" t="s">
        <v>80</v>
      </c>
      <c r="K2561" s="1" t="s">
        <v>100</v>
      </c>
      <c r="L2561">
        <v>1879.08</v>
      </c>
      <c r="M2561">
        <v>1004.56</v>
      </c>
      <c r="N2561" s="1" t="s">
        <v>30</v>
      </c>
      <c r="O2561" s="1" t="s">
        <v>31</v>
      </c>
      <c r="P2561" s="1" t="s">
        <v>32</v>
      </c>
      <c r="Q2561">
        <v>5</v>
      </c>
      <c r="R2561">
        <v>0.05</v>
      </c>
      <c r="S2561" s="1" t="s">
        <v>69</v>
      </c>
      <c r="T2561">
        <v>8925.6299999999992</v>
      </c>
      <c r="U2561">
        <v>5022.8</v>
      </c>
      <c r="V2561">
        <v>3902.83</v>
      </c>
      <c r="W2561">
        <f>retail_business_table[[#This Row],[discount]]*100</f>
        <v>5</v>
      </c>
    </row>
    <row r="2562" spans="1:23" x14ac:dyDescent="0.25">
      <c r="A2562" s="1" t="s">
        <v>3119</v>
      </c>
      <c r="B2562" s="2">
        <v>45701</v>
      </c>
      <c r="C2562" s="1" t="s">
        <v>269</v>
      </c>
      <c r="D2562" s="1" t="s">
        <v>62</v>
      </c>
      <c r="E2562" s="2">
        <v>35515</v>
      </c>
      <c r="F2562" s="1" t="s">
        <v>270</v>
      </c>
      <c r="G2562" s="2">
        <v>44804</v>
      </c>
      <c r="H2562" s="1" t="s">
        <v>425</v>
      </c>
      <c r="I2562" s="1" t="s">
        <v>426</v>
      </c>
      <c r="J2562" s="1" t="s">
        <v>80</v>
      </c>
      <c r="K2562" s="1" t="s">
        <v>106</v>
      </c>
      <c r="L2562">
        <v>304.70999999999998</v>
      </c>
      <c r="M2562">
        <v>164.01</v>
      </c>
      <c r="N2562" s="1" t="s">
        <v>40</v>
      </c>
      <c r="O2562" s="1" t="s">
        <v>41</v>
      </c>
      <c r="P2562" s="1" t="s">
        <v>42</v>
      </c>
      <c r="Q2562">
        <v>1</v>
      </c>
      <c r="R2562">
        <v>0.1</v>
      </c>
      <c r="S2562" s="1" t="s">
        <v>88</v>
      </c>
      <c r="T2562">
        <v>274.23899999999998</v>
      </c>
      <c r="U2562">
        <v>164.01</v>
      </c>
      <c r="V2562">
        <v>110.229</v>
      </c>
      <c r="W2562">
        <f>retail_business_table[[#This Row],[discount]]*100</f>
        <v>10</v>
      </c>
    </row>
    <row r="2563" spans="1:23" x14ac:dyDescent="0.25">
      <c r="A2563" s="1" t="s">
        <v>3120</v>
      </c>
      <c r="B2563" s="2">
        <v>45271</v>
      </c>
      <c r="C2563" s="1" t="s">
        <v>539</v>
      </c>
      <c r="D2563" s="1" t="s">
        <v>62</v>
      </c>
      <c r="E2563" s="2">
        <v>21380</v>
      </c>
      <c r="F2563" s="1" t="s">
        <v>540</v>
      </c>
      <c r="G2563" s="2">
        <v>44723</v>
      </c>
      <c r="H2563" s="1" t="s">
        <v>233</v>
      </c>
      <c r="I2563" s="1" t="s">
        <v>234</v>
      </c>
      <c r="J2563" s="1" t="s">
        <v>48</v>
      </c>
      <c r="K2563" s="1" t="s">
        <v>153</v>
      </c>
      <c r="L2563">
        <v>1673.69</v>
      </c>
      <c r="M2563">
        <v>1323.38</v>
      </c>
      <c r="N2563" s="1" t="s">
        <v>73</v>
      </c>
      <c r="O2563" s="1" t="s">
        <v>74</v>
      </c>
      <c r="P2563" s="1" t="s">
        <v>52</v>
      </c>
      <c r="Q2563">
        <v>4</v>
      </c>
      <c r="R2563">
        <v>0.05</v>
      </c>
      <c r="S2563" s="1" t="s">
        <v>69</v>
      </c>
      <c r="T2563">
        <v>6360.0219999999999</v>
      </c>
      <c r="U2563">
        <v>5293.52</v>
      </c>
      <c r="V2563">
        <v>1066.502</v>
      </c>
      <c r="W2563">
        <f>retail_business_table[[#This Row],[discount]]*100</f>
        <v>5</v>
      </c>
    </row>
    <row r="2564" spans="1:23" x14ac:dyDescent="0.25">
      <c r="A2564" s="1" t="s">
        <v>3121</v>
      </c>
      <c r="B2564" s="2">
        <v>45867</v>
      </c>
      <c r="C2564" s="1" t="s">
        <v>1335</v>
      </c>
      <c r="D2564" s="1" t="s">
        <v>24</v>
      </c>
      <c r="E2564" s="2">
        <v>27633</v>
      </c>
      <c r="F2564" s="1" t="s">
        <v>1336</v>
      </c>
      <c r="G2564" s="2">
        <v>45850</v>
      </c>
      <c r="H2564" s="1" t="s">
        <v>377</v>
      </c>
      <c r="I2564" s="1" t="s">
        <v>378</v>
      </c>
      <c r="J2564" s="1" t="s">
        <v>28</v>
      </c>
      <c r="K2564" s="1" t="s">
        <v>59</v>
      </c>
      <c r="L2564">
        <v>366.93</v>
      </c>
      <c r="M2564">
        <v>285.23</v>
      </c>
      <c r="N2564" s="1" t="s">
        <v>30</v>
      </c>
      <c r="O2564" s="1" t="s">
        <v>31</v>
      </c>
      <c r="P2564" s="1" t="s">
        <v>32</v>
      </c>
      <c r="Q2564">
        <v>2</v>
      </c>
      <c r="R2564">
        <v>0.05</v>
      </c>
      <c r="S2564" s="1" t="s">
        <v>53</v>
      </c>
      <c r="T2564">
        <v>697.16700000000003</v>
      </c>
      <c r="U2564">
        <v>570.46</v>
      </c>
      <c r="V2564">
        <v>126.70699999999999</v>
      </c>
      <c r="W2564">
        <f>retail_business_table[[#This Row],[discount]]*100</f>
        <v>5</v>
      </c>
    </row>
    <row r="2565" spans="1:23" x14ac:dyDescent="0.25">
      <c r="A2565" s="1" t="s">
        <v>3122</v>
      </c>
      <c r="B2565" s="2">
        <v>45382</v>
      </c>
      <c r="C2565" s="1" t="s">
        <v>824</v>
      </c>
      <c r="D2565" s="1" t="s">
        <v>24</v>
      </c>
      <c r="E2565" s="2">
        <v>33196</v>
      </c>
      <c r="F2565" s="1" t="s">
        <v>825</v>
      </c>
      <c r="G2565" s="2">
        <v>44435</v>
      </c>
      <c r="H2565" s="1" t="s">
        <v>85</v>
      </c>
      <c r="I2565" s="1" t="s">
        <v>86</v>
      </c>
      <c r="J2565" s="1" t="s">
        <v>28</v>
      </c>
      <c r="K2565" s="1" t="s">
        <v>87</v>
      </c>
      <c r="L2565">
        <v>1396.22</v>
      </c>
      <c r="M2565">
        <v>1004.09</v>
      </c>
      <c r="N2565" s="1" t="s">
        <v>50</v>
      </c>
      <c r="O2565" s="1" t="s">
        <v>51</v>
      </c>
      <c r="P2565" s="1" t="s">
        <v>52</v>
      </c>
      <c r="Q2565">
        <v>3</v>
      </c>
      <c r="R2565">
        <v>0.05</v>
      </c>
      <c r="S2565" s="1" t="s">
        <v>33</v>
      </c>
      <c r="T2565">
        <v>3979.2269999999999</v>
      </c>
      <c r="U2565">
        <v>3012.27</v>
      </c>
      <c r="V2565">
        <v>966.95699999999999</v>
      </c>
      <c r="W2565">
        <f>retail_business_table[[#This Row],[discount]]*100</f>
        <v>5</v>
      </c>
    </row>
    <row r="2566" spans="1:23" x14ac:dyDescent="0.25">
      <c r="A2566" s="1" t="s">
        <v>3123</v>
      </c>
      <c r="B2566" s="2">
        <v>45900</v>
      </c>
      <c r="C2566" s="1" t="s">
        <v>160</v>
      </c>
      <c r="D2566" s="1" t="s">
        <v>62</v>
      </c>
      <c r="E2566" s="2">
        <v>30021</v>
      </c>
      <c r="F2566" s="1" t="s">
        <v>161</v>
      </c>
      <c r="G2566" s="2">
        <v>45560</v>
      </c>
      <c r="H2566" s="1" t="s">
        <v>305</v>
      </c>
      <c r="I2566" s="1" t="s">
        <v>306</v>
      </c>
      <c r="J2566" s="1" t="s">
        <v>80</v>
      </c>
      <c r="K2566" s="1" t="s">
        <v>307</v>
      </c>
      <c r="L2566">
        <v>318.05</v>
      </c>
      <c r="M2566">
        <v>187.34</v>
      </c>
      <c r="N2566" s="1" t="s">
        <v>66</v>
      </c>
      <c r="O2566" s="1" t="s">
        <v>67</v>
      </c>
      <c r="P2566" s="1" t="s">
        <v>68</v>
      </c>
      <c r="Q2566">
        <v>2</v>
      </c>
      <c r="R2566">
        <v>0.15</v>
      </c>
      <c r="S2566" s="1" t="s">
        <v>53</v>
      </c>
      <c r="T2566">
        <v>540.68499999999995</v>
      </c>
      <c r="U2566">
        <v>374.68</v>
      </c>
      <c r="V2566">
        <v>166.005</v>
      </c>
      <c r="W2566">
        <f>retail_business_table[[#This Row],[discount]]*100</f>
        <v>15</v>
      </c>
    </row>
    <row r="2567" spans="1:23" x14ac:dyDescent="0.25">
      <c r="A2567" s="1" t="s">
        <v>3124</v>
      </c>
      <c r="B2567" s="2">
        <v>45191</v>
      </c>
      <c r="C2567" s="1" t="s">
        <v>770</v>
      </c>
      <c r="D2567" s="1" t="s">
        <v>24</v>
      </c>
      <c r="E2567" s="2">
        <v>26671</v>
      </c>
      <c r="F2567" s="1" t="s">
        <v>771</v>
      </c>
      <c r="G2567" s="2">
        <v>45075</v>
      </c>
      <c r="H2567" s="1" t="s">
        <v>180</v>
      </c>
      <c r="I2567" s="1" t="s">
        <v>181</v>
      </c>
      <c r="J2567" s="1" t="s">
        <v>80</v>
      </c>
      <c r="K2567" s="1" t="s">
        <v>100</v>
      </c>
      <c r="L2567">
        <v>1227.24</v>
      </c>
      <c r="M2567">
        <v>977.09</v>
      </c>
      <c r="N2567" s="1" t="s">
        <v>73</v>
      </c>
      <c r="O2567" s="1" t="s">
        <v>74</v>
      </c>
      <c r="P2567" s="1" t="s">
        <v>52</v>
      </c>
      <c r="Q2567">
        <v>4</v>
      </c>
      <c r="R2567">
        <v>0.05</v>
      </c>
      <c r="S2567" s="1" t="s">
        <v>69</v>
      </c>
      <c r="T2567">
        <v>4663.5119999999997</v>
      </c>
      <c r="U2567">
        <v>3908.36</v>
      </c>
      <c r="V2567">
        <v>755.15200000000004</v>
      </c>
      <c r="W2567">
        <f>retail_business_table[[#This Row],[discount]]*100</f>
        <v>5</v>
      </c>
    </row>
    <row r="2568" spans="1:23" x14ac:dyDescent="0.25">
      <c r="A2568" s="1" t="s">
        <v>3125</v>
      </c>
      <c r="B2568" s="2">
        <v>45808</v>
      </c>
      <c r="C2568" s="1" t="s">
        <v>669</v>
      </c>
      <c r="D2568" s="1" t="s">
        <v>24</v>
      </c>
      <c r="E2568" s="2">
        <v>33450</v>
      </c>
      <c r="F2568" s="1" t="s">
        <v>670</v>
      </c>
      <c r="G2568" s="2">
        <v>45747</v>
      </c>
      <c r="H2568" s="1" t="s">
        <v>196</v>
      </c>
      <c r="I2568" s="1" t="s">
        <v>197</v>
      </c>
      <c r="J2568" s="1" t="s">
        <v>48</v>
      </c>
      <c r="K2568" s="1" t="s">
        <v>131</v>
      </c>
      <c r="L2568">
        <v>673.78</v>
      </c>
      <c r="M2568">
        <v>363.33</v>
      </c>
      <c r="N2568" s="1" t="s">
        <v>73</v>
      </c>
      <c r="O2568" s="1" t="s">
        <v>74</v>
      </c>
      <c r="P2568" s="1" t="s">
        <v>52</v>
      </c>
      <c r="Q2568">
        <v>1</v>
      </c>
      <c r="R2568">
        <v>0.1</v>
      </c>
      <c r="S2568" s="1" t="s">
        <v>69</v>
      </c>
      <c r="T2568">
        <v>606.40200000000004</v>
      </c>
      <c r="U2568">
        <v>363.33</v>
      </c>
      <c r="V2568">
        <v>243.072</v>
      </c>
      <c r="W2568">
        <f>retail_business_table[[#This Row],[discount]]*100</f>
        <v>10</v>
      </c>
    </row>
    <row r="2569" spans="1:23" x14ac:dyDescent="0.25">
      <c r="A2569" s="1" t="s">
        <v>3126</v>
      </c>
      <c r="B2569" s="2">
        <v>45762</v>
      </c>
      <c r="C2569" s="1" t="s">
        <v>770</v>
      </c>
      <c r="D2569" s="1" t="s">
        <v>24</v>
      </c>
      <c r="E2569" s="2">
        <v>26671</v>
      </c>
      <c r="F2569" s="1" t="s">
        <v>771</v>
      </c>
      <c r="G2569" s="2">
        <v>45075</v>
      </c>
      <c r="H2569" s="1" t="s">
        <v>57</v>
      </c>
      <c r="I2569" s="1" t="s">
        <v>58</v>
      </c>
      <c r="J2569" s="1" t="s">
        <v>28</v>
      </c>
      <c r="K2569" s="1" t="s">
        <v>59</v>
      </c>
      <c r="L2569">
        <v>1044.6400000000001</v>
      </c>
      <c r="M2569">
        <v>775.07</v>
      </c>
      <c r="N2569" s="1" t="s">
        <v>40</v>
      </c>
      <c r="O2569" s="1" t="s">
        <v>41</v>
      </c>
      <c r="P2569" s="1" t="s">
        <v>42</v>
      </c>
      <c r="Q2569">
        <v>1</v>
      </c>
      <c r="R2569">
        <v>0</v>
      </c>
      <c r="S2569" s="1" t="s">
        <v>88</v>
      </c>
      <c r="T2569">
        <v>1044.6400000000001</v>
      </c>
      <c r="U2569">
        <v>775.07</v>
      </c>
      <c r="V2569">
        <v>269.57</v>
      </c>
      <c r="W2569">
        <f>retail_business_table[[#This Row],[discount]]*100</f>
        <v>0</v>
      </c>
    </row>
    <row r="2570" spans="1:23" x14ac:dyDescent="0.25">
      <c r="A2570" s="1" t="s">
        <v>3127</v>
      </c>
      <c r="B2570" s="2">
        <v>45860</v>
      </c>
      <c r="C2570" s="1" t="s">
        <v>740</v>
      </c>
      <c r="D2570" s="1" t="s">
        <v>24</v>
      </c>
      <c r="E2570" s="2">
        <v>35802</v>
      </c>
      <c r="F2570" s="1" t="s">
        <v>741</v>
      </c>
      <c r="G2570" s="2">
        <v>44252</v>
      </c>
      <c r="H2570" s="1" t="s">
        <v>129</v>
      </c>
      <c r="I2570" s="1" t="s">
        <v>130</v>
      </c>
      <c r="J2570" s="1" t="s">
        <v>48</v>
      </c>
      <c r="K2570" s="1" t="s">
        <v>131</v>
      </c>
      <c r="L2570">
        <v>1487.41</v>
      </c>
      <c r="M2570">
        <v>813.07</v>
      </c>
      <c r="N2570" s="1" t="s">
        <v>40</v>
      </c>
      <c r="O2570" s="1" t="s">
        <v>41</v>
      </c>
      <c r="P2570" s="1" t="s">
        <v>42</v>
      </c>
      <c r="Q2570">
        <v>5</v>
      </c>
      <c r="R2570">
        <v>0.15</v>
      </c>
      <c r="S2570" s="1" t="s">
        <v>53</v>
      </c>
      <c r="T2570">
        <v>6321.4925000000003</v>
      </c>
      <c r="U2570">
        <v>4065.35</v>
      </c>
      <c r="V2570">
        <v>2256.1424999999999</v>
      </c>
      <c r="W2570">
        <f>retail_business_table[[#This Row],[discount]]*100</f>
        <v>15</v>
      </c>
    </row>
    <row r="2571" spans="1:23" x14ac:dyDescent="0.25">
      <c r="A2571" s="1" t="s">
        <v>3128</v>
      </c>
      <c r="B2571" s="2">
        <v>45457</v>
      </c>
      <c r="C2571" s="1" t="s">
        <v>347</v>
      </c>
      <c r="D2571" s="1" t="s">
        <v>62</v>
      </c>
      <c r="E2571" s="2">
        <v>35931</v>
      </c>
      <c r="F2571" s="1" t="s">
        <v>348</v>
      </c>
      <c r="G2571" s="2">
        <v>45063</v>
      </c>
      <c r="H2571" s="1" t="s">
        <v>26</v>
      </c>
      <c r="I2571" s="1" t="s">
        <v>27</v>
      </c>
      <c r="J2571" s="1" t="s">
        <v>28</v>
      </c>
      <c r="K2571" s="1" t="s">
        <v>29</v>
      </c>
      <c r="L2571">
        <v>1342.75</v>
      </c>
      <c r="M2571">
        <v>797.94</v>
      </c>
      <c r="N2571" s="1" t="s">
        <v>40</v>
      </c>
      <c r="O2571" s="1" t="s">
        <v>41</v>
      </c>
      <c r="P2571" s="1" t="s">
        <v>42</v>
      </c>
      <c r="Q2571">
        <v>3</v>
      </c>
      <c r="R2571">
        <v>0</v>
      </c>
      <c r="S2571" s="1" t="s">
        <v>88</v>
      </c>
      <c r="T2571">
        <v>4028.25</v>
      </c>
      <c r="U2571">
        <v>2393.8200000000002</v>
      </c>
      <c r="V2571">
        <v>1634.43</v>
      </c>
      <c r="W2571">
        <f>retail_business_table[[#This Row],[discount]]*100</f>
        <v>0</v>
      </c>
    </row>
    <row r="2572" spans="1:23" x14ac:dyDescent="0.25">
      <c r="A2572" s="1" t="s">
        <v>3129</v>
      </c>
      <c r="B2572" s="2">
        <v>45508</v>
      </c>
      <c r="C2572" s="1" t="s">
        <v>366</v>
      </c>
      <c r="D2572" s="1" t="s">
        <v>24</v>
      </c>
      <c r="E2572" s="2">
        <v>28268</v>
      </c>
      <c r="F2572" s="1" t="s">
        <v>367</v>
      </c>
      <c r="G2572" s="2">
        <v>44926</v>
      </c>
      <c r="H2572" s="1" t="s">
        <v>98</v>
      </c>
      <c r="I2572" s="1" t="s">
        <v>99</v>
      </c>
      <c r="J2572" s="1" t="s">
        <v>80</v>
      </c>
      <c r="K2572" s="1" t="s">
        <v>100</v>
      </c>
      <c r="L2572">
        <v>1879.08</v>
      </c>
      <c r="M2572">
        <v>1004.56</v>
      </c>
      <c r="N2572" s="1" t="s">
        <v>40</v>
      </c>
      <c r="O2572" s="1" t="s">
        <v>41</v>
      </c>
      <c r="P2572" s="1" t="s">
        <v>42</v>
      </c>
      <c r="Q2572">
        <v>1</v>
      </c>
      <c r="R2572">
        <v>0.1</v>
      </c>
      <c r="S2572" s="1" t="s">
        <v>53</v>
      </c>
      <c r="T2572">
        <v>1691.172</v>
      </c>
      <c r="U2572">
        <v>1004.56</v>
      </c>
      <c r="V2572">
        <v>686.61199999999997</v>
      </c>
      <c r="W2572">
        <f>retail_business_table[[#This Row],[discount]]*100</f>
        <v>10</v>
      </c>
    </row>
    <row r="2573" spans="1:23" x14ac:dyDescent="0.25">
      <c r="A2573" s="1" t="s">
        <v>3130</v>
      </c>
      <c r="B2573" s="2">
        <v>45341</v>
      </c>
      <c r="C2573" s="1" t="s">
        <v>1220</v>
      </c>
      <c r="D2573" s="1" t="s">
        <v>62</v>
      </c>
      <c r="E2573" s="2">
        <v>22041</v>
      </c>
      <c r="F2573" s="1" t="s">
        <v>1221</v>
      </c>
      <c r="G2573" s="2">
        <v>45329</v>
      </c>
      <c r="H2573" s="1" t="s">
        <v>78</v>
      </c>
      <c r="I2573" s="1" t="s">
        <v>79</v>
      </c>
      <c r="J2573" s="1" t="s">
        <v>80</v>
      </c>
      <c r="K2573" s="1" t="s">
        <v>81</v>
      </c>
      <c r="L2573">
        <v>123.19</v>
      </c>
      <c r="M2573">
        <v>80.36</v>
      </c>
      <c r="N2573" s="1" t="s">
        <v>66</v>
      </c>
      <c r="O2573" s="1" t="s">
        <v>67</v>
      </c>
      <c r="P2573" s="1" t="s">
        <v>68</v>
      </c>
      <c r="Q2573">
        <v>3</v>
      </c>
      <c r="R2573">
        <v>0.15</v>
      </c>
      <c r="S2573" s="1" t="s">
        <v>53</v>
      </c>
      <c r="T2573">
        <v>314.1345</v>
      </c>
      <c r="U2573">
        <v>241.08</v>
      </c>
      <c r="V2573">
        <v>73.054500000000004</v>
      </c>
      <c r="W2573">
        <f>retail_business_table[[#This Row],[discount]]*100</f>
        <v>15</v>
      </c>
    </row>
    <row r="2574" spans="1:23" x14ac:dyDescent="0.25">
      <c r="A2574" s="1" t="s">
        <v>3131</v>
      </c>
      <c r="B2574" s="2">
        <v>45661</v>
      </c>
      <c r="C2574" s="1" t="s">
        <v>553</v>
      </c>
      <c r="D2574" s="1" t="s">
        <v>62</v>
      </c>
      <c r="E2574" s="2">
        <v>24112</v>
      </c>
      <c r="F2574" s="1" t="s">
        <v>554</v>
      </c>
      <c r="G2574" s="2">
        <v>44926</v>
      </c>
      <c r="H2574" s="1" t="s">
        <v>78</v>
      </c>
      <c r="I2574" s="1" t="s">
        <v>79</v>
      </c>
      <c r="J2574" s="1" t="s">
        <v>80</v>
      </c>
      <c r="K2574" s="1" t="s">
        <v>81</v>
      </c>
      <c r="L2574">
        <v>123.19</v>
      </c>
      <c r="M2574">
        <v>80.36</v>
      </c>
      <c r="N2574" s="1" t="s">
        <v>66</v>
      </c>
      <c r="O2574" s="1" t="s">
        <v>67</v>
      </c>
      <c r="P2574" s="1" t="s">
        <v>68</v>
      </c>
      <c r="Q2574">
        <v>1</v>
      </c>
      <c r="R2574">
        <v>0.05</v>
      </c>
      <c r="S2574" s="1" t="s">
        <v>33</v>
      </c>
      <c r="T2574">
        <v>117.0305</v>
      </c>
      <c r="U2574">
        <v>80.36</v>
      </c>
      <c r="V2574">
        <v>36.670499999999997</v>
      </c>
      <c r="W2574">
        <f>retail_business_table[[#This Row],[discount]]*100</f>
        <v>5</v>
      </c>
    </row>
    <row r="2575" spans="1:23" x14ac:dyDescent="0.25">
      <c r="A2575" s="1" t="s">
        <v>3132</v>
      </c>
      <c r="B2575" s="2">
        <v>45730</v>
      </c>
      <c r="C2575" s="1" t="s">
        <v>776</v>
      </c>
      <c r="D2575" s="1" t="s">
        <v>62</v>
      </c>
      <c r="E2575" s="2">
        <v>27995</v>
      </c>
      <c r="F2575" s="1" t="s">
        <v>777</v>
      </c>
      <c r="G2575" s="2">
        <v>45827</v>
      </c>
      <c r="H2575" s="1" t="s">
        <v>628</v>
      </c>
      <c r="I2575" s="1" t="s">
        <v>629</v>
      </c>
      <c r="J2575" s="1" t="s">
        <v>28</v>
      </c>
      <c r="K2575" s="1" t="s">
        <v>125</v>
      </c>
      <c r="L2575">
        <v>1853.77</v>
      </c>
      <c r="M2575">
        <v>1363.52</v>
      </c>
      <c r="N2575" s="1" t="s">
        <v>73</v>
      </c>
      <c r="O2575" s="1" t="s">
        <v>74</v>
      </c>
      <c r="P2575" s="1" t="s">
        <v>52</v>
      </c>
      <c r="Q2575">
        <v>1</v>
      </c>
      <c r="R2575">
        <v>0.05</v>
      </c>
      <c r="S2575" s="1" t="s">
        <v>33</v>
      </c>
      <c r="T2575">
        <v>1761.0815</v>
      </c>
      <c r="U2575">
        <v>1363.52</v>
      </c>
      <c r="V2575">
        <v>397.56150000000002</v>
      </c>
      <c r="W2575">
        <f>retail_business_table[[#This Row],[discount]]*100</f>
        <v>5</v>
      </c>
    </row>
    <row r="2576" spans="1:23" x14ac:dyDescent="0.25">
      <c r="A2576" s="1" t="s">
        <v>3133</v>
      </c>
      <c r="B2576" s="2">
        <v>45818</v>
      </c>
      <c r="C2576" s="1" t="s">
        <v>396</v>
      </c>
      <c r="D2576" s="1" t="s">
        <v>62</v>
      </c>
      <c r="E2576" s="2">
        <v>31890</v>
      </c>
      <c r="F2576" s="1" t="s">
        <v>397</v>
      </c>
      <c r="G2576" s="2">
        <v>45694</v>
      </c>
      <c r="H2576" s="1" t="s">
        <v>170</v>
      </c>
      <c r="I2576" s="1" t="s">
        <v>171</v>
      </c>
      <c r="J2576" s="1" t="s">
        <v>28</v>
      </c>
      <c r="K2576" s="1" t="s">
        <v>39</v>
      </c>
      <c r="L2576">
        <v>1134.8</v>
      </c>
      <c r="M2576">
        <v>675.1</v>
      </c>
      <c r="N2576" s="1" t="s">
        <v>30</v>
      </c>
      <c r="O2576" s="1" t="s">
        <v>31</v>
      </c>
      <c r="P2576" s="1" t="s">
        <v>32</v>
      </c>
      <c r="Q2576">
        <v>2</v>
      </c>
      <c r="R2576">
        <v>0.05</v>
      </c>
      <c r="S2576" s="1" t="s">
        <v>53</v>
      </c>
      <c r="T2576">
        <v>2156.12</v>
      </c>
      <c r="U2576">
        <v>1350.2</v>
      </c>
      <c r="V2576">
        <v>805.92</v>
      </c>
      <c r="W2576">
        <f>retail_business_table[[#This Row],[discount]]*100</f>
        <v>5</v>
      </c>
    </row>
    <row r="2577" spans="1:23" x14ac:dyDescent="0.25">
      <c r="A2577" s="1" t="s">
        <v>3134</v>
      </c>
      <c r="B2577" s="2">
        <v>45887</v>
      </c>
      <c r="C2577" s="1" t="s">
        <v>898</v>
      </c>
      <c r="D2577" s="1" t="s">
        <v>62</v>
      </c>
      <c r="E2577" s="2">
        <v>37570</v>
      </c>
      <c r="F2577" s="1" t="s">
        <v>899</v>
      </c>
      <c r="G2577" s="2">
        <v>44274</v>
      </c>
      <c r="H2577" s="1" t="s">
        <v>64</v>
      </c>
      <c r="I2577" s="1" t="s">
        <v>65</v>
      </c>
      <c r="J2577" s="1" t="s">
        <v>28</v>
      </c>
      <c r="K2577" s="1" t="s">
        <v>39</v>
      </c>
      <c r="L2577">
        <v>1501.46</v>
      </c>
      <c r="M2577">
        <v>1167.73</v>
      </c>
      <c r="N2577" s="1" t="s">
        <v>30</v>
      </c>
      <c r="O2577" s="1" t="s">
        <v>31</v>
      </c>
      <c r="P2577" s="1" t="s">
        <v>32</v>
      </c>
      <c r="Q2577">
        <v>1</v>
      </c>
      <c r="R2577">
        <v>0.1</v>
      </c>
      <c r="S2577" s="1" t="s">
        <v>88</v>
      </c>
      <c r="T2577">
        <v>1351.3140000000001</v>
      </c>
      <c r="U2577">
        <v>1167.73</v>
      </c>
      <c r="V2577">
        <v>183.584</v>
      </c>
      <c r="W2577">
        <f>retail_business_table[[#This Row],[discount]]*100</f>
        <v>10</v>
      </c>
    </row>
    <row r="2578" spans="1:23" x14ac:dyDescent="0.25">
      <c r="A2578" s="1" t="s">
        <v>3135</v>
      </c>
      <c r="B2578" s="2">
        <v>45478</v>
      </c>
      <c r="C2578" s="1" t="s">
        <v>1335</v>
      </c>
      <c r="D2578" s="1" t="s">
        <v>24</v>
      </c>
      <c r="E2578" s="2">
        <v>27633</v>
      </c>
      <c r="F2578" s="1" t="s">
        <v>1336</v>
      </c>
      <c r="G2578" s="2">
        <v>45850</v>
      </c>
      <c r="H2578" s="1" t="s">
        <v>483</v>
      </c>
      <c r="I2578" s="1" t="s">
        <v>484</v>
      </c>
      <c r="J2578" s="1" t="s">
        <v>28</v>
      </c>
      <c r="K2578" s="1" t="s">
        <v>29</v>
      </c>
      <c r="L2578">
        <v>1485.05</v>
      </c>
      <c r="M2578">
        <v>988.31</v>
      </c>
      <c r="N2578" s="1" t="s">
        <v>40</v>
      </c>
      <c r="O2578" s="1" t="s">
        <v>41</v>
      </c>
      <c r="P2578" s="1" t="s">
        <v>42</v>
      </c>
      <c r="Q2578">
        <v>2</v>
      </c>
      <c r="R2578">
        <v>0.1</v>
      </c>
      <c r="S2578" s="1" t="s">
        <v>33</v>
      </c>
      <c r="T2578">
        <v>2673.09</v>
      </c>
      <c r="U2578">
        <v>1976.62</v>
      </c>
      <c r="V2578">
        <v>696.47</v>
      </c>
      <c r="W2578">
        <f>retail_business_table[[#This Row],[discount]]*100</f>
        <v>10</v>
      </c>
    </row>
    <row r="2579" spans="1:23" x14ac:dyDescent="0.25">
      <c r="A2579" s="1" t="s">
        <v>3136</v>
      </c>
      <c r="B2579" s="2">
        <v>45376</v>
      </c>
      <c r="C2579" s="1" t="s">
        <v>287</v>
      </c>
      <c r="D2579" s="1" t="s">
        <v>24</v>
      </c>
      <c r="E2579" s="2">
        <v>38700</v>
      </c>
      <c r="F2579" s="1" t="s">
        <v>288</v>
      </c>
      <c r="G2579" s="2">
        <v>44688</v>
      </c>
      <c r="H2579" s="1" t="s">
        <v>196</v>
      </c>
      <c r="I2579" s="1" t="s">
        <v>197</v>
      </c>
      <c r="J2579" s="1" t="s">
        <v>48</v>
      </c>
      <c r="K2579" s="1" t="s">
        <v>131</v>
      </c>
      <c r="L2579">
        <v>673.78</v>
      </c>
      <c r="M2579">
        <v>363.33</v>
      </c>
      <c r="N2579" s="1" t="s">
        <v>40</v>
      </c>
      <c r="O2579" s="1" t="s">
        <v>41</v>
      </c>
      <c r="P2579" s="1" t="s">
        <v>42</v>
      </c>
      <c r="Q2579">
        <v>3</v>
      </c>
      <c r="R2579">
        <v>0.15</v>
      </c>
      <c r="S2579" s="1" t="s">
        <v>33</v>
      </c>
      <c r="T2579">
        <v>1718.1389999999999</v>
      </c>
      <c r="U2579">
        <v>1089.99</v>
      </c>
      <c r="V2579">
        <v>628.149</v>
      </c>
      <c r="W2579">
        <f>retail_business_table[[#This Row],[discount]]*100</f>
        <v>15</v>
      </c>
    </row>
    <row r="2580" spans="1:23" x14ac:dyDescent="0.25">
      <c r="A2580" s="1" t="s">
        <v>3137</v>
      </c>
      <c r="B2580" s="2">
        <v>45578</v>
      </c>
      <c r="C2580" s="1" t="s">
        <v>269</v>
      </c>
      <c r="D2580" s="1" t="s">
        <v>62</v>
      </c>
      <c r="E2580" s="2">
        <v>35515</v>
      </c>
      <c r="F2580" s="1" t="s">
        <v>270</v>
      </c>
      <c r="G2580" s="2">
        <v>44804</v>
      </c>
      <c r="H2580" s="1" t="s">
        <v>46</v>
      </c>
      <c r="I2580" s="1" t="s">
        <v>47</v>
      </c>
      <c r="J2580" s="1" t="s">
        <v>48</v>
      </c>
      <c r="K2580" s="1" t="s">
        <v>49</v>
      </c>
      <c r="L2580">
        <v>818.76</v>
      </c>
      <c r="M2580">
        <v>527.62</v>
      </c>
      <c r="N2580" s="1" t="s">
        <v>30</v>
      </c>
      <c r="O2580" s="1" t="s">
        <v>31</v>
      </c>
      <c r="P2580" s="1" t="s">
        <v>32</v>
      </c>
      <c r="Q2580">
        <v>5</v>
      </c>
      <c r="R2580">
        <v>0</v>
      </c>
      <c r="S2580" s="1" t="s">
        <v>69</v>
      </c>
      <c r="T2580">
        <v>4093.8</v>
      </c>
      <c r="U2580">
        <v>2638.1</v>
      </c>
      <c r="V2580">
        <v>1455.7</v>
      </c>
      <c r="W2580">
        <f>retail_business_table[[#This Row],[discount]]*100</f>
        <v>0</v>
      </c>
    </row>
    <row r="2581" spans="1:23" x14ac:dyDescent="0.25">
      <c r="A2581" s="1" t="s">
        <v>3138</v>
      </c>
      <c r="B2581" s="2">
        <v>45630</v>
      </c>
      <c r="C2581" s="1" t="s">
        <v>96</v>
      </c>
      <c r="D2581" s="1" t="s">
        <v>24</v>
      </c>
      <c r="E2581" s="2">
        <v>27138</v>
      </c>
      <c r="F2581" s="1" t="s">
        <v>97</v>
      </c>
      <c r="G2581" s="2">
        <v>44326</v>
      </c>
      <c r="H2581" s="1" t="s">
        <v>233</v>
      </c>
      <c r="I2581" s="1" t="s">
        <v>234</v>
      </c>
      <c r="J2581" s="1" t="s">
        <v>48</v>
      </c>
      <c r="K2581" s="1" t="s">
        <v>153</v>
      </c>
      <c r="L2581">
        <v>1673.69</v>
      </c>
      <c r="M2581">
        <v>1323.38</v>
      </c>
      <c r="N2581" s="1" t="s">
        <v>73</v>
      </c>
      <c r="O2581" s="1" t="s">
        <v>74</v>
      </c>
      <c r="P2581" s="1" t="s">
        <v>52</v>
      </c>
      <c r="Q2581">
        <v>3</v>
      </c>
      <c r="R2581">
        <v>0</v>
      </c>
      <c r="S2581" s="1" t="s">
        <v>69</v>
      </c>
      <c r="T2581">
        <v>5021.07</v>
      </c>
      <c r="U2581">
        <v>3970.14</v>
      </c>
      <c r="V2581">
        <v>1050.93</v>
      </c>
      <c r="W2581">
        <f>retail_business_table[[#This Row],[discount]]*100</f>
        <v>0</v>
      </c>
    </row>
    <row r="2582" spans="1:23" x14ac:dyDescent="0.25">
      <c r="A2582" s="1" t="s">
        <v>3139</v>
      </c>
      <c r="B2582" s="2">
        <v>45702</v>
      </c>
      <c r="C2582" s="1" t="s">
        <v>514</v>
      </c>
      <c r="D2582" s="1" t="s">
        <v>24</v>
      </c>
      <c r="E2582" s="2">
        <v>30183</v>
      </c>
      <c r="F2582" s="1" t="s">
        <v>515</v>
      </c>
      <c r="G2582" s="2">
        <v>44184</v>
      </c>
      <c r="H2582" s="1" t="s">
        <v>64</v>
      </c>
      <c r="I2582" s="1" t="s">
        <v>65</v>
      </c>
      <c r="J2582" s="1" t="s">
        <v>28</v>
      </c>
      <c r="K2582" s="1" t="s">
        <v>39</v>
      </c>
      <c r="L2582">
        <v>1501.46</v>
      </c>
      <c r="M2582">
        <v>1167.73</v>
      </c>
      <c r="N2582" s="1" t="s">
        <v>73</v>
      </c>
      <c r="O2582" s="1" t="s">
        <v>74</v>
      </c>
      <c r="P2582" s="1" t="s">
        <v>52</v>
      </c>
      <c r="Q2582">
        <v>3</v>
      </c>
      <c r="R2582">
        <v>0.1</v>
      </c>
      <c r="S2582" s="1" t="s">
        <v>33</v>
      </c>
      <c r="T2582">
        <v>4053.942</v>
      </c>
      <c r="U2582">
        <v>3503.19</v>
      </c>
      <c r="V2582">
        <v>550.75199999999995</v>
      </c>
      <c r="W2582">
        <f>retail_business_table[[#This Row],[discount]]*100</f>
        <v>10</v>
      </c>
    </row>
    <row r="2583" spans="1:23" x14ac:dyDescent="0.25">
      <c r="A2583" s="1" t="s">
        <v>3140</v>
      </c>
      <c r="B2583" s="2">
        <v>45477</v>
      </c>
      <c r="C2583" s="1" t="s">
        <v>108</v>
      </c>
      <c r="D2583" s="1" t="s">
        <v>24</v>
      </c>
      <c r="E2583" s="2">
        <v>37724</v>
      </c>
      <c r="F2583" s="1" t="s">
        <v>109</v>
      </c>
      <c r="G2583" s="2">
        <v>44305</v>
      </c>
      <c r="H2583" s="1" t="s">
        <v>37</v>
      </c>
      <c r="I2583" s="1" t="s">
        <v>38</v>
      </c>
      <c r="J2583" s="1" t="s">
        <v>28</v>
      </c>
      <c r="K2583" s="1" t="s">
        <v>39</v>
      </c>
      <c r="L2583">
        <v>29.24</v>
      </c>
      <c r="M2583">
        <v>15.28</v>
      </c>
      <c r="N2583" s="1" t="s">
        <v>50</v>
      </c>
      <c r="O2583" s="1" t="s">
        <v>51</v>
      </c>
      <c r="P2583" s="1" t="s">
        <v>52</v>
      </c>
      <c r="Q2583">
        <v>5</v>
      </c>
      <c r="R2583">
        <v>0.1</v>
      </c>
      <c r="S2583" s="1" t="s">
        <v>53</v>
      </c>
      <c r="T2583">
        <v>131.58000000000001</v>
      </c>
      <c r="U2583">
        <v>76.400000000000006</v>
      </c>
      <c r="V2583">
        <v>55.18</v>
      </c>
      <c r="W2583">
        <f>retail_business_table[[#This Row],[discount]]*100</f>
        <v>10</v>
      </c>
    </row>
    <row r="2584" spans="1:23" x14ac:dyDescent="0.25">
      <c r="A2584" s="1" t="s">
        <v>3141</v>
      </c>
      <c r="B2584" s="2">
        <v>45882</v>
      </c>
      <c r="C2584" s="1" t="s">
        <v>824</v>
      </c>
      <c r="D2584" s="1" t="s">
        <v>24</v>
      </c>
      <c r="E2584" s="2">
        <v>33196</v>
      </c>
      <c r="F2584" s="1" t="s">
        <v>825</v>
      </c>
      <c r="G2584" s="2">
        <v>44435</v>
      </c>
      <c r="H2584" s="1" t="s">
        <v>46</v>
      </c>
      <c r="I2584" s="1" t="s">
        <v>47</v>
      </c>
      <c r="J2584" s="1" t="s">
        <v>48</v>
      </c>
      <c r="K2584" s="1" t="s">
        <v>49</v>
      </c>
      <c r="L2584">
        <v>818.76</v>
      </c>
      <c r="M2584">
        <v>527.62</v>
      </c>
      <c r="N2584" s="1" t="s">
        <v>40</v>
      </c>
      <c r="O2584" s="1" t="s">
        <v>41</v>
      </c>
      <c r="P2584" s="1" t="s">
        <v>42</v>
      </c>
      <c r="Q2584">
        <v>3</v>
      </c>
      <c r="R2584">
        <v>0.05</v>
      </c>
      <c r="S2584" s="1" t="s">
        <v>69</v>
      </c>
      <c r="T2584">
        <v>2333.4659999999999</v>
      </c>
      <c r="U2584">
        <v>1582.86</v>
      </c>
      <c r="V2584">
        <v>750.60599999999999</v>
      </c>
      <c r="W2584">
        <f>retail_business_table[[#This Row],[discount]]*100</f>
        <v>5</v>
      </c>
    </row>
    <row r="2585" spans="1:23" x14ac:dyDescent="0.25">
      <c r="A2585" s="1" t="s">
        <v>3142</v>
      </c>
      <c r="B2585" s="2">
        <v>45569</v>
      </c>
      <c r="C2585" s="1" t="s">
        <v>96</v>
      </c>
      <c r="D2585" s="1" t="s">
        <v>24</v>
      </c>
      <c r="E2585" s="2">
        <v>27138</v>
      </c>
      <c r="F2585" s="1" t="s">
        <v>97</v>
      </c>
      <c r="G2585" s="2">
        <v>44326</v>
      </c>
      <c r="H2585" s="1" t="s">
        <v>196</v>
      </c>
      <c r="I2585" s="1" t="s">
        <v>197</v>
      </c>
      <c r="J2585" s="1" t="s">
        <v>48</v>
      </c>
      <c r="K2585" s="1" t="s">
        <v>131</v>
      </c>
      <c r="L2585">
        <v>673.78</v>
      </c>
      <c r="M2585">
        <v>363.33</v>
      </c>
      <c r="N2585" s="1" t="s">
        <v>73</v>
      </c>
      <c r="O2585" s="1" t="s">
        <v>74</v>
      </c>
      <c r="P2585" s="1" t="s">
        <v>52</v>
      </c>
      <c r="Q2585">
        <v>3</v>
      </c>
      <c r="R2585">
        <v>0.15</v>
      </c>
      <c r="S2585" s="1" t="s">
        <v>33</v>
      </c>
      <c r="T2585">
        <v>1718.1389999999999</v>
      </c>
      <c r="U2585">
        <v>1089.99</v>
      </c>
      <c r="V2585">
        <v>628.149</v>
      </c>
      <c r="W2585">
        <f>retail_business_table[[#This Row],[discount]]*100</f>
        <v>15</v>
      </c>
    </row>
    <row r="2586" spans="1:23" x14ac:dyDescent="0.25">
      <c r="A2586" s="1" t="s">
        <v>3143</v>
      </c>
      <c r="B2586" s="2">
        <v>45543</v>
      </c>
      <c r="C2586" s="1" t="s">
        <v>138</v>
      </c>
      <c r="D2586" s="1" t="s">
        <v>24</v>
      </c>
      <c r="E2586" s="2">
        <v>25047</v>
      </c>
      <c r="F2586" s="1" t="s">
        <v>139</v>
      </c>
      <c r="G2586" s="2">
        <v>44186</v>
      </c>
      <c r="H2586" s="1" t="s">
        <v>64</v>
      </c>
      <c r="I2586" s="1" t="s">
        <v>65</v>
      </c>
      <c r="J2586" s="1" t="s">
        <v>28</v>
      </c>
      <c r="K2586" s="1" t="s">
        <v>39</v>
      </c>
      <c r="L2586">
        <v>1501.46</v>
      </c>
      <c r="M2586">
        <v>1167.73</v>
      </c>
      <c r="N2586" s="1" t="s">
        <v>50</v>
      </c>
      <c r="O2586" s="1" t="s">
        <v>51</v>
      </c>
      <c r="P2586" s="1" t="s">
        <v>52</v>
      </c>
      <c r="Q2586">
        <v>1</v>
      </c>
      <c r="R2586">
        <v>0.05</v>
      </c>
      <c r="S2586" s="1" t="s">
        <v>33</v>
      </c>
      <c r="T2586">
        <v>1426.3869999999999</v>
      </c>
      <c r="U2586">
        <v>1167.73</v>
      </c>
      <c r="V2586">
        <v>258.65699999999998</v>
      </c>
      <c r="W2586">
        <f>retail_business_table[[#This Row],[discount]]*100</f>
        <v>5</v>
      </c>
    </row>
    <row r="2587" spans="1:23" x14ac:dyDescent="0.25">
      <c r="A2587" s="1" t="s">
        <v>3144</v>
      </c>
      <c r="B2587" s="2">
        <v>45244</v>
      </c>
      <c r="C2587" s="1" t="s">
        <v>96</v>
      </c>
      <c r="D2587" s="1" t="s">
        <v>24</v>
      </c>
      <c r="E2587" s="2">
        <v>27138</v>
      </c>
      <c r="F2587" s="1" t="s">
        <v>97</v>
      </c>
      <c r="G2587" s="2">
        <v>44326</v>
      </c>
      <c r="H2587" s="1" t="s">
        <v>241</v>
      </c>
      <c r="I2587" s="1" t="s">
        <v>242</v>
      </c>
      <c r="J2587" s="1" t="s">
        <v>28</v>
      </c>
      <c r="K2587" s="1" t="s">
        <v>125</v>
      </c>
      <c r="L2587">
        <v>1286.55</v>
      </c>
      <c r="M2587">
        <v>797.54</v>
      </c>
      <c r="N2587" s="1" t="s">
        <v>73</v>
      </c>
      <c r="O2587" s="1" t="s">
        <v>74</v>
      </c>
      <c r="P2587" s="1" t="s">
        <v>52</v>
      </c>
      <c r="Q2587">
        <v>1</v>
      </c>
      <c r="R2587">
        <v>0.1</v>
      </c>
      <c r="S2587" s="1" t="s">
        <v>33</v>
      </c>
      <c r="T2587">
        <v>1157.895</v>
      </c>
      <c r="U2587">
        <v>797.54</v>
      </c>
      <c r="V2587">
        <v>360.35500000000002</v>
      </c>
      <c r="W2587">
        <f>retail_business_table[[#This Row],[discount]]*100</f>
        <v>10</v>
      </c>
    </row>
    <row r="2588" spans="1:23" x14ac:dyDescent="0.25">
      <c r="A2588" s="1" t="s">
        <v>3145</v>
      </c>
      <c r="B2588" s="2">
        <v>45866</v>
      </c>
      <c r="C2588" s="1" t="s">
        <v>297</v>
      </c>
      <c r="D2588" s="1" t="s">
        <v>62</v>
      </c>
      <c r="E2588" s="2">
        <v>27579</v>
      </c>
      <c r="F2588" s="1" t="s">
        <v>298</v>
      </c>
      <c r="G2588" s="2">
        <v>45571</v>
      </c>
      <c r="H2588" s="1" t="s">
        <v>241</v>
      </c>
      <c r="I2588" s="1" t="s">
        <v>242</v>
      </c>
      <c r="J2588" s="1" t="s">
        <v>28</v>
      </c>
      <c r="K2588" s="1" t="s">
        <v>125</v>
      </c>
      <c r="L2588">
        <v>1286.55</v>
      </c>
      <c r="M2588">
        <v>797.54</v>
      </c>
      <c r="N2588" s="1" t="s">
        <v>73</v>
      </c>
      <c r="O2588" s="1" t="s">
        <v>74</v>
      </c>
      <c r="P2588" s="1" t="s">
        <v>52</v>
      </c>
      <c r="Q2588">
        <v>5</v>
      </c>
      <c r="R2588">
        <v>0.15</v>
      </c>
      <c r="S2588" s="1" t="s">
        <v>53</v>
      </c>
      <c r="T2588">
        <v>5467.8374999999996</v>
      </c>
      <c r="U2588">
        <v>3987.7</v>
      </c>
      <c r="V2588">
        <v>1480.1375</v>
      </c>
      <c r="W2588">
        <f>retail_business_table[[#This Row],[discount]]*100</f>
        <v>15</v>
      </c>
    </row>
    <row r="2589" spans="1:23" x14ac:dyDescent="0.25">
      <c r="A2589" s="1" t="s">
        <v>3146</v>
      </c>
      <c r="B2589" s="2">
        <v>45288</v>
      </c>
      <c r="C2589" s="1" t="s">
        <v>918</v>
      </c>
      <c r="D2589" s="1" t="s">
        <v>24</v>
      </c>
      <c r="E2589" s="2">
        <v>33160</v>
      </c>
      <c r="F2589" s="1" t="s">
        <v>919</v>
      </c>
      <c r="G2589" s="2">
        <v>44587</v>
      </c>
      <c r="H2589" s="1" t="s">
        <v>129</v>
      </c>
      <c r="I2589" s="1" t="s">
        <v>130</v>
      </c>
      <c r="J2589" s="1" t="s">
        <v>48</v>
      </c>
      <c r="K2589" s="1" t="s">
        <v>131</v>
      </c>
      <c r="L2589">
        <v>1487.41</v>
      </c>
      <c r="M2589">
        <v>813.07</v>
      </c>
      <c r="N2589" s="1" t="s">
        <v>50</v>
      </c>
      <c r="O2589" s="1" t="s">
        <v>51</v>
      </c>
      <c r="P2589" s="1" t="s">
        <v>52</v>
      </c>
      <c r="Q2589">
        <v>3</v>
      </c>
      <c r="R2589">
        <v>0.05</v>
      </c>
      <c r="S2589" s="1" t="s">
        <v>33</v>
      </c>
      <c r="T2589">
        <v>4239.1184999999996</v>
      </c>
      <c r="U2589">
        <v>2439.21</v>
      </c>
      <c r="V2589">
        <v>1799.9085</v>
      </c>
      <c r="W2589">
        <f>retail_business_table[[#This Row],[discount]]*100</f>
        <v>5</v>
      </c>
    </row>
    <row r="2590" spans="1:23" x14ac:dyDescent="0.25">
      <c r="A2590" s="1" t="s">
        <v>3147</v>
      </c>
      <c r="B2590" s="2">
        <v>45837</v>
      </c>
      <c r="C2590" s="1" t="s">
        <v>860</v>
      </c>
      <c r="D2590" s="1" t="s">
        <v>62</v>
      </c>
      <c r="E2590" s="2">
        <v>31076</v>
      </c>
      <c r="F2590" s="1" t="s">
        <v>861</v>
      </c>
      <c r="G2590" s="2">
        <v>45799</v>
      </c>
      <c r="H2590" s="1" t="s">
        <v>412</v>
      </c>
      <c r="I2590" s="1" t="s">
        <v>413</v>
      </c>
      <c r="J2590" s="1" t="s">
        <v>48</v>
      </c>
      <c r="K2590" s="1" t="s">
        <v>147</v>
      </c>
      <c r="L2590">
        <v>1246.1099999999999</v>
      </c>
      <c r="M2590">
        <v>833.52</v>
      </c>
      <c r="N2590" s="1" t="s">
        <v>30</v>
      </c>
      <c r="O2590" s="1" t="s">
        <v>31</v>
      </c>
      <c r="P2590" s="1" t="s">
        <v>32</v>
      </c>
      <c r="Q2590">
        <v>4</v>
      </c>
      <c r="R2590">
        <v>0.15</v>
      </c>
      <c r="S2590" s="1" t="s">
        <v>69</v>
      </c>
      <c r="T2590">
        <v>4236.7740000000003</v>
      </c>
      <c r="U2590">
        <v>3334.08</v>
      </c>
      <c r="V2590">
        <v>902.69399999999996</v>
      </c>
      <c r="W2590">
        <f>retail_business_table[[#This Row],[discount]]*100</f>
        <v>15</v>
      </c>
    </row>
    <row r="2591" spans="1:23" x14ac:dyDescent="0.25">
      <c r="A2591" s="1" t="s">
        <v>3148</v>
      </c>
      <c r="B2591" s="2">
        <v>45243</v>
      </c>
      <c r="C2591" s="1" t="s">
        <v>695</v>
      </c>
      <c r="D2591" s="1" t="s">
        <v>24</v>
      </c>
      <c r="E2591" s="2">
        <v>31478</v>
      </c>
      <c r="F2591" s="1" t="s">
        <v>696</v>
      </c>
      <c r="G2591" s="2">
        <v>45172</v>
      </c>
      <c r="H2591" s="1" t="s">
        <v>57</v>
      </c>
      <c r="I2591" s="1" t="s">
        <v>58</v>
      </c>
      <c r="J2591" s="1" t="s">
        <v>28</v>
      </c>
      <c r="K2591" s="1" t="s">
        <v>59</v>
      </c>
      <c r="L2591">
        <v>1044.6400000000001</v>
      </c>
      <c r="M2591">
        <v>775.07</v>
      </c>
      <c r="N2591" s="1" t="s">
        <v>40</v>
      </c>
      <c r="O2591" s="1" t="s">
        <v>41</v>
      </c>
      <c r="P2591" s="1" t="s">
        <v>42</v>
      </c>
      <c r="Q2591">
        <v>2</v>
      </c>
      <c r="R2591">
        <v>0.15</v>
      </c>
      <c r="S2591" s="1" t="s">
        <v>53</v>
      </c>
      <c r="T2591">
        <v>1775.8879999999999</v>
      </c>
      <c r="U2591">
        <v>1550.14</v>
      </c>
      <c r="V2591">
        <v>225.74799999999999</v>
      </c>
      <c r="W2591">
        <f>retail_business_table[[#This Row],[discount]]*100</f>
        <v>15</v>
      </c>
    </row>
    <row r="2592" spans="1:23" x14ac:dyDescent="0.25">
      <c r="A2592" s="1" t="s">
        <v>3149</v>
      </c>
      <c r="B2592" s="2">
        <v>45786</v>
      </c>
      <c r="C2592" s="1" t="s">
        <v>252</v>
      </c>
      <c r="D2592" s="1" t="s">
        <v>24</v>
      </c>
      <c r="E2592" s="2">
        <v>33771</v>
      </c>
      <c r="F2592" s="1" t="s">
        <v>253</v>
      </c>
      <c r="G2592" s="2">
        <v>45544</v>
      </c>
      <c r="H2592" s="1" t="s">
        <v>175</v>
      </c>
      <c r="I2592" s="1" t="s">
        <v>176</v>
      </c>
      <c r="J2592" s="1" t="s">
        <v>28</v>
      </c>
      <c r="K2592" s="1" t="s">
        <v>29</v>
      </c>
      <c r="L2592">
        <v>540.94000000000005</v>
      </c>
      <c r="M2592">
        <v>398.25</v>
      </c>
      <c r="N2592" s="1" t="s">
        <v>66</v>
      </c>
      <c r="O2592" s="1" t="s">
        <v>67</v>
      </c>
      <c r="P2592" s="1" t="s">
        <v>68</v>
      </c>
      <c r="Q2592">
        <v>3</v>
      </c>
      <c r="R2592">
        <v>0.05</v>
      </c>
      <c r="S2592" s="1" t="s">
        <v>33</v>
      </c>
      <c r="T2592">
        <v>1541.6790000000001</v>
      </c>
      <c r="U2592">
        <v>1194.75</v>
      </c>
      <c r="V2592">
        <v>346.92899999999997</v>
      </c>
      <c r="W2592">
        <f>retail_business_table[[#This Row],[discount]]*100</f>
        <v>5</v>
      </c>
    </row>
    <row r="2593" spans="1:23" x14ac:dyDescent="0.25">
      <c r="A2593" s="1" t="s">
        <v>3150</v>
      </c>
      <c r="B2593" s="2">
        <v>45333</v>
      </c>
      <c r="C2593" s="1" t="s">
        <v>597</v>
      </c>
      <c r="D2593" s="1" t="s">
        <v>62</v>
      </c>
      <c r="E2593" s="2">
        <v>35905</v>
      </c>
      <c r="F2593" s="1" t="s">
        <v>598</v>
      </c>
      <c r="G2593" s="2">
        <v>45389</v>
      </c>
      <c r="H2593" s="1" t="s">
        <v>305</v>
      </c>
      <c r="I2593" s="1" t="s">
        <v>306</v>
      </c>
      <c r="J2593" s="1" t="s">
        <v>80</v>
      </c>
      <c r="K2593" s="1" t="s">
        <v>307</v>
      </c>
      <c r="L2593">
        <v>318.05</v>
      </c>
      <c r="M2593">
        <v>187.34</v>
      </c>
      <c r="N2593" s="1" t="s">
        <v>50</v>
      </c>
      <c r="O2593" s="1" t="s">
        <v>51</v>
      </c>
      <c r="P2593" s="1" t="s">
        <v>52</v>
      </c>
      <c r="Q2593">
        <v>2</v>
      </c>
      <c r="R2593">
        <v>0.1</v>
      </c>
      <c r="S2593" s="1" t="s">
        <v>88</v>
      </c>
      <c r="T2593">
        <v>572.49</v>
      </c>
      <c r="U2593">
        <v>374.68</v>
      </c>
      <c r="V2593">
        <v>197.81</v>
      </c>
      <c r="W2593">
        <f>retail_business_table[[#This Row],[discount]]*100</f>
        <v>10</v>
      </c>
    </row>
    <row r="2594" spans="1:23" x14ac:dyDescent="0.25">
      <c r="A2594" s="1" t="s">
        <v>3151</v>
      </c>
      <c r="B2594" s="2">
        <v>45524</v>
      </c>
      <c r="C2594" s="1" t="s">
        <v>507</v>
      </c>
      <c r="D2594" s="1" t="s">
        <v>62</v>
      </c>
      <c r="E2594" s="2">
        <v>32848</v>
      </c>
      <c r="F2594" s="1" t="s">
        <v>508</v>
      </c>
      <c r="G2594" s="2">
        <v>44709</v>
      </c>
      <c r="H2594" s="1" t="s">
        <v>92</v>
      </c>
      <c r="I2594" s="1" t="s">
        <v>93</v>
      </c>
      <c r="J2594" s="1" t="s">
        <v>48</v>
      </c>
      <c r="K2594" s="1" t="s">
        <v>94</v>
      </c>
      <c r="L2594">
        <v>1562.43</v>
      </c>
      <c r="M2594">
        <v>1195.6300000000001</v>
      </c>
      <c r="N2594" s="1" t="s">
        <v>50</v>
      </c>
      <c r="O2594" s="1" t="s">
        <v>51</v>
      </c>
      <c r="P2594" s="1" t="s">
        <v>52</v>
      </c>
      <c r="Q2594">
        <v>3</v>
      </c>
      <c r="R2594">
        <v>0.15</v>
      </c>
      <c r="S2594" s="1" t="s">
        <v>53</v>
      </c>
      <c r="T2594">
        <v>3984.1965</v>
      </c>
      <c r="U2594">
        <v>3586.89</v>
      </c>
      <c r="V2594">
        <v>397.30650000000003</v>
      </c>
      <c r="W2594">
        <f>retail_business_table[[#This Row],[discount]]*100</f>
        <v>15</v>
      </c>
    </row>
    <row r="2595" spans="1:23" x14ac:dyDescent="0.25">
      <c r="A2595" s="1" t="s">
        <v>3152</v>
      </c>
      <c r="B2595" s="2">
        <v>45438</v>
      </c>
      <c r="C2595" s="1" t="s">
        <v>269</v>
      </c>
      <c r="D2595" s="1" t="s">
        <v>62</v>
      </c>
      <c r="E2595" s="2">
        <v>35515</v>
      </c>
      <c r="F2595" s="1" t="s">
        <v>270</v>
      </c>
      <c r="G2595" s="2">
        <v>44804</v>
      </c>
      <c r="H2595" s="1" t="s">
        <v>337</v>
      </c>
      <c r="I2595" s="1" t="s">
        <v>338</v>
      </c>
      <c r="J2595" s="1" t="s">
        <v>48</v>
      </c>
      <c r="K2595" s="1" t="s">
        <v>153</v>
      </c>
      <c r="L2595">
        <v>1193.0899999999999</v>
      </c>
      <c r="M2595">
        <v>818.24</v>
      </c>
      <c r="N2595" s="1" t="s">
        <v>66</v>
      </c>
      <c r="O2595" s="1" t="s">
        <v>67</v>
      </c>
      <c r="P2595" s="1" t="s">
        <v>68</v>
      </c>
      <c r="Q2595">
        <v>5</v>
      </c>
      <c r="R2595">
        <v>0.05</v>
      </c>
      <c r="S2595" s="1" t="s">
        <v>69</v>
      </c>
      <c r="T2595">
        <v>5667.1774999999998</v>
      </c>
      <c r="U2595">
        <v>4091.2</v>
      </c>
      <c r="V2595">
        <v>1575.9775</v>
      </c>
      <c r="W2595">
        <f>retail_business_table[[#This Row],[discount]]*100</f>
        <v>5</v>
      </c>
    </row>
    <row r="2596" spans="1:23" x14ac:dyDescent="0.25">
      <c r="A2596" s="1" t="s">
        <v>3153</v>
      </c>
      <c r="B2596" s="2">
        <v>45740</v>
      </c>
      <c r="C2596" s="1" t="s">
        <v>639</v>
      </c>
      <c r="D2596" s="1" t="s">
        <v>24</v>
      </c>
      <c r="E2596" s="2">
        <v>22937</v>
      </c>
      <c r="F2596" s="1" t="s">
        <v>640</v>
      </c>
      <c r="G2596" s="2">
        <v>45876</v>
      </c>
      <c r="H2596" s="1" t="s">
        <v>37</v>
      </c>
      <c r="I2596" s="1" t="s">
        <v>38</v>
      </c>
      <c r="J2596" s="1" t="s">
        <v>28</v>
      </c>
      <c r="K2596" s="1" t="s">
        <v>39</v>
      </c>
      <c r="L2596">
        <v>29.24</v>
      </c>
      <c r="M2596">
        <v>15.28</v>
      </c>
      <c r="N2596" s="1" t="s">
        <v>66</v>
      </c>
      <c r="O2596" s="1" t="s">
        <v>67</v>
      </c>
      <c r="P2596" s="1" t="s">
        <v>68</v>
      </c>
      <c r="Q2596">
        <v>4</v>
      </c>
      <c r="R2596">
        <v>0</v>
      </c>
      <c r="S2596" s="1" t="s">
        <v>33</v>
      </c>
      <c r="T2596">
        <v>116.96</v>
      </c>
      <c r="U2596">
        <v>61.12</v>
      </c>
      <c r="V2596">
        <v>55.84</v>
      </c>
      <c r="W2596">
        <f>retail_business_table[[#This Row],[discount]]*100</f>
        <v>0</v>
      </c>
    </row>
    <row r="2597" spans="1:23" x14ac:dyDescent="0.25">
      <c r="A2597" s="1" t="s">
        <v>3154</v>
      </c>
      <c r="B2597" s="2">
        <v>45362</v>
      </c>
      <c r="C2597" s="1" t="s">
        <v>840</v>
      </c>
      <c r="D2597" s="1" t="s">
        <v>24</v>
      </c>
      <c r="E2597" s="2">
        <v>29985</v>
      </c>
      <c r="F2597" s="1" t="s">
        <v>841</v>
      </c>
      <c r="G2597" s="2">
        <v>45488</v>
      </c>
      <c r="H2597" s="1" t="s">
        <v>483</v>
      </c>
      <c r="I2597" s="1" t="s">
        <v>484</v>
      </c>
      <c r="J2597" s="1" t="s">
        <v>28</v>
      </c>
      <c r="K2597" s="1" t="s">
        <v>29</v>
      </c>
      <c r="L2597">
        <v>1485.05</v>
      </c>
      <c r="M2597">
        <v>988.31</v>
      </c>
      <c r="N2597" s="1" t="s">
        <v>66</v>
      </c>
      <c r="O2597" s="1" t="s">
        <v>67</v>
      </c>
      <c r="P2597" s="1" t="s">
        <v>68</v>
      </c>
      <c r="Q2597">
        <v>3</v>
      </c>
      <c r="R2597">
        <v>0</v>
      </c>
      <c r="S2597" s="1" t="s">
        <v>88</v>
      </c>
      <c r="T2597">
        <v>4455.1499999999996</v>
      </c>
      <c r="U2597">
        <v>2964.93</v>
      </c>
      <c r="V2597">
        <v>1490.22</v>
      </c>
      <c r="W2597">
        <f>retail_business_table[[#This Row],[discount]]*100</f>
        <v>0</v>
      </c>
    </row>
    <row r="2598" spans="1:23" x14ac:dyDescent="0.25">
      <c r="A2598" s="1" t="s">
        <v>3155</v>
      </c>
      <c r="B2598" s="2">
        <v>45882</v>
      </c>
      <c r="C2598" s="1" t="s">
        <v>419</v>
      </c>
      <c r="D2598" s="1" t="s">
        <v>24</v>
      </c>
      <c r="E2598" s="2">
        <v>21971</v>
      </c>
      <c r="F2598" s="1" t="s">
        <v>420</v>
      </c>
      <c r="G2598" s="2">
        <v>45242</v>
      </c>
      <c r="H2598" s="1" t="s">
        <v>305</v>
      </c>
      <c r="I2598" s="1" t="s">
        <v>306</v>
      </c>
      <c r="J2598" s="1" t="s">
        <v>80</v>
      </c>
      <c r="K2598" s="1" t="s">
        <v>307</v>
      </c>
      <c r="L2598">
        <v>318.05</v>
      </c>
      <c r="M2598">
        <v>187.34</v>
      </c>
      <c r="N2598" s="1" t="s">
        <v>73</v>
      </c>
      <c r="O2598" s="1" t="s">
        <v>74</v>
      </c>
      <c r="P2598" s="1" t="s">
        <v>52</v>
      </c>
      <c r="Q2598">
        <v>5</v>
      </c>
      <c r="R2598">
        <v>0.05</v>
      </c>
      <c r="S2598" s="1" t="s">
        <v>69</v>
      </c>
      <c r="T2598">
        <v>1510.7375</v>
      </c>
      <c r="U2598">
        <v>936.7</v>
      </c>
      <c r="V2598">
        <v>574.03750000000002</v>
      </c>
      <c r="W2598">
        <f>retail_business_table[[#This Row],[discount]]*100</f>
        <v>5</v>
      </c>
    </row>
    <row r="2599" spans="1:23" x14ac:dyDescent="0.25">
      <c r="A2599" s="1" t="s">
        <v>3156</v>
      </c>
      <c r="B2599" s="2">
        <v>45894</v>
      </c>
      <c r="C2599" s="1" t="s">
        <v>492</v>
      </c>
      <c r="D2599" s="1" t="s">
        <v>62</v>
      </c>
      <c r="E2599" s="2">
        <v>31304</v>
      </c>
      <c r="F2599" s="1" t="s">
        <v>493</v>
      </c>
      <c r="G2599" s="2">
        <v>44186</v>
      </c>
      <c r="H2599" s="1" t="s">
        <v>37</v>
      </c>
      <c r="I2599" s="1" t="s">
        <v>38</v>
      </c>
      <c r="J2599" s="1" t="s">
        <v>28</v>
      </c>
      <c r="K2599" s="1" t="s">
        <v>39</v>
      </c>
      <c r="L2599">
        <v>29.24</v>
      </c>
      <c r="M2599">
        <v>15.28</v>
      </c>
      <c r="N2599" s="1" t="s">
        <v>50</v>
      </c>
      <c r="O2599" s="1" t="s">
        <v>51</v>
      </c>
      <c r="P2599" s="1" t="s">
        <v>52</v>
      </c>
      <c r="Q2599">
        <v>2</v>
      </c>
      <c r="R2599">
        <v>0.05</v>
      </c>
      <c r="S2599" s="1" t="s">
        <v>53</v>
      </c>
      <c r="T2599">
        <v>55.555999999999997</v>
      </c>
      <c r="U2599">
        <v>30.56</v>
      </c>
      <c r="V2599">
        <v>24.995999999999999</v>
      </c>
      <c r="W2599">
        <f>retail_business_table[[#This Row],[discount]]*100</f>
        <v>5</v>
      </c>
    </row>
    <row r="2600" spans="1:23" x14ac:dyDescent="0.25">
      <c r="A2600" s="1" t="s">
        <v>3157</v>
      </c>
      <c r="B2600" s="2">
        <v>45794</v>
      </c>
      <c r="C2600" s="1" t="s">
        <v>116</v>
      </c>
      <c r="D2600" s="1" t="s">
        <v>24</v>
      </c>
      <c r="E2600" s="2">
        <v>23397</v>
      </c>
      <c r="F2600" s="1" t="s">
        <v>117</v>
      </c>
      <c r="G2600" s="2">
        <v>44737</v>
      </c>
      <c r="H2600" s="1" t="s">
        <v>118</v>
      </c>
      <c r="I2600" s="1" t="s">
        <v>119</v>
      </c>
      <c r="J2600" s="1" t="s">
        <v>48</v>
      </c>
      <c r="K2600" s="1" t="s">
        <v>94</v>
      </c>
      <c r="L2600">
        <v>428.05</v>
      </c>
      <c r="M2600">
        <v>246.07</v>
      </c>
      <c r="N2600" s="1" t="s">
        <v>66</v>
      </c>
      <c r="O2600" s="1" t="s">
        <v>67</v>
      </c>
      <c r="P2600" s="1" t="s">
        <v>68</v>
      </c>
      <c r="Q2600">
        <v>5</v>
      </c>
      <c r="R2600">
        <v>0.1</v>
      </c>
      <c r="S2600" s="1" t="s">
        <v>33</v>
      </c>
      <c r="T2600">
        <v>1926.2249999999999</v>
      </c>
      <c r="U2600">
        <v>1230.3499999999999</v>
      </c>
      <c r="V2600">
        <v>695.875</v>
      </c>
      <c r="W2600">
        <f>retail_business_table[[#This Row],[discount]]*100</f>
        <v>10</v>
      </c>
    </row>
    <row r="2601" spans="1:23" x14ac:dyDescent="0.25">
      <c r="A2601" s="1" t="s">
        <v>3158</v>
      </c>
      <c r="B2601" s="2">
        <v>45333</v>
      </c>
      <c r="C2601" s="1" t="s">
        <v>372</v>
      </c>
      <c r="D2601" s="1" t="s">
        <v>62</v>
      </c>
      <c r="E2601" s="2">
        <v>22610</v>
      </c>
      <c r="F2601" s="1" t="s">
        <v>373</v>
      </c>
      <c r="G2601" s="2">
        <v>45036</v>
      </c>
      <c r="H2601" s="1" t="s">
        <v>92</v>
      </c>
      <c r="I2601" s="1" t="s">
        <v>93</v>
      </c>
      <c r="J2601" s="1" t="s">
        <v>48</v>
      </c>
      <c r="K2601" s="1" t="s">
        <v>94</v>
      </c>
      <c r="L2601">
        <v>1562.43</v>
      </c>
      <c r="M2601">
        <v>1195.6300000000001</v>
      </c>
      <c r="N2601" s="1" t="s">
        <v>50</v>
      </c>
      <c r="O2601" s="1" t="s">
        <v>51</v>
      </c>
      <c r="P2601" s="1" t="s">
        <v>52</v>
      </c>
      <c r="Q2601">
        <v>1</v>
      </c>
      <c r="R2601">
        <v>0.05</v>
      </c>
      <c r="S2601" s="1" t="s">
        <v>33</v>
      </c>
      <c r="T2601">
        <v>1484.3085000000001</v>
      </c>
      <c r="U2601">
        <v>1195.6300000000001</v>
      </c>
      <c r="V2601">
        <v>288.67849999999999</v>
      </c>
      <c r="W2601">
        <f>retail_business_table[[#This Row],[discount]]*100</f>
        <v>5</v>
      </c>
    </row>
    <row r="2602" spans="1:23" x14ac:dyDescent="0.25">
      <c r="A2602" s="1" t="s">
        <v>3159</v>
      </c>
      <c r="B2602" s="2">
        <v>45851</v>
      </c>
      <c r="C2602" s="1" t="s">
        <v>522</v>
      </c>
      <c r="D2602" s="1" t="s">
        <v>24</v>
      </c>
      <c r="E2602" s="2">
        <v>27877</v>
      </c>
      <c r="F2602" s="1" t="s">
        <v>523</v>
      </c>
      <c r="G2602" s="2">
        <v>44613</v>
      </c>
      <c r="H2602" s="1" t="s">
        <v>196</v>
      </c>
      <c r="I2602" s="1" t="s">
        <v>197</v>
      </c>
      <c r="J2602" s="1" t="s">
        <v>48</v>
      </c>
      <c r="K2602" s="1" t="s">
        <v>131</v>
      </c>
      <c r="L2602">
        <v>673.78</v>
      </c>
      <c r="M2602">
        <v>363.33</v>
      </c>
      <c r="N2602" s="1" t="s">
        <v>50</v>
      </c>
      <c r="O2602" s="1" t="s">
        <v>51</v>
      </c>
      <c r="P2602" s="1" t="s">
        <v>52</v>
      </c>
      <c r="Q2602">
        <v>2</v>
      </c>
      <c r="R2602">
        <v>0.05</v>
      </c>
      <c r="S2602" s="1" t="s">
        <v>53</v>
      </c>
      <c r="T2602">
        <v>1280.182</v>
      </c>
      <c r="U2602">
        <v>726.66</v>
      </c>
      <c r="V2602">
        <v>553.52200000000005</v>
      </c>
      <c r="W2602">
        <f>retail_business_table[[#This Row],[discount]]*100</f>
        <v>5</v>
      </c>
    </row>
    <row r="2603" spans="1:23" x14ac:dyDescent="0.25">
      <c r="A2603" s="1" t="s">
        <v>3160</v>
      </c>
      <c r="B2603" s="2">
        <v>45201</v>
      </c>
      <c r="C2603" s="1" t="s">
        <v>669</v>
      </c>
      <c r="D2603" s="1" t="s">
        <v>24</v>
      </c>
      <c r="E2603" s="2">
        <v>33450</v>
      </c>
      <c r="F2603" s="1" t="s">
        <v>670</v>
      </c>
      <c r="G2603" s="2">
        <v>45747</v>
      </c>
      <c r="H2603" s="1" t="s">
        <v>442</v>
      </c>
      <c r="I2603" s="1" t="s">
        <v>443</v>
      </c>
      <c r="J2603" s="1" t="s">
        <v>28</v>
      </c>
      <c r="K2603" s="1" t="s">
        <v>125</v>
      </c>
      <c r="L2603">
        <v>564.41999999999996</v>
      </c>
      <c r="M2603">
        <v>293.95999999999998</v>
      </c>
      <c r="N2603" s="1" t="s">
        <v>66</v>
      </c>
      <c r="O2603" s="1" t="s">
        <v>67</v>
      </c>
      <c r="P2603" s="1" t="s">
        <v>68</v>
      </c>
      <c r="Q2603">
        <v>5</v>
      </c>
      <c r="R2603">
        <v>0</v>
      </c>
      <c r="S2603" s="1" t="s">
        <v>33</v>
      </c>
      <c r="T2603">
        <v>2822.1</v>
      </c>
      <c r="U2603">
        <v>1469.8</v>
      </c>
      <c r="V2603">
        <v>1352.3</v>
      </c>
      <c r="W2603">
        <f>retail_business_table[[#This Row],[discount]]*100</f>
        <v>0</v>
      </c>
    </row>
    <row r="2604" spans="1:23" x14ac:dyDescent="0.25">
      <c r="A2604" s="1" t="s">
        <v>3161</v>
      </c>
      <c r="B2604" s="2">
        <v>45739</v>
      </c>
      <c r="C2604" s="1" t="s">
        <v>1038</v>
      </c>
      <c r="D2604" s="1" t="s">
        <v>62</v>
      </c>
      <c r="E2604" s="2">
        <v>31328</v>
      </c>
      <c r="F2604" s="1" t="s">
        <v>1039</v>
      </c>
      <c r="G2604" s="2">
        <v>45889</v>
      </c>
      <c r="H2604" s="1" t="s">
        <v>425</v>
      </c>
      <c r="I2604" s="1" t="s">
        <v>426</v>
      </c>
      <c r="J2604" s="1" t="s">
        <v>80</v>
      </c>
      <c r="K2604" s="1" t="s">
        <v>106</v>
      </c>
      <c r="L2604">
        <v>304.70999999999998</v>
      </c>
      <c r="M2604">
        <v>164.01</v>
      </c>
      <c r="N2604" s="1" t="s">
        <v>66</v>
      </c>
      <c r="O2604" s="1" t="s">
        <v>67</v>
      </c>
      <c r="P2604" s="1" t="s">
        <v>68</v>
      </c>
      <c r="Q2604">
        <v>2</v>
      </c>
      <c r="R2604">
        <v>0.15</v>
      </c>
      <c r="S2604" s="1" t="s">
        <v>88</v>
      </c>
      <c r="T2604">
        <v>518.00699999999995</v>
      </c>
      <c r="U2604">
        <v>328.02</v>
      </c>
      <c r="V2604">
        <v>189.98699999999999</v>
      </c>
      <c r="W2604">
        <f>retail_business_table[[#This Row],[discount]]*100</f>
        <v>15</v>
      </c>
    </row>
    <row r="2605" spans="1:23" x14ac:dyDescent="0.25">
      <c r="A2605" s="1" t="s">
        <v>3162</v>
      </c>
      <c r="B2605" s="2">
        <v>45306</v>
      </c>
      <c r="C2605" s="1" t="s">
        <v>76</v>
      </c>
      <c r="D2605" s="1" t="s">
        <v>62</v>
      </c>
      <c r="E2605" s="2">
        <v>29406</v>
      </c>
      <c r="F2605" s="1" t="s">
        <v>77</v>
      </c>
      <c r="G2605" s="2">
        <v>45892</v>
      </c>
      <c r="H2605" s="1" t="s">
        <v>85</v>
      </c>
      <c r="I2605" s="1" t="s">
        <v>86</v>
      </c>
      <c r="J2605" s="1" t="s">
        <v>28</v>
      </c>
      <c r="K2605" s="1" t="s">
        <v>87</v>
      </c>
      <c r="L2605">
        <v>1396.22</v>
      </c>
      <c r="M2605">
        <v>1004.09</v>
      </c>
      <c r="N2605" s="1" t="s">
        <v>66</v>
      </c>
      <c r="O2605" s="1" t="s">
        <v>67</v>
      </c>
      <c r="P2605" s="1" t="s">
        <v>68</v>
      </c>
      <c r="Q2605">
        <v>4</v>
      </c>
      <c r="R2605">
        <v>0.05</v>
      </c>
      <c r="S2605" s="1" t="s">
        <v>88</v>
      </c>
      <c r="T2605">
        <v>5305.6360000000004</v>
      </c>
      <c r="U2605">
        <v>4016.36</v>
      </c>
      <c r="V2605">
        <v>1289.2760000000001</v>
      </c>
      <c r="W2605">
        <f>retail_business_table[[#This Row],[discount]]*100</f>
        <v>5</v>
      </c>
    </row>
    <row r="2606" spans="1:23" x14ac:dyDescent="0.25">
      <c r="A2606" s="1" t="s">
        <v>3163</v>
      </c>
      <c r="B2606" s="2">
        <v>45577</v>
      </c>
      <c r="C2606" s="1" t="s">
        <v>445</v>
      </c>
      <c r="D2606" s="1" t="s">
        <v>24</v>
      </c>
      <c r="E2606" s="2">
        <v>21996</v>
      </c>
      <c r="F2606" s="1" t="s">
        <v>446</v>
      </c>
      <c r="G2606" s="2">
        <v>44455</v>
      </c>
      <c r="H2606" s="1" t="s">
        <v>201</v>
      </c>
      <c r="I2606" s="1" t="s">
        <v>202</v>
      </c>
      <c r="J2606" s="1" t="s">
        <v>48</v>
      </c>
      <c r="K2606" s="1" t="s">
        <v>94</v>
      </c>
      <c r="L2606">
        <v>1762.92</v>
      </c>
      <c r="M2606">
        <v>1346.48</v>
      </c>
      <c r="N2606" s="1" t="s">
        <v>73</v>
      </c>
      <c r="O2606" s="1" t="s">
        <v>74</v>
      </c>
      <c r="P2606" s="1" t="s">
        <v>52</v>
      </c>
      <c r="Q2606">
        <v>2</v>
      </c>
      <c r="R2606">
        <v>0.15</v>
      </c>
      <c r="S2606" s="1" t="s">
        <v>33</v>
      </c>
      <c r="T2606">
        <v>2996.9639999999999</v>
      </c>
      <c r="U2606">
        <v>2692.96</v>
      </c>
      <c r="V2606">
        <v>304.00400000000002</v>
      </c>
      <c r="W2606">
        <f>retail_business_table[[#This Row],[discount]]*100</f>
        <v>15</v>
      </c>
    </row>
    <row r="2607" spans="1:23" x14ac:dyDescent="0.25">
      <c r="A2607" s="1" t="s">
        <v>3164</v>
      </c>
      <c r="B2607" s="2">
        <v>45487</v>
      </c>
      <c r="C2607" s="1" t="s">
        <v>269</v>
      </c>
      <c r="D2607" s="1" t="s">
        <v>62</v>
      </c>
      <c r="E2607" s="2">
        <v>35515</v>
      </c>
      <c r="F2607" s="1" t="s">
        <v>270</v>
      </c>
      <c r="G2607" s="2">
        <v>44804</v>
      </c>
      <c r="H2607" s="1" t="s">
        <v>328</v>
      </c>
      <c r="I2607" s="1" t="s">
        <v>329</v>
      </c>
      <c r="J2607" s="1" t="s">
        <v>48</v>
      </c>
      <c r="K2607" s="1" t="s">
        <v>147</v>
      </c>
      <c r="L2607">
        <v>1745.61</v>
      </c>
      <c r="M2607">
        <v>1322.44</v>
      </c>
      <c r="N2607" s="1" t="s">
        <v>66</v>
      </c>
      <c r="O2607" s="1" t="s">
        <v>67</v>
      </c>
      <c r="P2607" s="1" t="s">
        <v>68</v>
      </c>
      <c r="Q2607">
        <v>5</v>
      </c>
      <c r="R2607">
        <v>0.15</v>
      </c>
      <c r="S2607" s="1" t="s">
        <v>88</v>
      </c>
      <c r="T2607">
        <v>7418.8424999999997</v>
      </c>
      <c r="U2607">
        <v>6612.2</v>
      </c>
      <c r="V2607">
        <v>806.64250000000004</v>
      </c>
      <c r="W2607">
        <f>retail_business_table[[#This Row],[discount]]*100</f>
        <v>15</v>
      </c>
    </row>
    <row r="2608" spans="1:23" x14ac:dyDescent="0.25">
      <c r="A2608" s="1" t="s">
        <v>3165</v>
      </c>
      <c r="B2608" s="2">
        <v>45627</v>
      </c>
      <c r="C2608" s="1" t="s">
        <v>297</v>
      </c>
      <c r="D2608" s="1" t="s">
        <v>62</v>
      </c>
      <c r="E2608" s="2">
        <v>27579</v>
      </c>
      <c r="F2608" s="1" t="s">
        <v>298</v>
      </c>
      <c r="G2608" s="2">
        <v>45571</v>
      </c>
      <c r="H2608" s="1" t="s">
        <v>118</v>
      </c>
      <c r="I2608" s="1" t="s">
        <v>119</v>
      </c>
      <c r="J2608" s="1" t="s">
        <v>48</v>
      </c>
      <c r="K2608" s="1" t="s">
        <v>94</v>
      </c>
      <c r="L2608">
        <v>428.05</v>
      </c>
      <c r="M2608">
        <v>246.07</v>
      </c>
      <c r="N2608" s="1" t="s">
        <v>40</v>
      </c>
      <c r="O2608" s="1" t="s">
        <v>41</v>
      </c>
      <c r="P2608" s="1" t="s">
        <v>42</v>
      </c>
      <c r="Q2608">
        <v>2</v>
      </c>
      <c r="R2608">
        <v>0.15</v>
      </c>
      <c r="S2608" s="1" t="s">
        <v>88</v>
      </c>
      <c r="T2608">
        <v>727.68499999999995</v>
      </c>
      <c r="U2608">
        <v>492.14</v>
      </c>
      <c r="V2608">
        <v>235.54499999999999</v>
      </c>
      <c r="W2608">
        <f>retail_business_table[[#This Row],[discount]]*100</f>
        <v>15</v>
      </c>
    </row>
    <row r="2609" spans="1:23" x14ac:dyDescent="0.25">
      <c r="A2609" s="1" t="s">
        <v>3166</v>
      </c>
      <c r="B2609" s="2">
        <v>45600</v>
      </c>
      <c r="C2609" s="1" t="s">
        <v>644</v>
      </c>
      <c r="D2609" s="1" t="s">
        <v>62</v>
      </c>
      <c r="E2609" s="2">
        <v>25547</v>
      </c>
      <c r="F2609" s="1" t="s">
        <v>645</v>
      </c>
      <c r="G2609" s="2">
        <v>45312</v>
      </c>
      <c r="H2609" s="1" t="s">
        <v>212</v>
      </c>
      <c r="I2609" s="1" t="s">
        <v>213</v>
      </c>
      <c r="J2609" s="1" t="s">
        <v>48</v>
      </c>
      <c r="K2609" s="1" t="s">
        <v>49</v>
      </c>
      <c r="L2609">
        <v>1952.65</v>
      </c>
      <c r="M2609">
        <v>1451.27</v>
      </c>
      <c r="N2609" s="1" t="s">
        <v>40</v>
      </c>
      <c r="O2609" s="1" t="s">
        <v>41</v>
      </c>
      <c r="P2609" s="1" t="s">
        <v>42</v>
      </c>
      <c r="Q2609">
        <v>5</v>
      </c>
      <c r="R2609">
        <v>0.1</v>
      </c>
      <c r="S2609" s="1" t="s">
        <v>53</v>
      </c>
      <c r="T2609">
        <v>8786.9249999999993</v>
      </c>
      <c r="U2609">
        <v>7256.35</v>
      </c>
      <c r="V2609">
        <v>1530.575</v>
      </c>
      <c r="W2609">
        <f>retail_business_table[[#This Row],[discount]]*100</f>
        <v>10</v>
      </c>
    </row>
    <row r="2610" spans="1:23" x14ac:dyDescent="0.25">
      <c r="A2610" s="1" t="s">
        <v>3167</v>
      </c>
      <c r="B2610" s="2">
        <v>45273</v>
      </c>
      <c r="C2610" s="1" t="s">
        <v>448</v>
      </c>
      <c r="D2610" s="1" t="s">
        <v>24</v>
      </c>
      <c r="E2610" s="2">
        <v>36768</v>
      </c>
      <c r="F2610" s="1" t="s">
        <v>449</v>
      </c>
      <c r="G2610" s="2">
        <v>44715</v>
      </c>
      <c r="H2610" s="1" t="s">
        <v>222</v>
      </c>
      <c r="I2610" s="1" t="s">
        <v>223</v>
      </c>
      <c r="J2610" s="1" t="s">
        <v>28</v>
      </c>
      <c r="K2610" s="1" t="s">
        <v>39</v>
      </c>
      <c r="L2610">
        <v>388.26</v>
      </c>
      <c r="M2610">
        <v>199.3</v>
      </c>
      <c r="N2610" s="1" t="s">
        <v>50</v>
      </c>
      <c r="O2610" s="1" t="s">
        <v>51</v>
      </c>
      <c r="P2610" s="1" t="s">
        <v>52</v>
      </c>
      <c r="Q2610">
        <v>3</v>
      </c>
      <c r="R2610">
        <v>0.15</v>
      </c>
      <c r="S2610" s="1" t="s">
        <v>33</v>
      </c>
      <c r="T2610">
        <v>990.06299999999999</v>
      </c>
      <c r="U2610">
        <v>597.9</v>
      </c>
      <c r="V2610">
        <v>392.16300000000001</v>
      </c>
      <c r="W2610">
        <f>retail_business_table[[#This Row],[discount]]*100</f>
        <v>15</v>
      </c>
    </row>
    <row r="2611" spans="1:23" x14ac:dyDescent="0.25">
      <c r="A2611" s="1" t="s">
        <v>3168</v>
      </c>
      <c r="B2611" s="2">
        <v>45696</v>
      </c>
      <c r="C2611" s="1" t="s">
        <v>284</v>
      </c>
      <c r="D2611" s="1" t="s">
        <v>62</v>
      </c>
      <c r="E2611" s="2">
        <v>37024</v>
      </c>
      <c r="F2611" s="1" t="s">
        <v>285</v>
      </c>
      <c r="G2611" s="2">
        <v>45117</v>
      </c>
      <c r="H2611" s="1" t="s">
        <v>425</v>
      </c>
      <c r="I2611" s="1" t="s">
        <v>426</v>
      </c>
      <c r="J2611" s="1" t="s">
        <v>80</v>
      </c>
      <c r="K2611" s="1" t="s">
        <v>106</v>
      </c>
      <c r="L2611">
        <v>304.70999999999998</v>
      </c>
      <c r="M2611">
        <v>164.01</v>
      </c>
      <c r="N2611" s="1" t="s">
        <v>30</v>
      </c>
      <c r="O2611" s="1" t="s">
        <v>31</v>
      </c>
      <c r="P2611" s="1" t="s">
        <v>32</v>
      </c>
      <c r="Q2611">
        <v>3</v>
      </c>
      <c r="R2611">
        <v>0.05</v>
      </c>
      <c r="S2611" s="1" t="s">
        <v>33</v>
      </c>
      <c r="T2611">
        <v>868.42349999999999</v>
      </c>
      <c r="U2611">
        <v>492.03</v>
      </c>
      <c r="V2611">
        <v>376.39350000000002</v>
      </c>
      <c r="W2611">
        <f>retail_business_table[[#This Row],[discount]]*100</f>
        <v>5</v>
      </c>
    </row>
    <row r="2612" spans="1:23" x14ac:dyDescent="0.25">
      <c r="A2612" s="1" t="s">
        <v>3169</v>
      </c>
      <c r="B2612" s="2">
        <v>45297</v>
      </c>
      <c r="C2612" s="1" t="s">
        <v>143</v>
      </c>
      <c r="D2612" s="1" t="s">
        <v>24</v>
      </c>
      <c r="E2612" s="2">
        <v>22815</v>
      </c>
      <c r="F2612" s="1" t="s">
        <v>144</v>
      </c>
      <c r="G2612" s="2">
        <v>44340</v>
      </c>
      <c r="H2612" s="1" t="s">
        <v>175</v>
      </c>
      <c r="I2612" s="1" t="s">
        <v>176</v>
      </c>
      <c r="J2612" s="1" t="s">
        <v>28</v>
      </c>
      <c r="K2612" s="1" t="s">
        <v>29</v>
      </c>
      <c r="L2612">
        <v>540.94000000000005</v>
      </c>
      <c r="M2612">
        <v>398.25</v>
      </c>
      <c r="N2612" s="1" t="s">
        <v>73</v>
      </c>
      <c r="O2612" s="1" t="s">
        <v>74</v>
      </c>
      <c r="P2612" s="1" t="s">
        <v>52</v>
      </c>
      <c r="Q2612">
        <v>5</v>
      </c>
      <c r="R2612">
        <v>0.1</v>
      </c>
      <c r="S2612" s="1" t="s">
        <v>53</v>
      </c>
      <c r="T2612">
        <v>2434.23</v>
      </c>
      <c r="U2612">
        <v>1991.25</v>
      </c>
      <c r="V2612">
        <v>442.98</v>
      </c>
      <c r="W2612">
        <f>retail_business_table[[#This Row],[discount]]*100</f>
        <v>10</v>
      </c>
    </row>
    <row r="2613" spans="1:23" x14ac:dyDescent="0.25">
      <c r="A2613" s="1" t="s">
        <v>3170</v>
      </c>
      <c r="B2613" s="2">
        <v>45714</v>
      </c>
      <c r="C2613" s="1" t="s">
        <v>534</v>
      </c>
      <c r="D2613" s="1" t="s">
        <v>24</v>
      </c>
      <c r="E2613" s="2">
        <v>28630</v>
      </c>
      <c r="F2613" s="1" t="s">
        <v>535</v>
      </c>
      <c r="G2613" s="2">
        <v>44438</v>
      </c>
      <c r="H2613" s="1" t="s">
        <v>118</v>
      </c>
      <c r="I2613" s="1" t="s">
        <v>119</v>
      </c>
      <c r="J2613" s="1" t="s">
        <v>48</v>
      </c>
      <c r="K2613" s="1" t="s">
        <v>94</v>
      </c>
      <c r="L2613">
        <v>428.05</v>
      </c>
      <c r="M2613">
        <v>246.07</v>
      </c>
      <c r="N2613" s="1" t="s">
        <v>50</v>
      </c>
      <c r="O2613" s="1" t="s">
        <v>51</v>
      </c>
      <c r="P2613" s="1" t="s">
        <v>52</v>
      </c>
      <c r="Q2613">
        <v>4</v>
      </c>
      <c r="R2613">
        <v>0</v>
      </c>
      <c r="S2613" s="1" t="s">
        <v>33</v>
      </c>
      <c r="T2613">
        <v>1712.2</v>
      </c>
      <c r="U2613">
        <v>984.28</v>
      </c>
      <c r="V2613">
        <v>727.92</v>
      </c>
      <c r="W2613">
        <f>retail_business_table[[#This Row],[discount]]*100</f>
        <v>0</v>
      </c>
    </row>
    <row r="2614" spans="1:23" x14ac:dyDescent="0.25">
      <c r="A2614" s="1" t="s">
        <v>3171</v>
      </c>
      <c r="B2614" s="2">
        <v>45417</v>
      </c>
      <c r="C2614" s="1" t="s">
        <v>652</v>
      </c>
      <c r="D2614" s="1" t="s">
        <v>24</v>
      </c>
      <c r="E2614" s="2">
        <v>35356</v>
      </c>
      <c r="F2614" s="1" t="s">
        <v>653</v>
      </c>
      <c r="G2614" s="2">
        <v>44915</v>
      </c>
      <c r="H2614" s="1" t="s">
        <v>46</v>
      </c>
      <c r="I2614" s="1" t="s">
        <v>47</v>
      </c>
      <c r="J2614" s="1" t="s">
        <v>48</v>
      </c>
      <c r="K2614" s="1" t="s">
        <v>49</v>
      </c>
      <c r="L2614">
        <v>818.76</v>
      </c>
      <c r="M2614">
        <v>527.62</v>
      </c>
      <c r="N2614" s="1" t="s">
        <v>40</v>
      </c>
      <c r="O2614" s="1" t="s">
        <v>41</v>
      </c>
      <c r="P2614" s="1" t="s">
        <v>42</v>
      </c>
      <c r="Q2614">
        <v>4</v>
      </c>
      <c r="R2614">
        <v>0.05</v>
      </c>
      <c r="S2614" s="1" t="s">
        <v>69</v>
      </c>
      <c r="T2614">
        <v>3111.288</v>
      </c>
      <c r="U2614">
        <v>2110.48</v>
      </c>
      <c r="V2614">
        <v>1000.808</v>
      </c>
      <c r="W2614">
        <f>retail_business_table[[#This Row],[discount]]*100</f>
        <v>5</v>
      </c>
    </row>
    <row r="2615" spans="1:23" x14ac:dyDescent="0.25">
      <c r="A2615" s="1" t="s">
        <v>3172</v>
      </c>
      <c r="B2615" s="2">
        <v>45419</v>
      </c>
      <c r="C2615" s="1" t="s">
        <v>160</v>
      </c>
      <c r="D2615" s="1" t="s">
        <v>62</v>
      </c>
      <c r="E2615" s="2">
        <v>30021</v>
      </c>
      <c r="F2615" s="1" t="s">
        <v>161</v>
      </c>
      <c r="G2615" s="2">
        <v>45560</v>
      </c>
      <c r="H2615" s="1" t="s">
        <v>442</v>
      </c>
      <c r="I2615" s="1" t="s">
        <v>443</v>
      </c>
      <c r="J2615" s="1" t="s">
        <v>28</v>
      </c>
      <c r="K2615" s="1" t="s">
        <v>125</v>
      </c>
      <c r="L2615">
        <v>564.41999999999996</v>
      </c>
      <c r="M2615">
        <v>293.95999999999998</v>
      </c>
      <c r="N2615" s="1" t="s">
        <v>40</v>
      </c>
      <c r="O2615" s="1" t="s">
        <v>41</v>
      </c>
      <c r="P2615" s="1" t="s">
        <v>42</v>
      </c>
      <c r="Q2615">
        <v>3</v>
      </c>
      <c r="R2615">
        <v>0</v>
      </c>
      <c r="S2615" s="1" t="s">
        <v>53</v>
      </c>
      <c r="T2615">
        <v>1693.26</v>
      </c>
      <c r="U2615">
        <v>881.88</v>
      </c>
      <c r="V2615">
        <v>811.38</v>
      </c>
      <c r="W2615">
        <f>retail_business_table[[#This Row],[discount]]*100</f>
        <v>0</v>
      </c>
    </row>
    <row r="2616" spans="1:23" x14ac:dyDescent="0.25">
      <c r="A2616" s="1" t="s">
        <v>3173</v>
      </c>
      <c r="B2616" s="2">
        <v>45519</v>
      </c>
      <c r="C2616" s="1" t="s">
        <v>1045</v>
      </c>
      <c r="D2616" s="1" t="s">
        <v>62</v>
      </c>
      <c r="E2616" s="2">
        <v>35714</v>
      </c>
      <c r="F2616" s="1" t="s">
        <v>1046</v>
      </c>
      <c r="G2616" s="2">
        <v>44816</v>
      </c>
      <c r="H2616" s="1" t="s">
        <v>145</v>
      </c>
      <c r="I2616" s="1" t="s">
        <v>146</v>
      </c>
      <c r="J2616" s="1" t="s">
        <v>48</v>
      </c>
      <c r="K2616" s="1" t="s">
        <v>147</v>
      </c>
      <c r="L2616">
        <v>248.57</v>
      </c>
      <c r="M2616">
        <v>190.67</v>
      </c>
      <c r="N2616" s="1" t="s">
        <v>73</v>
      </c>
      <c r="O2616" s="1" t="s">
        <v>74</v>
      </c>
      <c r="P2616" s="1" t="s">
        <v>52</v>
      </c>
      <c r="Q2616">
        <v>2</v>
      </c>
      <c r="R2616">
        <v>0.05</v>
      </c>
      <c r="S2616" s="1" t="s">
        <v>88</v>
      </c>
      <c r="T2616">
        <v>472.28300000000002</v>
      </c>
      <c r="U2616">
        <v>381.34</v>
      </c>
      <c r="V2616">
        <v>90.942999999999998</v>
      </c>
      <c r="W2616">
        <f>retail_business_table[[#This Row],[discount]]*100</f>
        <v>5</v>
      </c>
    </row>
    <row r="2617" spans="1:23" x14ac:dyDescent="0.25">
      <c r="A2617" s="1" t="s">
        <v>3174</v>
      </c>
      <c r="B2617" s="2">
        <v>45648</v>
      </c>
      <c r="C2617" s="1" t="s">
        <v>529</v>
      </c>
      <c r="D2617" s="1" t="s">
        <v>62</v>
      </c>
      <c r="E2617" s="2">
        <v>23491</v>
      </c>
      <c r="F2617" s="1" t="s">
        <v>530</v>
      </c>
      <c r="G2617" s="2">
        <v>45707</v>
      </c>
      <c r="H2617" s="1" t="s">
        <v>57</v>
      </c>
      <c r="I2617" s="1" t="s">
        <v>58</v>
      </c>
      <c r="J2617" s="1" t="s">
        <v>28</v>
      </c>
      <c r="K2617" s="1" t="s">
        <v>59</v>
      </c>
      <c r="L2617">
        <v>1044.6400000000001</v>
      </c>
      <c r="M2617">
        <v>775.07</v>
      </c>
      <c r="N2617" s="1" t="s">
        <v>50</v>
      </c>
      <c r="O2617" s="1" t="s">
        <v>51</v>
      </c>
      <c r="P2617" s="1" t="s">
        <v>52</v>
      </c>
      <c r="Q2617">
        <v>2</v>
      </c>
      <c r="R2617">
        <v>0.1</v>
      </c>
      <c r="S2617" s="1" t="s">
        <v>33</v>
      </c>
      <c r="T2617">
        <v>1880.3520000000001</v>
      </c>
      <c r="U2617">
        <v>1550.14</v>
      </c>
      <c r="V2617">
        <v>330.21199999999999</v>
      </c>
      <c r="W2617">
        <f>retail_business_table[[#This Row],[discount]]*100</f>
        <v>10</v>
      </c>
    </row>
    <row r="2618" spans="1:23" x14ac:dyDescent="0.25">
      <c r="A2618" s="1" t="s">
        <v>3175</v>
      </c>
      <c r="B2618" s="2">
        <v>45811</v>
      </c>
      <c r="C2618" s="1" t="s">
        <v>992</v>
      </c>
      <c r="D2618" s="1" t="s">
        <v>24</v>
      </c>
      <c r="E2618" s="2">
        <v>37752</v>
      </c>
      <c r="F2618" s="1" t="s">
        <v>993</v>
      </c>
      <c r="G2618" s="2">
        <v>45472</v>
      </c>
      <c r="H2618" s="1" t="s">
        <v>104</v>
      </c>
      <c r="I2618" s="1" t="s">
        <v>105</v>
      </c>
      <c r="J2618" s="1" t="s">
        <v>80</v>
      </c>
      <c r="K2618" s="1" t="s">
        <v>106</v>
      </c>
      <c r="L2618">
        <v>25.57</v>
      </c>
      <c r="M2618">
        <v>19.05</v>
      </c>
      <c r="N2618" s="1" t="s">
        <v>73</v>
      </c>
      <c r="O2618" s="1" t="s">
        <v>74</v>
      </c>
      <c r="P2618" s="1" t="s">
        <v>52</v>
      </c>
      <c r="Q2618">
        <v>4</v>
      </c>
      <c r="R2618">
        <v>0</v>
      </c>
      <c r="S2618" s="1" t="s">
        <v>33</v>
      </c>
      <c r="T2618">
        <v>102.28</v>
      </c>
      <c r="U2618">
        <v>76.2</v>
      </c>
      <c r="V2618">
        <v>26.08</v>
      </c>
      <c r="W2618">
        <f>retail_business_table[[#This Row],[discount]]*100</f>
        <v>0</v>
      </c>
    </row>
    <row r="2619" spans="1:23" x14ac:dyDescent="0.25">
      <c r="A2619" s="1" t="s">
        <v>3176</v>
      </c>
      <c r="B2619" s="2">
        <v>45655</v>
      </c>
      <c r="C2619" s="1" t="s">
        <v>102</v>
      </c>
      <c r="D2619" s="1" t="s">
        <v>24</v>
      </c>
      <c r="E2619" s="2">
        <v>24092</v>
      </c>
      <c r="F2619" s="1" t="s">
        <v>103</v>
      </c>
      <c r="G2619" s="2">
        <v>44917</v>
      </c>
      <c r="H2619" s="1" t="s">
        <v>628</v>
      </c>
      <c r="I2619" s="1" t="s">
        <v>629</v>
      </c>
      <c r="J2619" s="1" t="s">
        <v>28</v>
      </c>
      <c r="K2619" s="1" t="s">
        <v>125</v>
      </c>
      <c r="L2619">
        <v>1853.77</v>
      </c>
      <c r="M2619">
        <v>1363.52</v>
      </c>
      <c r="N2619" s="1" t="s">
        <v>50</v>
      </c>
      <c r="O2619" s="1" t="s">
        <v>51</v>
      </c>
      <c r="P2619" s="1" t="s">
        <v>52</v>
      </c>
      <c r="Q2619">
        <v>5</v>
      </c>
      <c r="R2619">
        <v>0.05</v>
      </c>
      <c r="S2619" s="1" t="s">
        <v>33</v>
      </c>
      <c r="T2619">
        <v>8805.4074999999993</v>
      </c>
      <c r="U2619">
        <v>6817.6</v>
      </c>
      <c r="V2619">
        <v>1987.8074999999999</v>
      </c>
      <c r="W2619">
        <f>retail_business_table[[#This Row],[discount]]*100</f>
        <v>5</v>
      </c>
    </row>
    <row r="2620" spans="1:23" x14ac:dyDescent="0.25">
      <c r="A2620" s="1" t="s">
        <v>3177</v>
      </c>
      <c r="B2620" s="2">
        <v>45191</v>
      </c>
      <c r="C2620" s="1" t="s">
        <v>133</v>
      </c>
      <c r="D2620" s="1" t="s">
        <v>62</v>
      </c>
      <c r="E2620" s="2">
        <v>29405</v>
      </c>
      <c r="F2620" s="1" t="s">
        <v>134</v>
      </c>
      <c r="G2620" s="2">
        <v>44950</v>
      </c>
      <c r="H2620" s="1" t="s">
        <v>26</v>
      </c>
      <c r="I2620" s="1" t="s">
        <v>27</v>
      </c>
      <c r="J2620" s="1" t="s">
        <v>28</v>
      </c>
      <c r="K2620" s="1" t="s">
        <v>29</v>
      </c>
      <c r="L2620">
        <v>1342.75</v>
      </c>
      <c r="M2620">
        <v>797.94</v>
      </c>
      <c r="N2620" s="1" t="s">
        <v>50</v>
      </c>
      <c r="O2620" s="1" t="s">
        <v>51</v>
      </c>
      <c r="P2620" s="1" t="s">
        <v>52</v>
      </c>
      <c r="Q2620">
        <v>4</v>
      </c>
      <c r="R2620">
        <v>0.05</v>
      </c>
      <c r="S2620" s="1" t="s">
        <v>69</v>
      </c>
      <c r="T2620">
        <v>5102.45</v>
      </c>
      <c r="U2620">
        <v>3191.76</v>
      </c>
      <c r="V2620">
        <v>1910.69</v>
      </c>
      <c r="W2620">
        <f>retail_business_table[[#This Row],[discount]]*100</f>
        <v>5</v>
      </c>
    </row>
    <row r="2621" spans="1:23" x14ac:dyDescent="0.25">
      <c r="A2621" s="1" t="s">
        <v>3178</v>
      </c>
      <c r="B2621" s="2">
        <v>45503</v>
      </c>
      <c r="C2621" s="1" t="s">
        <v>102</v>
      </c>
      <c r="D2621" s="1" t="s">
        <v>24</v>
      </c>
      <c r="E2621" s="2">
        <v>24092</v>
      </c>
      <c r="F2621" s="1" t="s">
        <v>103</v>
      </c>
      <c r="G2621" s="2">
        <v>44917</v>
      </c>
      <c r="H2621" s="1" t="s">
        <v>393</v>
      </c>
      <c r="I2621" s="1" t="s">
        <v>394</v>
      </c>
      <c r="J2621" s="1" t="s">
        <v>28</v>
      </c>
      <c r="K2621" s="1" t="s">
        <v>29</v>
      </c>
      <c r="L2621">
        <v>1165.3699999999999</v>
      </c>
      <c r="M2621">
        <v>926.55</v>
      </c>
      <c r="N2621" s="1" t="s">
        <v>50</v>
      </c>
      <c r="O2621" s="1" t="s">
        <v>51</v>
      </c>
      <c r="P2621" s="1" t="s">
        <v>52</v>
      </c>
      <c r="Q2621">
        <v>3</v>
      </c>
      <c r="R2621">
        <v>0.15</v>
      </c>
      <c r="S2621" s="1" t="s">
        <v>53</v>
      </c>
      <c r="T2621">
        <v>2971.6934999999999</v>
      </c>
      <c r="U2621">
        <v>2779.65</v>
      </c>
      <c r="V2621">
        <v>192.04349999999999</v>
      </c>
      <c r="W2621">
        <f>retail_business_table[[#This Row],[discount]]*100</f>
        <v>15</v>
      </c>
    </row>
    <row r="2622" spans="1:23" x14ac:dyDescent="0.25">
      <c r="A2622" s="1" t="s">
        <v>3179</v>
      </c>
      <c r="B2622" s="2">
        <v>45906</v>
      </c>
      <c r="C2622" s="1" t="s">
        <v>231</v>
      </c>
      <c r="D2622" s="1" t="s">
        <v>24</v>
      </c>
      <c r="E2622" s="2">
        <v>37249</v>
      </c>
      <c r="F2622" s="1" t="s">
        <v>232</v>
      </c>
      <c r="G2622" s="2">
        <v>45832</v>
      </c>
      <c r="H2622" s="1" t="s">
        <v>98</v>
      </c>
      <c r="I2622" s="1" t="s">
        <v>99</v>
      </c>
      <c r="J2622" s="1" t="s">
        <v>80</v>
      </c>
      <c r="K2622" s="1" t="s">
        <v>100</v>
      </c>
      <c r="L2622">
        <v>1879.08</v>
      </c>
      <c r="M2622">
        <v>1004.56</v>
      </c>
      <c r="N2622" s="1" t="s">
        <v>30</v>
      </c>
      <c r="O2622" s="1" t="s">
        <v>31</v>
      </c>
      <c r="P2622" s="1" t="s">
        <v>32</v>
      </c>
      <c r="Q2622">
        <v>2</v>
      </c>
      <c r="R2622">
        <v>0.1</v>
      </c>
      <c r="S2622" s="1" t="s">
        <v>53</v>
      </c>
      <c r="T2622">
        <v>3382.3440000000001</v>
      </c>
      <c r="U2622">
        <v>2009.12</v>
      </c>
      <c r="V2622">
        <v>1373.2239999999999</v>
      </c>
      <c r="W2622">
        <f>retail_business_table[[#This Row],[discount]]*100</f>
        <v>10</v>
      </c>
    </row>
    <row r="2623" spans="1:23" x14ac:dyDescent="0.25">
      <c r="A2623" s="1" t="s">
        <v>3180</v>
      </c>
      <c r="B2623" s="2">
        <v>45559</v>
      </c>
      <c r="C2623" s="1" t="s">
        <v>754</v>
      </c>
      <c r="D2623" s="1" t="s">
        <v>24</v>
      </c>
      <c r="E2623" s="2">
        <v>32411</v>
      </c>
      <c r="F2623" s="1" t="s">
        <v>755</v>
      </c>
      <c r="G2623" s="2">
        <v>45671</v>
      </c>
      <c r="H2623" s="1" t="s">
        <v>541</v>
      </c>
      <c r="I2623" s="1" t="s">
        <v>542</v>
      </c>
      <c r="J2623" s="1" t="s">
        <v>28</v>
      </c>
      <c r="K2623" s="1" t="s">
        <v>59</v>
      </c>
      <c r="L2623">
        <v>109.78</v>
      </c>
      <c r="M2623">
        <v>70.59</v>
      </c>
      <c r="N2623" s="1" t="s">
        <v>30</v>
      </c>
      <c r="O2623" s="1" t="s">
        <v>31</v>
      </c>
      <c r="P2623" s="1" t="s">
        <v>32</v>
      </c>
      <c r="Q2623">
        <v>2</v>
      </c>
      <c r="R2623">
        <v>0.1</v>
      </c>
      <c r="S2623" s="1" t="s">
        <v>33</v>
      </c>
      <c r="T2623">
        <v>197.60400000000001</v>
      </c>
      <c r="U2623">
        <v>141.18</v>
      </c>
      <c r="V2623">
        <v>56.423999999999999</v>
      </c>
      <c r="W2623">
        <f>retail_business_table[[#This Row],[discount]]*100</f>
        <v>10</v>
      </c>
    </row>
    <row r="2624" spans="1:23" x14ac:dyDescent="0.25">
      <c r="A2624" s="1" t="s">
        <v>3181</v>
      </c>
      <c r="B2624" s="2">
        <v>45839</v>
      </c>
      <c r="C2624" s="1" t="s">
        <v>724</v>
      </c>
      <c r="D2624" s="1" t="s">
        <v>24</v>
      </c>
      <c r="E2624" s="2">
        <v>32522</v>
      </c>
      <c r="F2624" s="1" t="s">
        <v>725</v>
      </c>
      <c r="G2624" s="2">
        <v>45231</v>
      </c>
      <c r="H2624" s="1" t="s">
        <v>170</v>
      </c>
      <c r="I2624" s="1" t="s">
        <v>171</v>
      </c>
      <c r="J2624" s="1" t="s">
        <v>28</v>
      </c>
      <c r="K2624" s="1" t="s">
        <v>39</v>
      </c>
      <c r="L2624">
        <v>1134.8</v>
      </c>
      <c r="M2624">
        <v>675.1</v>
      </c>
      <c r="N2624" s="1" t="s">
        <v>30</v>
      </c>
      <c r="O2624" s="1" t="s">
        <v>31</v>
      </c>
      <c r="P2624" s="1" t="s">
        <v>32</v>
      </c>
      <c r="Q2624">
        <v>3</v>
      </c>
      <c r="R2624">
        <v>0.15</v>
      </c>
      <c r="S2624" s="1" t="s">
        <v>33</v>
      </c>
      <c r="T2624">
        <v>2893.74</v>
      </c>
      <c r="U2624">
        <v>2025.3</v>
      </c>
      <c r="V2624">
        <v>868.44</v>
      </c>
      <c r="W2624">
        <f>retail_business_table[[#This Row],[discount]]*100</f>
        <v>15</v>
      </c>
    </row>
    <row r="2625" spans="1:23" x14ac:dyDescent="0.25">
      <c r="A2625" s="1" t="s">
        <v>3182</v>
      </c>
      <c r="B2625" s="2">
        <v>45884</v>
      </c>
      <c r="C2625" s="1" t="s">
        <v>293</v>
      </c>
      <c r="D2625" s="1" t="s">
        <v>62</v>
      </c>
      <c r="E2625" s="2">
        <v>38779</v>
      </c>
      <c r="F2625" s="1" t="s">
        <v>294</v>
      </c>
      <c r="G2625" s="2">
        <v>44406</v>
      </c>
      <c r="H2625" s="1" t="s">
        <v>37</v>
      </c>
      <c r="I2625" s="1" t="s">
        <v>38</v>
      </c>
      <c r="J2625" s="1" t="s">
        <v>28</v>
      </c>
      <c r="K2625" s="1" t="s">
        <v>39</v>
      </c>
      <c r="L2625">
        <v>29.24</v>
      </c>
      <c r="M2625">
        <v>15.28</v>
      </c>
      <c r="N2625" s="1" t="s">
        <v>73</v>
      </c>
      <c r="O2625" s="1" t="s">
        <v>74</v>
      </c>
      <c r="P2625" s="1" t="s">
        <v>52</v>
      </c>
      <c r="Q2625">
        <v>4</v>
      </c>
      <c r="R2625">
        <v>0.15</v>
      </c>
      <c r="S2625" s="1" t="s">
        <v>88</v>
      </c>
      <c r="T2625">
        <v>99.415999999999997</v>
      </c>
      <c r="U2625">
        <v>61.12</v>
      </c>
      <c r="V2625">
        <v>38.295999999999999</v>
      </c>
      <c r="W2625">
        <f>retail_business_table[[#This Row],[discount]]*100</f>
        <v>15</v>
      </c>
    </row>
    <row r="2626" spans="1:23" x14ac:dyDescent="0.25">
      <c r="A2626" s="1" t="s">
        <v>3183</v>
      </c>
      <c r="B2626" s="2">
        <v>45440</v>
      </c>
      <c r="C2626" s="1" t="s">
        <v>529</v>
      </c>
      <c r="D2626" s="1" t="s">
        <v>62</v>
      </c>
      <c r="E2626" s="2">
        <v>23491</v>
      </c>
      <c r="F2626" s="1" t="s">
        <v>530</v>
      </c>
      <c r="G2626" s="2">
        <v>45707</v>
      </c>
      <c r="H2626" s="1" t="s">
        <v>85</v>
      </c>
      <c r="I2626" s="1" t="s">
        <v>86</v>
      </c>
      <c r="J2626" s="1" t="s">
        <v>28</v>
      </c>
      <c r="K2626" s="1" t="s">
        <v>87</v>
      </c>
      <c r="L2626">
        <v>1396.22</v>
      </c>
      <c r="M2626">
        <v>1004.09</v>
      </c>
      <c r="N2626" s="1" t="s">
        <v>40</v>
      </c>
      <c r="O2626" s="1" t="s">
        <v>41</v>
      </c>
      <c r="P2626" s="1" t="s">
        <v>42</v>
      </c>
      <c r="Q2626">
        <v>1</v>
      </c>
      <c r="R2626">
        <v>0.15</v>
      </c>
      <c r="S2626" s="1" t="s">
        <v>33</v>
      </c>
      <c r="T2626">
        <v>1186.787</v>
      </c>
      <c r="U2626">
        <v>1004.09</v>
      </c>
      <c r="V2626">
        <v>182.697</v>
      </c>
      <c r="W2626">
        <f>retail_business_table[[#This Row],[discount]]*100</f>
        <v>15</v>
      </c>
    </row>
    <row r="2627" spans="1:23" x14ac:dyDescent="0.25">
      <c r="A2627" s="1" t="s">
        <v>3184</v>
      </c>
      <c r="B2627" s="2">
        <v>45781</v>
      </c>
      <c r="C2627" s="1" t="s">
        <v>284</v>
      </c>
      <c r="D2627" s="1" t="s">
        <v>62</v>
      </c>
      <c r="E2627" s="2">
        <v>37024</v>
      </c>
      <c r="F2627" s="1" t="s">
        <v>285</v>
      </c>
      <c r="G2627" s="2">
        <v>45117</v>
      </c>
      <c r="H2627" s="1" t="s">
        <v>118</v>
      </c>
      <c r="I2627" s="1" t="s">
        <v>119</v>
      </c>
      <c r="J2627" s="1" t="s">
        <v>48</v>
      </c>
      <c r="K2627" s="1" t="s">
        <v>94</v>
      </c>
      <c r="L2627">
        <v>428.05</v>
      </c>
      <c r="M2627">
        <v>246.07</v>
      </c>
      <c r="N2627" s="1" t="s">
        <v>50</v>
      </c>
      <c r="O2627" s="1" t="s">
        <v>51</v>
      </c>
      <c r="P2627" s="1" t="s">
        <v>52</v>
      </c>
      <c r="Q2627">
        <v>4</v>
      </c>
      <c r="R2627">
        <v>0.1</v>
      </c>
      <c r="S2627" s="1" t="s">
        <v>88</v>
      </c>
      <c r="T2627">
        <v>1540.98</v>
      </c>
      <c r="U2627">
        <v>984.28</v>
      </c>
      <c r="V2627">
        <v>556.70000000000005</v>
      </c>
      <c r="W2627">
        <f>retail_business_table[[#This Row],[discount]]*100</f>
        <v>10</v>
      </c>
    </row>
    <row r="2628" spans="1:23" x14ac:dyDescent="0.25">
      <c r="A2628" s="1" t="s">
        <v>3185</v>
      </c>
      <c r="B2628" s="2">
        <v>45535</v>
      </c>
      <c r="C2628" s="1" t="s">
        <v>431</v>
      </c>
      <c r="D2628" s="1" t="s">
        <v>62</v>
      </c>
      <c r="E2628" s="2">
        <v>26631</v>
      </c>
      <c r="F2628" s="1" t="s">
        <v>432</v>
      </c>
      <c r="G2628" s="2">
        <v>45638</v>
      </c>
      <c r="H2628" s="1" t="s">
        <v>393</v>
      </c>
      <c r="I2628" s="1" t="s">
        <v>394</v>
      </c>
      <c r="J2628" s="1" t="s">
        <v>28</v>
      </c>
      <c r="K2628" s="1" t="s">
        <v>29</v>
      </c>
      <c r="L2628">
        <v>1165.3699999999999</v>
      </c>
      <c r="M2628">
        <v>926.55</v>
      </c>
      <c r="N2628" s="1" t="s">
        <v>50</v>
      </c>
      <c r="O2628" s="1" t="s">
        <v>51</v>
      </c>
      <c r="P2628" s="1" t="s">
        <v>52</v>
      </c>
      <c r="Q2628">
        <v>2</v>
      </c>
      <c r="R2628">
        <v>0.1</v>
      </c>
      <c r="S2628" s="1" t="s">
        <v>33</v>
      </c>
      <c r="T2628">
        <v>2097.6660000000002</v>
      </c>
      <c r="U2628">
        <v>1853.1</v>
      </c>
      <c r="V2628">
        <v>244.566</v>
      </c>
      <c r="W2628">
        <f>retail_business_table[[#This Row],[discount]]*100</f>
        <v>10</v>
      </c>
    </row>
    <row r="2629" spans="1:23" x14ac:dyDescent="0.25">
      <c r="A2629" s="1" t="s">
        <v>3186</v>
      </c>
      <c r="B2629" s="2">
        <v>45446</v>
      </c>
      <c r="C2629" s="1" t="s">
        <v>1008</v>
      </c>
      <c r="D2629" s="1" t="s">
        <v>24</v>
      </c>
      <c r="E2629" s="2">
        <v>32514</v>
      </c>
      <c r="F2629" s="1" t="s">
        <v>1009</v>
      </c>
      <c r="G2629" s="2">
        <v>44496</v>
      </c>
      <c r="H2629" s="1" t="s">
        <v>37</v>
      </c>
      <c r="I2629" s="1" t="s">
        <v>38</v>
      </c>
      <c r="J2629" s="1" t="s">
        <v>28</v>
      </c>
      <c r="K2629" s="1" t="s">
        <v>39</v>
      </c>
      <c r="L2629">
        <v>29.24</v>
      </c>
      <c r="M2629">
        <v>15.28</v>
      </c>
      <c r="N2629" s="1" t="s">
        <v>66</v>
      </c>
      <c r="O2629" s="1" t="s">
        <v>67</v>
      </c>
      <c r="P2629" s="1" t="s">
        <v>68</v>
      </c>
      <c r="Q2629">
        <v>3</v>
      </c>
      <c r="R2629">
        <v>0.15</v>
      </c>
      <c r="S2629" s="1" t="s">
        <v>53</v>
      </c>
      <c r="T2629">
        <v>74.561999999999998</v>
      </c>
      <c r="U2629">
        <v>45.84</v>
      </c>
      <c r="V2629">
        <v>28.722000000000001</v>
      </c>
      <c r="W2629">
        <f>retail_business_table[[#This Row],[discount]]*100</f>
        <v>15</v>
      </c>
    </row>
    <row r="2630" spans="1:23" x14ac:dyDescent="0.25">
      <c r="A2630" s="1" t="s">
        <v>3187</v>
      </c>
      <c r="B2630" s="2">
        <v>45464</v>
      </c>
      <c r="C2630" s="1" t="s">
        <v>718</v>
      </c>
      <c r="D2630" s="1" t="s">
        <v>24</v>
      </c>
      <c r="E2630" s="2">
        <v>26377</v>
      </c>
      <c r="F2630" s="1" t="s">
        <v>719</v>
      </c>
      <c r="G2630" s="2">
        <v>45539</v>
      </c>
      <c r="H2630" s="1" t="s">
        <v>135</v>
      </c>
      <c r="I2630" s="1" t="s">
        <v>136</v>
      </c>
      <c r="J2630" s="1" t="s">
        <v>80</v>
      </c>
      <c r="K2630" s="1" t="s">
        <v>100</v>
      </c>
      <c r="L2630">
        <v>1015.76</v>
      </c>
      <c r="M2630">
        <v>584.4</v>
      </c>
      <c r="N2630" s="1" t="s">
        <v>73</v>
      </c>
      <c r="O2630" s="1" t="s">
        <v>74</v>
      </c>
      <c r="P2630" s="1" t="s">
        <v>52</v>
      </c>
      <c r="Q2630">
        <v>5</v>
      </c>
      <c r="R2630">
        <v>0.05</v>
      </c>
      <c r="S2630" s="1" t="s">
        <v>69</v>
      </c>
      <c r="T2630">
        <v>4824.8599999999997</v>
      </c>
      <c r="U2630">
        <v>2922</v>
      </c>
      <c r="V2630">
        <v>1902.86</v>
      </c>
      <c r="W2630">
        <f>retail_business_table[[#This Row],[discount]]*100</f>
        <v>5</v>
      </c>
    </row>
    <row r="2631" spans="1:23" x14ac:dyDescent="0.25">
      <c r="A2631" s="1" t="s">
        <v>3188</v>
      </c>
      <c r="B2631" s="2">
        <v>45707</v>
      </c>
      <c r="C2631" s="1" t="s">
        <v>918</v>
      </c>
      <c r="D2631" s="1" t="s">
        <v>24</v>
      </c>
      <c r="E2631" s="2">
        <v>33160</v>
      </c>
      <c r="F2631" s="1" t="s">
        <v>919</v>
      </c>
      <c r="G2631" s="2">
        <v>44587</v>
      </c>
      <c r="H2631" s="1" t="s">
        <v>212</v>
      </c>
      <c r="I2631" s="1" t="s">
        <v>213</v>
      </c>
      <c r="J2631" s="1" t="s">
        <v>48</v>
      </c>
      <c r="K2631" s="1" t="s">
        <v>49</v>
      </c>
      <c r="L2631">
        <v>1952.65</v>
      </c>
      <c r="M2631">
        <v>1451.27</v>
      </c>
      <c r="N2631" s="1" t="s">
        <v>73</v>
      </c>
      <c r="O2631" s="1" t="s">
        <v>74</v>
      </c>
      <c r="P2631" s="1" t="s">
        <v>52</v>
      </c>
      <c r="Q2631">
        <v>4</v>
      </c>
      <c r="R2631">
        <v>0.1</v>
      </c>
      <c r="S2631" s="1" t="s">
        <v>88</v>
      </c>
      <c r="T2631">
        <v>7029.54</v>
      </c>
      <c r="U2631">
        <v>5805.08</v>
      </c>
      <c r="V2631">
        <v>1224.46</v>
      </c>
      <c r="W2631">
        <f>retail_business_table[[#This Row],[discount]]*100</f>
        <v>10</v>
      </c>
    </row>
    <row r="2632" spans="1:23" x14ac:dyDescent="0.25">
      <c r="A2632" s="1" t="s">
        <v>3189</v>
      </c>
      <c r="B2632" s="2">
        <v>45430</v>
      </c>
      <c r="C2632" s="1" t="s">
        <v>239</v>
      </c>
      <c r="D2632" s="1" t="s">
        <v>62</v>
      </c>
      <c r="E2632" s="2">
        <v>30128</v>
      </c>
      <c r="F2632" s="1" t="s">
        <v>240</v>
      </c>
      <c r="G2632" s="2">
        <v>45401</v>
      </c>
      <c r="H2632" s="1" t="s">
        <v>305</v>
      </c>
      <c r="I2632" s="1" t="s">
        <v>306</v>
      </c>
      <c r="J2632" s="1" t="s">
        <v>80</v>
      </c>
      <c r="K2632" s="1" t="s">
        <v>307</v>
      </c>
      <c r="L2632">
        <v>318.05</v>
      </c>
      <c r="M2632">
        <v>187.34</v>
      </c>
      <c r="N2632" s="1" t="s">
        <v>50</v>
      </c>
      <c r="O2632" s="1" t="s">
        <v>51</v>
      </c>
      <c r="P2632" s="1" t="s">
        <v>52</v>
      </c>
      <c r="Q2632">
        <v>2</v>
      </c>
      <c r="R2632">
        <v>0.1</v>
      </c>
      <c r="S2632" s="1" t="s">
        <v>53</v>
      </c>
      <c r="T2632">
        <v>572.49</v>
      </c>
      <c r="U2632">
        <v>374.68</v>
      </c>
      <c r="V2632">
        <v>197.81</v>
      </c>
      <c r="W2632">
        <f>retail_business_table[[#This Row],[discount]]*100</f>
        <v>10</v>
      </c>
    </row>
    <row r="2633" spans="1:23" x14ac:dyDescent="0.25">
      <c r="A2633" s="1" t="s">
        <v>3190</v>
      </c>
      <c r="B2633" s="2">
        <v>45614</v>
      </c>
      <c r="C2633" s="1" t="s">
        <v>297</v>
      </c>
      <c r="D2633" s="1" t="s">
        <v>62</v>
      </c>
      <c r="E2633" s="2">
        <v>27579</v>
      </c>
      <c r="F2633" s="1" t="s">
        <v>298</v>
      </c>
      <c r="G2633" s="2">
        <v>45571</v>
      </c>
      <c r="H2633" s="1" t="s">
        <v>151</v>
      </c>
      <c r="I2633" s="1" t="s">
        <v>152</v>
      </c>
      <c r="J2633" s="1" t="s">
        <v>48</v>
      </c>
      <c r="K2633" s="1" t="s">
        <v>153</v>
      </c>
      <c r="L2633">
        <v>1474.12</v>
      </c>
      <c r="M2633">
        <v>764.02</v>
      </c>
      <c r="N2633" s="1" t="s">
        <v>73</v>
      </c>
      <c r="O2633" s="1" t="s">
        <v>74</v>
      </c>
      <c r="P2633" s="1" t="s">
        <v>52</v>
      </c>
      <c r="Q2633">
        <v>4</v>
      </c>
      <c r="R2633">
        <v>0</v>
      </c>
      <c r="S2633" s="1" t="s">
        <v>53</v>
      </c>
      <c r="T2633">
        <v>5896.48</v>
      </c>
      <c r="U2633">
        <v>3056.08</v>
      </c>
      <c r="V2633">
        <v>2840.4</v>
      </c>
      <c r="W2633">
        <f>retail_business_table[[#This Row],[discount]]*100</f>
        <v>0</v>
      </c>
    </row>
    <row r="2634" spans="1:23" x14ac:dyDescent="0.25">
      <c r="A2634" s="1" t="s">
        <v>3191</v>
      </c>
      <c r="B2634" s="2">
        <v>45581</v>
      </c>
      <c r="C2634" s="1" t="s">
        <v>468</v>
      </c>
      <c r="D2634" s="1" t="s">
        <v>62</v>
      </c>
      <c r="E2634" s="2">
        <v>31052</v>
      </c>
      <c r="F2634" s="1" t="s">
        <v>469</v>
      </c>
      <c r="G2634" s="2">
        <v>44584</v>
      </c>
      <c r="H2634" s="1" t="s">
        <v>78</v>
      </c>
      <c r="I2634" s="1" t="s">
        <v>79</v>
      </c>
      <c r="J2634" s="1" t="s">
        <v>80</v>
      </c>
      <c r="K2634" s="1" t="s">
        <v>81</v>
      </c>
      <c r="L2634">
        <v>123.19</v>
      </c>
      <c r="M2634">
        <v>80.36</v>
      </c>
      <c r="N2634" s="1" t="s">
        <v>40</v>
      </c>
      <c r="O2634" s="1" t="s">
        <v>41</v>
      </c>
      <c r="P2634" s="1" t="s">
        <v>42</v>
      </c>
      <c r="Q2634">
        <v>2</v>
      </c>
      <c r="R2634">
        <v>0.1</v>
      </c>
      <c r="S2634" s="1" t="s">
        <v>53</v>
      </c>
      <c r="T2634">
        <v>221.74199999999999</v>
      </c>
      <c r="U2634">
        <v>160.72</v>
      </c>
      <c r="V2634">
        <v>61.021999999999998</v>
      </c>
      <c r="W2634">
        <f>retail_business_table[[#This Row],[discount]]*100</f>
        <v>10</v>
      </c>
    </row>
    <row r="2635" spans="1:23" x14ac:dyDescent="0.25">
      <c r="A2635" s="1" t="s">
        <v>3192</v>
      </c>
      <c r="B2635" s="2">
        <v>45255</v>
      </c>
      <c r="C2635" s="1" t="s">
        <v>522</v>
      </c>
      <c r="D2635" s="1" t="s">
        <v>24</v>
      </c>
      <c r="E2635" s="2">
        <v>27877</v>
      </c>
      <c r="F2635" s="1" t="s">
        <v>523</v>
      </c>
      <c r="G2635" s="2">
        <v>44613</v>
      </c>
      <c r="H2635" s="1" t="s">
        <v>260</v>
      </c>
      <c r="I2635" s="1" t="s">
        <v>261</v>
      </c>
      <c r="J2635" s="1" t="s">
        <v>48</v>
      </c>
      <c r="K2635" s="1" t="s">
        <v>131</v>
      </c>
      <c r="L2635">
        <v>1272.23</v>
      </c>
      <c r="M2635">
        <v>952.65</v>
      </c>
      <c r="N2635" s="1" t="s">
        <v>66</v>
      </c>
      <c r="O2635" s="1" t="s">
        <v>67</v>
      </c>
      <c r="P2635" s="1" t="s">
        <v>68</v>
      </c>
      <c r="Q2635">
        <v>1</v>
      </c>
      <c r="R2635">
        <v>0.1</v>
      </c>
      <c r="S2635" s="1" t="s">
        <v>33</v>
      </c>
      <c r="T2635">
        <v>1145.0070000000001</v>
      </c>
      <c r="U2635">
        <v>952.65</v>
      </c>
      <c r="V2635">
        <v>192.357</v>
      </c>
      <c r="W2635">
        <f>retail_business_table[[#This Row],[discount]]*100</f>
        <v>10</v>
      </c>
    </row>
    <row r="2636" spans="1:23" x14ac:dyDescent="0.25">
      <c r="A2636" s="1" t="s">
        <v>3193</v>
      </c>
      <c r="B2636" s="2">
        <v>45455</v>
      </c>
      <c r="C2636" s="1" t="s">
        <v>178</v>
      </c>
      <c r="D2636" s="1" t="s">
        <v>62</v>
      </c>
      <c r="E2636" s="2">
        <v>22552</v>
      </c>
      <c r="F2636" s="1" t="s">
        <v>179</v>
      </c>
      <c r="G2636" s="2">
        <v>44326</v>
      </c>
      <c r="H2636" s="1" t="s">
        <v>118</v>
      </c>
      <c r="I2636" s="1" t="s">
        <v>119</v>
      </c>
      <c r="J2636" s="1" t="s">
        <v>48</v>
      </c>
      <c r="K2636" s="1" t="s">
        <v>94</v>
      </c>
      <c r="L2636">
        <v>428.05</v>
      </c>
      <c r="M2636">
        <v>246.07</v>
      </c>
      <c r="N2636" s="1" t="s">
        <v>30</v>
      </c>
      <c r="O2636" s="1" t="s">
        <v>31</v>
      </c>
      <c r="P2636" s="1" t="s">
        <v>32</v>
      </c>
      <c r="Q2636">
        <v>4</v>
      </c>
      <c r="R2636">
        <v>0.1</v>
      </c>
      <c r="S2636" s="1" t="s">
        <v>88</v>
      </c>
      <c r="T2636">
        <v>1540.98</v>
      </c>
      <c r="U2636">
        <v>984.28</v>
      </c>
      <c r="V2636">
        <v>556.70000000000005</v>
      </c>
      <c r="W2636">
        <f>retail_business_table[[#This Row],[discount]]*100</f>
        <v>10</v>
      </c>
    </row>
    <row r="2637" spans="1:23" x14ac:dyDescent="0.25">
      <c r="A2637" s="1" t="s">
        <v>3194</v>
      </c>
      <c r="B2637" s="2">
        <v>45204</v>
      </c>
      <c r="C2637" s="1" t="s">
        <v>314</v>
      </c>
      <c r="D2637" s="1" t="s">
        <v>24</v>
      </c>
      <c r="E2637" s="2">
        <v>24531</v>
      </c>
      <c r="F2637" s="1" t="s">
        <v>315</v>
      </c>
      <c r="G2637" s="2">
        <v>44480</v>
      </c>
      <c r="H2637" s="1" t="s">
        <v>118</v>
      </c>
      <c r="I2637" s="1" t="s">
        <v>119</v>
      </c>
      <c r="J2637" s="1" t="s">
        <v>48</v>
      </c>
      <c r="K2637" s="1" t="s">
        <v>94</v>
      </c>
      <c r="L2637">
        <v>428.05</v>
      </c>
      <c r="M2637">
        <v>246.07</v>
      </c>
      <c r="N2637" s="1" t="s">
        <v>50</v>
      </c>
      <c r="O2637" s="1" t="s">
        <v>51</v>
      </c>
      <c r="P2637" s="1" t="s">
        <v>52</v>
      </c>
      <c r="Q2637">
        <v>1</v>
      </c>
      <c r="R2637">
        <v>0.1</v>
      </c>
      <c r="S2637" s="1" t="s">
        <v>53</v>
      </c>
      <c r="T2637">
        <v>385.245</v>
      </c>
      <c r="U2637">
        <v>246.07</v>
      </c>
      <c r="V2637">
        <v>139.17500000000001</v>
      </c>
      <c r="W2637">
        <f>retail_business_table[[#This Row],[discount]]*100</f>
        <v>10</v>
      </c>
    </row>
    <row r="2638" spans="1:23" x14ac:dyDescent="0.25">
      <c r="A2638" s="1" t="s">
        <v>3195</v>
      </c>
      <c r="B2638" s="2">
        <v>45390</v>
      </c>
      <c r="C2638" s="1" t="s">
        <v>155</v>
      </c>
      <c r="D2638" s="1" t="s">
        <v>62</v>
      </c>
      <c r="E2638" s="2">
        <v>35371</v>
      </c>
      <c r="F2638" s="1" t="s">
        <v>156</v>
      </c>
      <c r="G2638" s="2">
        <v>44851</v>
      </c>
      <c r="H2638" s="1" t="s">
        <v>260</v>
      </c>
      <c r="I2638" s="1" t="s">
        <v>261</v>
      </c>
      <c r="J2638" s="1" t="s">
        <v>48</v>
      </c>
      <c r="K2638" s="1" t="s">
        <v>131</v>
      </c>
      <c r="L2638">
        <v>1272.23</v>
      </c>
      <c r="M2638">
        <v>952.65</v>
      </c>
      <c r="N2638" s="1" t="s">
        <v>50</v>
      </c>
      <c r="O2638" s="1" t="s">
        <v>51</v>
      </c>
      <c r="P2638" s="1" t="s">
        <v>52</v>
      </c>
      <c r="Q2638">
        <v>5</v>
      </c>
      <c r="R2638">
        <v>0.1</v>
      </c>
      <c r="S2638" s="1" t="s">
        <v>69</v>
      </c>
      <c r="T2638">
        <v>5725.0349999999999</v>
      </c>
      <c r="U2638">
        <v>4763.25</v>
      </c>
      <c r="V2638">
        <v>961.78499999999997</v>
      </c>
      <c r="W2638">
        <f>retail_business_table[[#This Row],[discount]]*100</f>
        <v>10</v>
      </c>
    </row>
    <row r="2639" spans="1:23" x14ac:dyDescent="0.25">
      <c r="A2639" s="1" t="s">
        <v>3196</v>
      </c>
      <c r="B2639" s="2">
        <v>45893</v>
      </c>
      <c r="C2639" s="1" t="s">
        <v>828</v>
      </c>
      <c r="D2639" s="1" t="s">
        <v>62</v>
      </c>
      <c r="E2639" s="2">
        <v>23256</v>
      </c>
      <c r="F2639" s="1" t="s">
        <v>829</v>
      </c>
      <c r="G2639" s="2">
        <v>44258</v>
      </c>
      <c r="H2639" s="1" t="s">
        <v>57</v>
      </c>
      <c r="I2639" s="1" t="s">
        <v>58</v>
      </c>
      <c r="J2639" s="1" t="s">
        <v>28</v>
      </c>
      <c r="K2639" s="1" t="s">
        <v>59</v>
      </c>
      <c r="L2639">
        <v>1044.6400000000001</v>
      </c>
      <c r="M2639">
        <v>775.07</v>
      </c>
      <c r="N2639" s="1" t="s">
        <v>66</v>
      </c>
      <c r="O2639" s="1" t="s">
        <v>67</v>
      </c>
      <c r="P2639" s="1" t="s">
        <v>68</v>
      </c>
      <c r="Q2639">
        <v>4</v>
      </c>
      <c r="R2639">
        <v>0.05</v>
      </c>
      <c r="S2639" s="1" t="s">
        <v>33</v>
      </c>
      <c r="T2639">
        <v>3969.6320000000001</v>
      </c>
      <c r="U2639">
        <v>3100.28</v>
      </c>
      <c r="V2639">
        <v>869.35199999999998</v>
      </c>
      <c r="W2639">
        <f>retail_business_table[[#This Row],[discount]]*100</f>
        <v>5</v>
      </c>
    </row>
    <row r="2640" spans="1:23" x14ac:dyDescent="0.25">
      <c r="A2640" s="1" t="s">
        <v>3197</v>
      </c>
      <c r="B2640" s="2">
        <v>45574</v>
      </c>
      <c r="C2640" s="1" t="s">
        <v>472</v>
      </c>
      <c r="D2640" s="1" t="s">
        <v>62</v>
      </c>
      <c r="E2640" s="2">
        <v>24506</v>
      </c>
      <c r="F2640" s="1" t="s">
        <v>473</v>
      </c>
      <c r="G2640" s="2">
        <v>45066</v>
      </c>
      <c r="H2640" s="1" t="s">
        <v>26</v>
      </c>
      <c r="I2640" s="1" t="s">
        <v>27</v>
      </c>
      <c r="J2640" s="1" t="s">
        <v>28</v>
      </c>
      <c r="K2640" s="1" t="s">
        <v>29</v>
      </c>
      <c r="L2640">
        <v>1342.75</v>
      </c>
      <c r="M2640">
        <v>797.94</v>
      </c>
      <c r="N2640" s="1" t="s">
        <v>73</v>
      </c>
      <c r="O2640" s="1" t="s">
        <v>74</v>
      </c>
      <c r="P2640" s="1" t="s">
        <v>52</v>
      </c>
      <c r="Q2640">
        <v>3</v>
      </c>
      <c r="R2640">
        <v>0.1</v>
      </c>
      <c r="S2640" s="1" t="s">
        <v>88</v>
      </c>
      <c r="T2640">
        <v>3625.4250000000002</v>
      </c>
      <c r="U2640">
        <v>2393.8200000000002</v>
      </c>
      <c r="V2640">
        <v>1231.605</v>
      </c>
      <c r="W2640">
        <f>retail_business_table[[#This Row],[discount]]*100</f>
        <v>10</v>
      </c>
    </row>
    <row r="2641" spans="1:23" x14ac:dyDescent="0.25">
      <c r="A2641" s="1" t="s">
        <v>3198</v>
      </c>
      <c r="B2641" s="2">
        <v>45185</v>
      </c>
      <c r="C2641" s="1" t="s">
        <v>972</v>
      </c>
      <c r="D2641" s="1" t="s">
        <v>24</v>
      </c>
      <c r="E2641" s="2">
        <v>33546</v>
      </c>
      <c r="F2641" s="1" t="s">
        <v>973</v>
      </c>
      <c r="G2641" s="2">
        <v>44104</v>
      </c>
      <c r="H2641" s="1" t="s">
        <v>129</v>
      </c>
      <c r="I2641" s="1" t="s">
        <v>130</v>
      </c>
      <c r="J2641" s="1" t="s">
        <v>48</v>
      </c>
      <c r="K2641" s="1" t="s">
        <v>131</v>
      </c>
      <c r="L2641">
        <v>1487.41</v>
      </c>
      <c r="M2641">
        <v>813.07</v>
      </c>
      <c r="N2641" s="1" t="s">
        <v>66</v>
      </c>
      <c r="O2641" s="1" t="s">
        <v>67</v>
      </c>
      <c r="P2641" s="1" t="s">
        <v>68</v>
      </c>
      <c r="Q2641">
        <v>3</v>
      </c>
      <c r="R2641">
        <v>0.1</v>
      </c>
      <c r="S2641" s="1" t="s">
        <v>53</v>
      </c>
      <c r="T2641">
        <v>4016.0070000000001</v>
      </c>
      <c r="U2641">
        <v>2439.21</v>
      </c>
      <c r="V2641">
        <v>1576.797</v>
      </c>
      <c r="W2641">
        <f>retail_business_table[[#This Row],[discount]]*100</f>
        <v>10</v>
      </c>
    </row>
    <row r="2642" spans="1:23" x14ac:dyDescent="0.25">
      <c r="A2642" s="1" t="s">
        <v>3199</v>
      </c>
      <c r="B2642" s="2">
        <v>45731</v>
      </c>
      <c r="C2642" s="1" t="s">
        <v>603</v>
      </c>
      <c r="D2642" s="1" t="s">
        <v>24</v>
      </c>
      <c r="E2642" s="2">
        <v>38926</v>
      </c>
      <c r="F2642" s="1" t="s">
        <v>604</v>
      </c>
      <c r="G2642" s="2">
        <v>45195</v>
      </c>
      <c r="H2642" s="1" t="s">
        <v>541</v>
      </c>
      <c r="I2642" s="1" t="s">
        <v>542</v>
      </c>
      <c r="J2642" s="1" t="s">
        <v>28</v>
      </c>
      <c r="K2642" s="1" t="s">
        <v>59</v>
      </c>
      <c r="L2642">
        <v>109.78</v>
      </c>
      <c r="M2642">
        <v>70.59</v>
      </c>
      <c r="N2642" s="1" t="s">
        <v>50</v>
      </c>
      <c r="O2642" s="1" t="s">
        <v>51</v>
      </c>
      <c r="P2642" s="1" t="s">
        <v>52</v>
      </c>
      <c r="Q2642">
        <v>2</v>
      </c>
      <c r="R2642">
        <v>0.1</v>
      </c>
      <c r="S2642" s="1" t="s">
        <v>53</v>
      </c>
      <c r="T2642">
        <v>197.60400000000001</v>
      </c>
      <c r="U2642">
        <v>141.18</v>
      </c>
      <c r="V2642">
        <v>56.423999999999999</v>
      </c>
      <c r="W2642">
        <f>retail_business_table[[#This Row],[discount]]*100</f>
        <v>10</v>
      </c>
    </row>
    <row r="2643" spans="1:23" x14ac:dyDescent="0.25">
      <c r="A2643" s="1" t="s">
        <v>3200</v>
      </c>
      <c r="B2643" s="2">
        <v>45622</v>
      </c>
      <c r="C2643" s="1" t="s">
        <v>874</v>
      </c>
      <c r="D2643" s="1" t="s">
        <v>62</v>
      </c>
      <c r="E2643" s="2">
        <v>23142</v>
      </c>
      <c r="F2643" s="1" t="s">
        <v>875</v>
      </c>
      <c r="G2643" s="2">
        <v>45562</v>
      </c>
      <c r="H2643" s="1" t="s">
        <v>157</v>
      </c>
      <c r="I2643" s="1" t="s">
        <v>158</v>
      </c>
      <c r="J2643" s="1" t="s">
        <v>48</v>
      </c>
      <c r="K2643" s="1" t="s">
        <v>131</v>
      </c>
      <c r="L2643">
        <v>1079.8900000000001</v>
      </c>
      <c r="M2643">
        <v>703.83</v>
      </c>
      <c r="N2643" s="1" t="s">
        <v>40</v>
      </c>
      <c r="O2643" s="1" t="s">
        <v>41</v>
      </c>
      <c r="P2643" s="1" t="s">
        <v>42</v>
      </c>
      <c r="Q2643">
        <v>3</v>
      </c>
      <c r="R2643">
        <v>0.1</v>
      </c>
      <c r="S2643" s="1" t="s">
        <v>69</v>
      </c>
      <c r="T2643">
        <v>2915.703</v>
      </c>
      <c r="U2643">
        <v>2111.4899999999998</v>
      </c>
      <c r="V2643">
        <v>804.21299999999997</v>
      </c>
      <c r="W2643">
        <f>retail_business_table[[#This Row],[discount]]*100</f>
        <v>10</v>
      </c>
    </row>
    <row r="2644" spans="1:23" x14ac:dyDescent="0.25">
      <c r="A2644" s="1" t="s">
        <v>3201</v>
      </c>
      <c r="B2644" s="2">
        <v>45622</v>
      </c>
      <c r="C2644" s="1" t="s">
        <v>55</v>
      </c>
      <c r="D2644" s="1" t="s">
        <v>24</v>
      </c>
      <c r="E2644" s="2">
        <v>38540</v>
      </c>
      <c r="F2644" s="1" t="s">
        <v>56</v>
      </c>
      <c r="G2644" s="2">
        <v>45897</v>
      </c>
      <c r="H2644" s="1" t="s">
        <v>352</v>
      </c>
      <c r="I2644" s="1" t="s">
        <v>353</v>
      </c>
      <c r="J2644" s="1" t="s">
        <v>80</v>
      </c>
      <c r="K2644" s="1" t="s">
        <v>81</v>
      </c>
      <c r="L2644">
        <v>1095.72</v>
      </c>
      <c r="M2644">
        <v>822.2</v>
      </c>
      <c r="N2644" s="1" t="s">
        <v>30</v>
      </c>
      <c r="O2644" s="1" t="s">
        <v>31</v>
      </c>
      <c r="P2644" s="1" t="s">
        <v>32</v>
      </c>
      <c r="Q2644">
        <v>3</v>
      </c>
      <c r="R2644">
        <v>0</v>
      </c>
      <c r="S2644" s="1" t="s">
        <v>69</v>
      </c>
      <c r="T2644">
        <v>3287.16</v>
      </c>
      <c r="U2644">
        <v>2466.6</v>
      </c>
      <c r="V2644">
        <v>820.56</v>
      </c>
      <c r="W2644">
        <f>retail_business_table[[#This Row],[discount]]*100</f>
        <v>0</v>
      </c>
    </row>
    <row r="2645" spans="1:23" x14ac:dyDescent="0.25">
      <c r="A2645" s="1" t="s">
        <v>3202</v>
      </c>
      <c r="B2645" s="2">
        <v>45408</v>
      </c>
      <c r="C2645" s="1" t="s">
        <v>326</v>
      </c>
      <c r="D2645" s="1" t="s">
        <v>62</v>
      </c>
      <c r="E2645" s="2">
        <v>37694</v>
      </c>
      <c r="F2645" s="1" t="s">
        <v>327</v>
      </c>
      <c r="G2645" s="2">
        <v>45895</v>
      </c>
      <c r="H2645" s="1" t="s">
        <v>217</v>
      </c>
      <c r="I2645" s="1" t="s">
        <v>218</v>
      </c>
      <c r="J2645" s="1" t="s">
        <v>48</v>
      </c>
      <c r="K2645" s="1" t="s">
        <v>131</v>
      </c>
      <c r="L2645">
        <v>1197.18</v>
      </c>
      <c r="M2645">
        <v>722.74</v>
      </c>
      <c r="N2645" s="1" t="s">
        <v>40</v>
      </c>
      <c r="O2645" s="1" t="s">
        <v>41</v>
      </c>
      <c r="P2645" s="1" t="s">
        <v>42</v>
      </c>
      <c r="Q2645">
        <v>4</v>
      </c>
      <c r="R2645">
        <v>0.15</v>
      </c>
      <c r="S2645" s="1" t="s">
        <v>53</v>
      </c>
      <c r="T2645">
        <v>4070.4119999999998</v>
      </c>
      <c r="U2645">
        <v>2890.96</v>
      </c>
      <c r="V2645">
        <v>1179.452</v>
      </c>
      <c r="W2645">
        <f>retail_business_table[[#This Row],[discount]]*100</f>
        <v>15</v>
      </c>
    </row>
    <row r="2646" spans="1:23" x14ac:dyDescent="0.25">
      <c r="A2646" s="1" t="s">
        <v>3203</v>
      </c>
      <c r="B2646" s="2">
        <v>45359</v>
      </c>
      <c r="C2646" s="1" t="s">
        <v>688</v>
      </c>
      <c r="D2646" s="1" t="s">
        <v>24</v>
      </c>
      <c r="E2646" s="2">
        <v>20117</v>
      </c>
      <c r="F2646" s="1" t="s">
        <v>689</v>
      </c>
      <c r="G2646" s="2">
        <v>45007</v>
      </c>
      <c r="H2646" s="1" t="s">
        <v>241</v>
      </c>
      <c r="I2646" s="1" t="s">
        <v>242</v>
      </c>
      <c r="J2646" s="1" t="s">
        <v>28</v>
      </c>
      <c r="K2646" s="1" t="s">
        <v>125</v>
      </c>
      <c r="L2646">
        <v>1286.55</v>
      </c>
      <c r="M2646">
        <v>797.54</v>
      </c>
      <c r="N2646" s="1" t="s">
        <v>73</v>
      </c>
      <c r="O2646" s="1" t="s">
        <v>74</v>
      </c>
      <c r="P2646" s="1" t="s">
        <v>52</v>
      </c>
      <c r="Q2646">
        <v>1</v>
      </c>
      <c r="R2646">
        <v>0.1</v>
      </c>
      <c r="S2646" s="1" t="s">
        <v>88</v>
      </c>
      <c r="T2646">
        <v>1157.895</v>
      </c>
      <c r="U2646">
        <v>797.54</v>
      </c>
      <c r="V2646">
        <v>360.35500000000002</v>
      </c>
      <c r="W2646">
        <f>retail_business_table[[#This Row],[discount]]*100</f>
        <v>10</v>
      </c>
    </row>
    <row r="2647" spans="1:23" x14ac:dyDescent="0.25">
      <c r="A2647" s="1" t="s">
        <v>3204</v>
      </c>
      <c r="B2647" s="2">
        <v>45301</v>
      </c>
      <c r="C2647" s="1" t="s">
        <v>981</v>
      </c>
      <c r="D2647" s="1" t="s">
        <v>62</v>
      </c>
      <c r="E2647" s="2">
        <v>21861</v>
      </c>
      <c r="F2647" s="1" t="s">
        <v>982</v>
      </c>
      <c r="G2647" s="2">
        <v>44427</v>
      </c>
      <c r="H2647" s="1" t="s">
        <v>110</v>
      </c>
      <c r="I2647" s="1" t="s">
        <v>111</v>
      </c>
      <c r="J2647" s="1" t="s">
        <v>28</v>
      </c>
      <c r="K2647" s="1" t="s">
        <v>29</v>
      </c>
      <c r="L2647">
        <v>453.62</v>
      </c>
      <c r="M2647">
        <v>316.63</v>
      </c>
      <c r="N2647" s="1" t="s">
        <v>40</v>
      </c>
      <c r="O2647" s="1" t="s">
        <v>41</v>
      </c>
      <c r="P2647" s="1" t="s">
        <v>42</v>
      </c>
      <c r="Q2647">
        <v>1</v>
      </c>
      <c r="R2647">
        <v>0.1</v>
      </c>
      <c r="S2647" s="1" t="s">
        <v>53</v>
      </c>
      <c r="T2647">
        <v>408.25799999999998</v>
      </c>
      <c r="U2647">
        <v>316.63</v>
      </c>
      <c r="V2647">
        <v>91.628</v>
      </c>
      <c r="W2647">
        <f>retail_business_table[[#This Row],[discount]]*100</f>
        <v>10</v>
      </c>
    </row>
    <row r="2648" spans="1:23" x14ac:dyDescent="0.25">
      <c r="A2648" s="1" t="s">
        <v>3205</v>
      </c>
      <c r="B2648" s="2">
        <v>45841</v>
      </c>
      <c r="C2648" s="1" t="s">
        <v>416</v>
      </c>
      <c r="D2648" s="1" t="s">
        <v>62</v>
      </c>
      <c r="E2648" s="2">
        <v>23715</v>
      </c>
      <c r="F2648" s="1" t="s">
        <v>417</v>
      </c>
      <c r="G2648" s="2">
        <v>44601</v>
      </c>
      <c r="H2648" s="1" t="s">
        <v>483</v>
      </c>
      <c r="I2648" s="1" t="s">
        <v>484</v>
      </c>
      <c r="J2648" s="1" t="s">
        <v>28</v>
      </c>
      <c r="K2648" s="1" t="s">
        <v>29</v>
      </c>
      <c r="L2648">
        <v>1485.05</v>
      </c>
      <c r="M2648">
        <v>988.31</v>
      </c>
      <c r="N2648" s="1" t="s">
        <v>73</v>
      </c>
      <c r="O2648" s="1" t="s">
        <v>74</v>
      </c>
      <c r="P2648" s="1" t="s">
        <v>52</v>
      </c>
      <c r="Q2648">
        <v>3</v>
      </c>
      <c r="R2648">
        <v>0</v>
      </c>
      <c r="S2648" s="1" t="s">
        <v>88</v>
      </c>
      <c r="T2648">
        <v>4455.1499999999996</v>
      </c>
      <c r="U2648">
        <v>2964.93</v>
      </c>
      <c r="V2648">
        <v>1490.22</v>
      </c>
      <c r="W2648">
        <f>retail_business_table[[#This Row],[discount]]*100</f>
        <v>0</v>
      </c>
    </row>
    <row r="2649" spans="1:23" x14ac:dyDescent="0.25">
      <c r="A2649" s="1" t="s">
        <v>3206</v>
      </c>
      <c r="B2649" s="2">
        <v>45867</v>
      </c>
      <c r="C2649" s="1" t="s">
        <v>981</v>
      </c>
      <c r="D2649" s="1" t="s">
        <v>62</v>
      </c>
      <c r="E2649" s="2">
        <v>21861</v>
      </c>
      <c r="F2649" s="1" t="s">
        <v>982</v>
      </c>
      <c r="G2649" s="2">
        <v>44427</v>
      </c>
      <c r="H2649" s="1" t="s">
        <v>165</v>
      </c>
      <c r="I2649" s="1" t="s">
        <v>166</v>
      </c>
      <c r="J2649" s="1" t="s">
        <v>28</v>
      </c>
      <c r="K2649" s="1" t="s">
        <v>59</v>
      </c>
      <c r="L2649">
        <v>1878.47</v>
      </c>
      <c r="M2649">
        <v>1014.91</v>
      </c>
      <c r="N2649" s="1" t="s">
        <v>66</v>
      </c>
      <c r="O2649" s="1" t="s">
        <v>67</v>
      </c>
      <c r="P2649" s="1" t="s">
        <v>68</v>
      </c>
      <c r="Q2649">
        <v>5</v>
      </c>
      <c r="R2649">
        <v>0</v>
      </c>
      <c r="S2649" s="1" t="s">
        <v>69</v>
      </c>
      <c r="T2649">
        <v>9392.35</v>
      </c>
      <c r="U2649">
        <v>5074.55</v>
      </c>
      <c r="V2649">
        <v>4317.8</v>
      </c>
      <c r="W2649">
        <f>retail_business_table[[#This Row],[discount]]*100</f>
        <v>0</v>
      </c>
    </row>
    <row r="2650" spans="1:23" x14ac:dyDescent="0.25">
      <c r="A2650" s="1" t="s">
        <v>3207</v>
      </c>
      <c r="B2650" s="2">
        <v>45735</v>
      </c>
      <c r="C2650" s="1" t="s">
        <v>544</v>
      </c>
      <c r="D2650" s="1" t="s">
        <v>24</v>
      </c>
      <c r="E2650" s="2">
        <v>21543</v>
      </c>
      <c r="F2650" s="1" t="s">
        <v>545</v>
      </c>
      <c r="G2650" s="2">
        <v>45035</v>
      </c>
      <c r="H2650" s="1" t="s">
        <v>337</v>
      </c>
      <c r="I2650" s="1" t="s">
        <v>338</v>
      </c>
      <c r="J2650" s="1" t="s">
        <v>48</v>
      </c>
      <c r="K2650" s="1" t="s">
        <v>153</v>
      </c>
      <c r="L2650">
        <v>1193.0899999999999</v>
      </c>
      <c r="M2650">
        <v>818.24</v>
      </c>
      <c r="N2650" s="1" t="s">
        <v>66</v>
      </c>
      <c r="O2650" s="1" t="s">
        <v>67</v>
      </c>
      <c r="P2650" s="1" t="s">
        <v>68</v>
      </c>
      <c r="Q2650">
        <v>5</v>
      </c>
      <c r="R2650">
        <v>0.15</v>
      </c>
      <c r="S2650" s="1" t="s">
        <v>69</v>
      </c>
      <c r="T2650">
        <v>5070.6324999999997</v>
      </c>
      <c r="U2650">
        <v>4091.2</v>
      </c>
      <c r="V2650">
        <v>979.4325</v>
      </c>
      <c r="W2650">
        <f>retail_business_table[[#This Row],[discount]]*100</f>
        <v>15</v>
      </c>
    </row>
    <row r="2651" spans="1:23" x14ac:dyDescent="0.25">
      <c r="A2651" s="1" t="s">
        <v>3208</v>
      </c>
      <c r="B2651" s="2">
        <v>45209</v>
      </c>
      <c r="C2651" s="1" t="s">
        <v>90</v>
      </c>
      <c r="D2651" s="1" t="s">
        <v>62</v>
      </c>
      <c r="E2651" s="2">
        <v>25513</v>
      </c>
      <c r="F2651" s="1" t="s">
        <v>91</v>
      </c>
      <c r="G2651" s="2">
        <v>44173</v>
      </c>
      <c r="H2651" s="1" t="s">
        <v>92</v>
      </c>
      <c r="I2651" s="1" t="s">
        <v>93</v>
      </c>
      <c r="J2651" s="1" t="s">
        <v>48</v>
      </c>
      <c r="K2651" s="1" t="s">
        <v>94</v>
      </c>
      <c r="L2651">
        <v>1562.43</v>
      </c>
      <c r="M2651">
        <v>1195.6300000000001</v>
      </c>
      <c r="N2651" s="1" t="s">
        <v>66</v>
      </c>
      <c r="O2651" s="1" t="s">
        <v>67</v>
      </c>
      <c r="P2651" s="1" t="s">
        <v>68</v>
      </c>
      <c r="Q2651">
        <v>4</v>
      </c>
      <c r="R2651">
        <v>0.1</v>
      </c>
      <c r="S2651" s="1" t="s">
        <v>53</v>
      </c>
      <c r="T2651">
        <v>5624.7479999999996</v>
      </c>
      <c r="U2651">
        <v>4782.5200000000004</v>
      </c>
      <c r="V2651">
        <v>842.22799999999995</v>
      </c>
      <c r="W2651">
        <f>retail_business_table[[#This Row],[discount]]*100</f>
        <v>10</v>
      </c>
    </row>
    <row r="2652" spans="1:23" x14ac:dyDescent="0.25">
      <c r="A2652" s="1" t="s">
        <v>3209</v>
      </c>
      <c r="B2652" s="2">
        <v>45826</v>
      </c>
      <c r="C2652" s="1" t="s">
        <v>331</v>
      </c>
      <c r="D2652" s="1" t="s">
        <v>24</v>
      </c>
      <c r="E2652" s="2">
        <v>20358</v>
      </c>
      <c r="F2652" s="1" t="s">
        <v>332</v>
      </c>
      <c r="G2652" s="2">
        <v>45869</v>
      </c>
      <c r="H2652" s="1" t="s">
        <v>212</v>
      </c>
      <c r="I2652" s="1" t="s">
        <v>213</v>
      </c>
      <c r="J2652" s="1" t="s">
        <v>48</v>
      </c>
      <c r="K2652" s="1" t="s">
        <v>49</v>
      </c>
      <c r="L2652">
        <v>1952.65</v>
      </c>
      <c r="M2652">
        <v>1451.27</v>
      </c>
      <c r="N2652" s="1" t="s">
        <v>50</v>
      </c>
      <c r="O2652" s="1" t="s">
        <v>51</v>
      </c>
      <c r="P2652" s="1" t="s">
        <v>52</v>
      </c>
      <c r="Q2652">
        <v>3</v>
      </c>
      <c r="R2652">
        <v>0</v>
      </c>
      <c r="S2652" s="1" t="s">
        <v>69</v>
      </c>
      <c r="T2652">
        <v>5857.95</v>
      </c>
      <c r="U2652">
        <v>4353.8100000000004</v>
      </c>
      <c r="V2652">
        <v>1504.14</v>
      </c>
      <c r="W2652">
        <f>retail_business_table[[#This Row],[discount]]*100</f>
        <v>0</v>
      </c>
    </row>
    <row r="2653" spans="1:23" x14ac:dyDescent="0.25">
      <c r="A2653" s="1" t="s">
        <v>3210</v>
      </c>
      <c r="B2653" s="2">
        <v>45427</v>
      </c>
      <c r="C2653" s="1" t="s">
        <v>284</v>
      </c>
      <c r="D2653" s="1" t="s">
        <v>62</v>
      </c>
      <c r="E2653" s="2">
        <v>37024</v>
      </c>
      <c r="F2653" s="1" t="s">
        <v>285</v>
      </c>
      <c r="G2653" s="2">
        <v>45117</v>
      </c>
      <c r="H2653" s="1" t="s">
        <v>98</v>
      </c>
      <c r="I2653" s="1" t="s">
        <v>99</v>
      </c>
      <c r="J2653" s="1" t="s">
        <v>80</v>
      </c>
      <c r="K2653" s="1" t="s">
        <v>100</v>
      </c>
      <c r="L2653">
        <v>1879.08</v>
      </c>
      <c r="M2653">
        <v>1004.56</v>
      </c>
      <c r="N2653" s="1" t="s">
        <v>73</v>
      </c>
      <c r="O2653" s="1" t="s">
        <v>74</v>
      </c>
      <c r="P2653" s="1" t="s">
        <v>52</v>
      </c>
      <c r="Q2653">
        <v>3</v>
      </c>
      <c r="R2653">
        <v>0.15</v>
      </c>
      <c r="S2653" s="1" t="s">
        <v>53</v>
      </c>
      <c r="T2653">
        <v>4791.6540000000005</v>
      </c>
      <c r="U2653">
        <v>3013.68</v>
      </c>
      <c r="V2653">
        <v>1777.9739999999999</v>
      </c>
      <c r="W2653">
        <f>retail_business_table[[#This Row],[discount]]*100</f>
        <v>15</v>
      </c>
    </row>
    <row r="2654" spans="1:23" x14ac:dyDescent="0.25">
      <c r="A2654" s="1" t="s">
        <v>3211</v>
      </c>
      <c r="B2654" s="2">
        <v>45285</v>
      </c>
      <c r="C2654" s="1" t="s">
        <v>477</v>
      </c>
      <c r="D2654" s="1" t="s">
        <v>24</v>
      </c>
      <c r="E2654" s="2">
        <v>31688</v>
      </c>
      <c r="F2654" s="1" t="s">
        <v>478</v>
      </c>
      <c r="G2654" s="2">
        <v>44751</v>
      </c>
      <c r="H2654" s="1" t="s">
        <v>180</v>
      </c>
      <c r="I2654" s="1" t="s">
        <v>181</v>
      </c>
      <c r="J2654" s="1" t="s">
        <v>80</v>
      </c>
      <c r="K2654" s="1" t="s">
        <v>100</v>
      </c>
      <c r="L2654">
        <v>1227.24</v>
      </c>
      <c r="M2654">
        <v>977.09</v>
      </c>
      <c r="N2654" s="1" t="s">
        <v>40</v>
      </c>
      <c r="O2654" s="1" t="s">
        <v>41</v>
      </c>
      <c r="P2654" s="1" t="s">
        <v>42</v>
      </c>
      <c r="Q2654">
        <v>5</v>
      </c>
      <c r="R2654">
        <v>0.1</v>
      </c>
      <c r="S2654" s="1" t="s">
        <v>88</v>
      </c>
      <c r="T2654">
        <v>5522.58</v>
      </c>
      <c r="U2654">
        <v>4885.45</v>
      </c>
      <c r="V2654">
        <v>637.13</v>
      </c>
      <c r="W2654">
        <f>retail_business_table[[#This Row],[discount]]*100</f>
        <v>10</v>
      </c>
    </row>
    <row r="2655" spans="1:23" x14ac:dyDescent="0.25">
      <c r="A2655" s="1" t="s">
        <v>3212</v>
      </c>
      <c r="B2655" s="2">
        <v>45434</v>
      </c>
      <c r="C2655" s="1" t="s">
        <v>23</v>
      </c>
      <c r="D2655" s="1" t="s">
        <v>24</v>
      </c>
      <c r="E2655" s="2">
        <v>33491</v>
      </c>
      <c r="F2655" s="1" t="s">
        <v>25</v>
      </c>
      <c r="G2655" s="2">
        <v>44496</v>
      </c>
      <c r="H2655" s="1" t="s">
        <v>228</v>
      </c>
      <c r="I2655" s="1" t="s">
        <v>229</v>
      </c>
      <c r="J2655" s="1" t="s">
        <v>48</v>
      </c>
      <c r="K2655" s="1" t="s">
        <v>49</v>
      </c>
      <c r="L2655">
        <v>1635.01</v>
      </c>
      <c r="M2655">
        <v>1043.29</v>
      </c>
      <c r="N2655" s="1" t="s">
        <v>40</v>
      </c>
      <c r="O2655" s="1" t="s">
        <v>41</v>
      </c>
      <c r="P2655" s="1" t="s">
        <v>42</v>
      </c>
      <c r="Q2655">
        <v>1</v>
      </c>
      <c r="R2655">
        <v>0</v>
      </c>
      <c r="S2655" s="1" t="s">
        <v>69</v>
      </c>
      <c r="T2655">
        <v>1635.01</v>
      </c>
      <c r="U2655">
        <v>1043.29</v>
      </c>
      <c r="V2655">
        <v>591.72</v>
      </c>
      <c r="W2655">
        <f>retail_business_table[[#This Row],[discount]]*100</f>
        <v>0</v>
      </c>
    </row>
    <row r="2656" spans="1:23" x14ac:dyDescent="0.25">
      <c r="A2656" s="1" t="s">
        <v>3213</v>
      </c>
      <c r="B2656" s="2">
        <v>45656</v>
      </c>
      <c r="C2656" s="1" t="s">
        <v>384</v>
      </c>
      <c r="D2656" s="1" t="s">
        <v>62</v>
      </c>
      <c r="E2656" s="2">
        <v>29674</v>
      </c>
      <c r="F2656" s="1" t="s">
        <v>385</v>
      </c>
      <c r="G2656" s="2">
        <v>44600</v>
      </c>
      <c r="H2656" s="1" t="s">
        <v>305</v>
      </c>
      <c r="I2656" s="1" t="s">
        <v>306</v>
      </c>
      <c r="J2656" s="1" t="s">
        <v>80</v>
      </c>
      <c r="K2656" s="1" t="s">
        <v>307</v>
      </c>
      <c r="L2656">
        <v>318.05</v>
      </c>
      <c r="M2656">
        <v>187.34</v>
      </c>
      <c r="N2656" s="1" t="s">
        <v>40</v>
      </c>
      <c r="O2656" s="1" t="s">
        <v>41</v>
      </c>
      <c r="P2656" s="1" t="s">
        <v>42</v>
      </c>
      <c r="Q2656">
        <v>2</v>
      </c>
      <c r="R2656">
        <v>0.1</v>
      </c>
      <c r="S2656" s="1" t="s">
        <v>69</v>
      </c>
      <c r="T2656">
        <v>572.49</v>
      </c>
      <c r="U2656">
        <v>374.68</v>
      </c>
      <c r="V2656">
        <v>197.81</v>
      </c>
      <c r="W2656">
        <f>retail_business_table[[#This Row],[discount]]*100</f>
        <v>10</v>
      </c>
    </row>
    <row r="2657" spans="1:23" x14ac:dyDescent="0.25">
      <c r="A2657" s="1" t="s">
        <v>3214</v>
      </c>
      <c r="B2657" s="2">
        <v>45872</v>
      </c>
      <c r="C2657" s="1" t="s">
        <v>647</v>
      </c>
      <c r="D2657" s="1" t="s">
        <v>24</v>
      </c>
      <c r="E2657" s="2">
        <v>26101</v>
      </c>
      <c r="F2657" s="1" t="s">
        <v>648</v>
      </c>
      <c r="G2657" s="2">
        <v>44841</v>
      </c>
      <c r="H2657" s="1" t="s">
        <v>425</v>
      </c>
      <c r="I2657" s="1" t="s">
        <v>426</v>
      </c>
      <c r="J2657" s="1" t="s">
        <v>80</v>
      </c>
      <c r="K2657" s="1" t="s">
        <v>106</v>
      </c>
      <c r="L2657">
        <v>304.70999999999998</v>
      </c>
      <c r="M2657">
        <v>164.01</v>
      </c>
      <c r="N2657" s="1" t="s">
        <v>30</v>
      </c>
      <c r="O2657" s="1" t="s">
        <v>31</v>
      </c>
      <c r="P2657" s="1" t="s">
        <v>32</v>
      </c>
      <c r="Q2657">
        <v>5</v>
      </c>
      <c r="R2657">
        <v>0.15</v>
      </c>
      <c r="S2657" s="1" t="s">
        <v>69</v>
      </c>
      <c r="T2657">
        <v>1295.0174999999999</v>
      </c>
      <c r="U2657">
        <v>820.05</v>
      </c>
      <c r="V2657">
        <v>474.96749999999997</v>
      </c>
      <c r="W2657">
        <f>retail_business_table[[#This Row],[discount]]*100</f>
        <v>15</v>
      </c>
    </row>
    <row r="2658" spans="1:23" x14ac:dyDescent="0.25">
      <c r="A2658" s="1" t="s">
        <v>3215</v>
      </c>
      <c r="B2658" s="2">
        <v>45730</v>
      </c>
      <c r="C2658" s="1" t="s">
        <v>168</v>
      </c>
      <c r="D2658" s="1" t="s">
        <v>24</v>
      </c>
      <c r="E2658" s="2">
        <v>31435</v>
      </c>
      <c r="F2658" s="1" t="s">
        <v>169</v>
      </c>
      <c r="G2658" s="2">
        <v>44905</v>
      </c>
      <c r="H2658" s="1" t="s">
        <v>170</v>
      </c>
      <c r="I2658" s="1" t="s">
        <v>171</v>
      </c>
      <c r="J2658" s="1" t="s">
        <v>28</v>
      </c>
      <c r="K2658" s="1" t="s">
        <v>39</v>
      </c>
      <c r="L2658">
        <v>1134.8</v>
      </c>
      <c r="M2658">
        <v>675.1</v>
      </c>
      <c r="N2658" s="1" t="s">
        <v>73</v>
      </c>
      <c r="O2658" s="1" t="s">
        <v>74</v>
      </c>
      <c r="P2658" s="1" t="s">
        <v>52</v>
      </c>
      <c r="Q2658">
        <v>3</v>
      </c>
      <c r="R2658">
        <v>0.05</v>
      </c>
      <c r="S2658" s="1" t="s">
        <v>69</v>
      </c>
      <c r="T2658">
        <v>3234.18</v>
      </c>
      <c r="U2658">
        <v>2025.3</v>
      </c>
      <c r="V2658">
        <v>1208.8800000000001</v>
      </c>
      <c r="W2658">
        <f>retail_business_table[[#This Row],[discount]]*100</f>
        <v>5</v>
      </c>
    </row>
    <row r="2659" spans="1:23" x14ac:dyDescent="0.25">
      <c r="A2659" s="1" t="s">
        <v>3216</v>
      </c>
      <c r="B2659" s="2">
        <v>45826</v>
      </c>
      <c r="C2659" s="1" t="s">
        <v>168</v>
      </c>
      <c r="D2659" s="1" t="s">
        <v>24</v>
      </c>
      <c r="E2659" s="2">
        <v>31435</v>
      </c>
      <c r="F2659" s="1" t="s">
        <v>169</v>
      </c>
      <c r="G2659" s="2">
        <v>44905</v>
      </c>
      <c r="H2659" s="1" t="s">
        <v>113</v>
      </c>
      <c r="I2659" s="1" t="s">
        <v>114</v>
      </c>
      <c r="J2659" s="1" t="s">
        <v>28</v>
      </c>
      <c r="K2659" s="1" t="s">
        <v>87</v>
      </c>
      <c r="L2659">
        <v>1216.3599999999999</v>
      </c>
      <c r="M2659">
        <v>794.8</v>
      </c>
      <c r="N2659" s="1" t="s">
        <v>50</v>
      </c>
      <c r="O2659" s="1" t="s">
        <v>51</v>
      </c>
      <c r="P2659" s="1" t="s">
        <v>52</v>
      </c>
      <c r="Q2659">
        <v>2</v>
      </c>
      <c r="R2659">
        <v>0.1</v>
      </c>
      <c r="S2659" s="1" t="s">
        <v>69</v>
      </c>
      <c r="T2659">
        <v>2189.4479999999999</v>
      </c>
      <c r="U2659">
        <v>1589.6</v>
      </c>
      <c r="V2659">
        <v>599.84799999999996</v>
      </c>
      <c r="W2659">
        <f>retail_business_table[[#This Row],[discount]]*100</f>
        <v>10</v>
      </c>
    </row>
    <row r="2660" spans="1:23" x14ac:dyDescent="0.25">
      <c r="A2660" s="1" t="s">
        <v>3217</v>
      </c>
      <c r="B2660" s="2">
        <v>45401</v>
      </c>
      <c r="C2660" s="1" t="s">
        <v>303</v>
      </c>
      <c r="D2660" s="1" t="s">
        <v>24</v>
      </c>
      <c r="E2660" s="2">
        <v>37990</v>
      </c>
      <c r="F2660" s="1" t="s">
        <v>304</v>
      </c>
      <c r="G2660" s="2">
        <v>45538</v>
      </c>
      <c r="H2660" s="1" t="s">
        <v>212</v>
      </c>
      <c r="I2660" s="1" t="s">
        <v>213</v>
      </c>
      <c r="J2660" s="1" t="s">
        <v>48</v>
      </c>
      <c r="K2660" s="1" t="s">
        <v>49</v>
      </c>
      <c r="L2660">
        <v>1952.65</v>
      </c>
      <c r="M2660">
        <v>1451.27</v>
      </c>
      <c r="N2660" s="1" t="s">
        <v>66</v>
      </c>
      <c r="O2660" s="1" t="s">
        <v>67</v>
      </c>
      <c r="P2660" s="1" t="s">
        <v>68</v>
      </c>
      <c r="Q2660">
        <v>5</v>
      </c>
      <c r="R2660">
        <v>0</v>
      </c>
      <c r="S2660" s="1" t="s">
        <v>69</v>
      </c>
      <c r="T2660">
        <v>9763.25</v>
      </c>
      <c r="U2660">
        <v>7256.35</v>
      </c>
      <c r="V2660">
        <v>2506.9</v>
      </c>
      <c r="W2660">
        <f>retail_business_table[[#This Row],[discount]]*100</f>
        <v>0</v>
      </c>
    </row>
    <row r="2661" spans="1:23" x14ac:dyDescent="0.25">
      <c r="A2661" s="1" t="s">
        <v>3218</v>
      </c>
      <c r="B2661" s="2">
        <v>45770</v>
      </c>
      <c r="C2661" s="1" t="s">
        <v>445</v>
      </c>
      <c r="D2661" s="1" t="s">
        <v>24</v>
      </c>
      <c r="E2661" s="2">
        <v>21996</v>
      </c>
      <c r="F2661" s="1" t="s">
        <v>446</v>
      </c>
      <c r="G2661" s="2">
        <v>44455</v>
      </c>
      <c r="H2661" s="1" t="s">
        <v>201</v>
      </c>
      <c r="I2661" s="1" t="s">
        <v>202</v>
      </c>
      <c r="J2661" s="1" t="s">
        <v>48</v>
      </c>
      <c r="K2661" s="1" t="s">
        <v>94</v>
      </c>
      <c r="L2661">
        <v>1762.92</v>
      </c>
      <c r="M2661">
        <v>1346.48</v>
      </c>
      <c r="N2661" s="1" t="s">
        <v>30</v>
      </c>
      <c r="O2661" s="1" t="s">
        <v>31</v>
      </c>
      <c r="P2661" s="1" t="s">
        <v>32</v>
      </c>
      <c r="Q2661">
        <v>1</v>
      </c>
      <c r="R2661">
        <v>0.1</v>
      </c>
      <c r="S2661" s="1" t="s">
        <v>33</v>
      </c>
      <c r="T2661">
        <v>1586.6279999999999</v>
      </c>
      <c r="U2661">
        <v>1346.48</v>
      </c>
      <c r="V2661">
        <v>240.148</v>
      </c>
      <c r="W2661">
        <f>retail_business_table[[#This Row],[discount]]*100</f>
        <v>10</v>
      </c>
    </row>
    <row r="2662" spans="1:23" x14ac:dyDescent="0.25">
      <c r="A2662" s="1" t="s">
        <v>3219</v>
      </c>
      <c r="B2662" s="2">
        <v>45410</v>
      </c>
      <c r="C2662" s="1" t="s">
        <v>874</v>
      </c>
      <c r="D2662" s="1" t="s">
        <v>62</v>
      </c>
      <c r="E2662" s="2">
        <v>23142</v>
      </c>
      <c r="F2662" s="1" t="s">
        <v>875</v>
      </c>
      <c r="G2662" s="2">
        <v>45562</v>
      </c>
      <c r="H2662" s="1" t="s">
        <v>145</v>
      </c>
      <c r="I2662" s="1" t="s">
        <v>146</v>
      </c>
      <c r="J2662" s="1" t="s">
        <v>48</v>
      </c>
      <c r="K2662" s="1" t="s">
        <v>147</v>
      </c>
      <c r="L2662">
        <v>248.57</v>
      </c>
      <c r="M2662">
        <v>190.67</v>
      </c>
      <c r="N2662" s="1" t="s">
        <v>50</v>
      </c>
      <c r="O2662" s="1" t="s">
        <v>51</v>
      </c>
      <c r="P2662" s="1" t="s">
        <v>52</v>
      </c>
      <c r="Q2662">
        <v>2</v>
      </c>
      <c r="R2662">
        <v>0.1</v>
      </c>
      <c r="S2662" s="1" t="s">
        <v>69</v>
      </c>
      <c r="T2662">
        <v>447.42599999999999</v>
      </c>
      <c r="U2662">
        <v>381.34</v>
      </c>
      <c r="V2662">
        <v>66.085999999999999</v>
      </c>
      <c r="W2662">
        <f>retail_business_table[[#This Row],[discount]]*100</f>
        <v>10</v>
      </c>
    </row>
    <row r="2663" spans="1:23" x14ac:dyDescent="0.25">
      <c r="A2663" s="1" t="s">
        <v>3220</v>
      </c>
      <c r="B2663" s="2">
        <v>45294</v>
      </c>
      <c r="C2663" s="1" t="s">
        <v>293</v>
      </c>
      <c r="D2663" s="1" t="s">
        <v>62</v>
      </c>
      <c r="E2663" s="2">
        <v>38779</v>
      </c>
      <c r="F2663" s="1" t="s">
        <v>294</v>
      </c>
      <c r="G2663" s="2">
        <v>44406</v>
      </c>
      <c r="H2663" s="1" t="s">
        <v>212</v>
      </c>
      <c r="I2663" s="1" t="s">
        <v>213</v>
      </c>
      <c r="J2663" s="1" t="s">
        <v>48</v>
      </c>
      <c r="K2663" s="1" t="s">
        <v>49</v>
      </c>
      <c r="L2663">
        <v>1952.65</v>
      </c>
      <c r="M2663">
        <v>1451.27</v>
      </c>
      <c r="N2663" s="1" t="s">
        <v>30</v>
      </c>
      <c r="O2663" s="1" t="s">
        <v>31</v>
      </c>
      <c r="P2663" s="1" t="s">
        <v>32</v>
      </c>
      <c r="Q2663">
        <v>2</v>
      </c>
      <c r="R2663">
        <v>0.05</v>
      </c>
      <c r="S2663" s="1" t="s">
        <v>33</v>
      </c>
      <c r="T2663">
        <v>3710.0349999999999</v>
      </c>
      <c r="U2663">
        <v>2902.54</v>
      </c>
      <c r="V2663">
        <v>807.495</v>
      </c>
      <c r="W2663">
        <f>retail_business_table[[#This Row],[discount]]*100</f>
        <v>5</v>
      </c>
    </row>
    <row r="2664" spans="1:23" x14ac:dyDescent="0.25">
      <c r="A2664" s="1" t="s">
        <v>3221</v>
      </c>
      <c r="B2664" s="2">
        <v>45825</v>
      </c>
      <c r="C2664" s="1" t="s">
        <v>734</v>
      </c>
      <c r="D2664" s="1" t="s">
        <v>24</v>
      </c>
      <c r="E2664" s="2">
        <v>31058</v>
      </c>
      <c r="F2664" s="1" t="s">
        <v>735</v>
      </c>
      <c r="G2664" s="2">
        <v>44482</v>
      </c>
      <c r="H2664" s="1" t="s">
        <v>393</v>
      </c>
      <c r="I2664" s="1" t="s">
        <v>394</v>
      </c>
      <c r="J2664" s="1" t="s">
        <v>28</v>
      </c>
      <c r="K2664" s="1" t="s">
        <v>29</v>
      </c>
      <c r="L2664">
        <v>1165.3699999999999</v>
      </c>
      <c r="M2664">
        <v>926.55</v>
      </c>
      <c r="N2664" s="1" t="s">
        <v>50</v>
      </c>
      <c r="O2664" s="1" t="s">
        <v>51</v>
      </c>
      <c r="P2664" s="1" t="s">
        <v>52</v>
      </c>
      <c r="Q2664">
        <v>4</v>
      </c>
      <c r="R2664">
        <v>0</v>
      </c>
      <c r="S2664" s="1" t="s">
        <v>53</v>
      </c>
      <c r="T2664">
        <v>4661.4799999999996</v>
      </c>
      <c r="U2664">
        <v>3706.2</v>
      </c>
      <c r="V2664">
        <v>955.28</v>
      </c>
      <c r="W2664">
        <f>retail_business_table[[#This Row],[discount]]*100</f>
        <v>0</v>
      </c>
    </row>
    <row r="2665" spans="1:23" x14ac:dyDescent="0.25">
      <c r="A2665" s="1" t="s">
        <v>3222</v>
      </c>
      <c r="B2665" s="2">
        <v>45611</v>
      </c>
      <c r="C2665" s="1" t="s">
        <v>734</v>
      </c>
      <c r="D2665" s="1" t="s">
        <v>24</v>
      </c>
      <c r="E2665" s="2">
        <v>31058</v>
      </c>
      <c r="F2665" s="1" t="s">
        <v>735</v>
      </c>
      <c r="G2665" s="2">
        <v>44482</v>
      </c>
      <c r="H2665" s="1" t="s">
        <v>393</v>
      </c>
      <c r="I2665" s="1" t="s">
        <v>394</v>
      </c>
      <c r="J2665" s="1" t="s">
        <v>28</v>
      </c>
      <c r="K2665" s="1" t="s">
        <v>29</v>
      </c>
      <c r="L2665">
        <v>1165.3699999999999</v>
      </c>
      <c r="M2665">
        <v>926.55</v>
      </c>
      <c r="N2665" s="1" t="s">
        <v>40</v>
      </c>
      <c r="O2665" s="1" t="s">
        <v>41</v>
      </c>
      <c r="P2665" s="1" t="s">
        <v>42</v>
      </c>
      <c r="Q2665">
        <v>2</v>
      </c>
      <c r="R2665">
        <v>0.15</v>
      </c>
      <c r="S2665" s="1" t="s">
        <v>88</v>
      </c>
      <c r="T2665">
        <v>1981.1289999999999</v>
      </c>
      <c r="U2665">
        <v>1853.1</v>
      </c>
      <c r="V2665">
        <v>128.029</v>
      </c>
      <c r="W2665">
        <f>retail_business_table[[#This Row],[discount]]*100</f>
        <v>15</v>
      </c>
    </row>
    <row r="2666" spans="1:23" x14ac:dyDescent="0.25">
      <c r="A2666" s="1" t="s">
        <v>3223</v>
      </c>
      <c r="B2666" s="2">
        <v>45792</v>
      </c>
      <c r="C2666" s="1" t="s">
        <v>419</v>
      </c>
      <c r="D2666" s="1" t="s">
        <v>24</v>
      </c>
      <c r="E2666" s="2">
        <v>21971</v>
      </c>
      <c r="F2666" s="1" t="s">
        <v>420</v>
      </c>
      <c r="G2666" s="2">
        <v>45242</v>
      </c>
      <c r="H2666" s="1" t="s">
        <v>541</v>
      </c>
      <c r="I2666" s="1" t="s">
        <v>542</v>
      </c>
      <c r="J2666" s="1" t="s">
        <v>28</v>
      </c>
      <c r="K2666" s="1" t="s">
        <v>59</v>
      </c>
      <c r="L2666">
        <v>109.78</v>
      </c>
      <c r="M2666">
        <v>70.59</v>
      </c>
      <c r="N2666" s="1" t="s">
        <v>40</v>
      </c>
      <c r="O2666" s="1" t="s">
        <v>41</v>
      </c>
      <c r="P2666" s="1" t="s">
        <v>42</v>
      </c>
      <c r="Q2666">
        <v>4</v>
      </c>
      <c r="R2666">
        <v>0.05</v>
      </c>
      <c r="S2666" s="1" t="s">
        <v>69</v>
      </c>
      <c r="T2666">
        <v>417.16399999999999</v>
      </c>
      <c r="U2666">
        <v>282.36</v>
      </c>
      <c r="V2666">
        <v>134.804</v>
      </c>
      <c r="W2666">
        <f>retail_business_table[[#This Row],[discount]]*100</f>
        <v>5</v>
      </c>
    </row>
    <row r="2667" spans="1:23" x14ac:dyDescent="0.25">
      <c r="A2667" s="1" t="s">
        <v>3224</v>
      </c>
      <c r="B2667" s="2">
        <v>45320</v>
      </c>
      <c r="C2667" s="1" t="s">
        <v>168</v>
      </c>
      <c r="D2667" s="1" t="s">
        <v>24</v>
      </c>
      <c r="E2667" s="2">
        <v>31435</v>
      </c>
      <c r="F2667" s="1" t="s">
        <v>169</v>
      </c>
      <c r="G2667" s="2">
        <v>44905</v>
      </c>
      <c r="H2667" s="1" t="s">
        <v>222</v>
      </c>
      <c r="I2667" s="1" t="s">
        <v>223</v>
      </c>
      <c r="J2667" s="1" t="s">
        <v>28</v>
      </c>
      <c r="K2667" s="1" t="s">
        <v>39</v>
      </c>
      <c r="L2667">
        <v>388.26</v>
      </c>
      <c r="M2667">
        <v>199.3</v>
      </c>
      <c r="N2667" s="1" t="s">
        <v>40</v>
      </c>
      <c r="O2667" s="1" t="s">
        <v>41</v>
      </c>
      <c r="P2667" s="1" t="s">
        <v>42</v>
      </c>
      <c r="Q2667">
        <v>5</v>
      </c>
      <c r="R2667">
        <v>0</v>
      </c>
      <c r="S2667" s="1" t="s">
        <v>88</v>
      </c>
      <c r="T2667">
        <v>1941.3</v>
      </c>
      <c r="U2667">
        <v>996.5</v>
      </c>
      <c r="V2667">
        <v>944.8</v>
      </c>
      <c r="W2667">
        <f>retail_business_table[[#This Row],[discount]]*100</f>
        <v>0</v>
      </c>
    </row>
    <row r="2668" spans="1:23" x14ac:dyDescent="0.25">
      <c r="A2668" s="1" t="s">
        <v>3225</v>
      </c>
      <c r="B2668" s="2">
        <v>45288</v>
      </c>
      <c r="C2668" s="1" t="s">
        <v>461</v>
      </c>
      <c r="D2668" s="1" t="s">
        <v>24</v>
      </c>
      <c r="E2668" s="2">
        <v>27756</v>
      </c>
      <c r="F2668" s="1" t="s">
        <v>462</v>
      </c>
      <c r="G2668" s="2">
        <v>45208</v>
      </c>
      <c r="H2668" s="1" t="s">
        <v>212</v>
      </c>
      <c r="I2668" s="1" t="s">
        <v>213</v>
      </c>
      <c r="J2668" s="1" t="s">
        <v>48</v>
      </c>
      <c r="K2668" s="1" t="s">
        <v>49</v>
      </c>
      <c r="L2668">
        <v>1952.65</v>
      </c>
      <c r="M2668">
        <v>1451.27</v>
      </c>
      <c r="N2668" s="1" t="s">
        <v>73</v>
      </c>
      <c r="O2668" s="1" t="s">
        <v>74</v>
      </c>
      <c r="P2668" s="1" t="s">
        <v>52</v>
      </c>
      <c r="Q2668">
        <v>5</v>
      </c>
      <c r="R2668">
        <v>0</v>
      </c>
      <c r="S2668" s="1" t="s">
        <v>69</v>
      </c>
      <c r="T2668">
        <v>9763.25</v>
      </c>
      <c r="U2668">
        <v>7256.35</v>
      </c>
      <c r="V2668">
        <v>2506.9</v>
      </c>
      <c r="W2668">
        <f>retail_business_table[[#This Row],[discount]]*100</f>
        <v>0</v>
      </c>
    </row>
    <row r="2669" spans="1:23" x14ac:dyDescent="0.25">
      <c r="A2669" s="1" t="s">
        <v>3226</v>
      </c>
      <c r="B2669" s="2">
        <v>45432</v>
      </c>
      <c r="C2669" s="1" t="s">
        <v>127</v>
      </c>
      <c r="D2669" s="1" t="s">
        <v>24</v>
      </c>
      <c r="E2669" s="2">
        <v>36771</v>
      </c>
      <c r="F2669" s="1" t="s">
        <v>128</v>
      </c>
      <c r="G2669" s="2">
        <v>44778</v>
      </c>
      <c r="H2669" s="1" t="s">
        <v>357</v>
      </c>
      <c r="I2669" s="1" t="s">
        <v>358</v>
      </c>
      <c r="J2669" s="1" t="s">
        <v>28</v>
      </c>
      <c r="K2669" s="1" t="s">
        <v>87</v>
      </c>
      <c r="L2669">
        <v>270.45</v>
      </c>
      <c r="M2669">
        <v>187.6</v>
      </c>
      <c r="N2669" s="1" t="s">
        <v>50</v>
      </c>
      <c r="O2669" s="1" t="s">
        <v>51</v>
      </c>
      <c r="P2669" s="1" t="s">
        <v>52</v>
      </c>
      <c r="Q2669">
        <v>1</v>
      </c>
      <c r="R2669">
        <v>0.15</v>
      </c>
      <c r="S2669" s="1" t="s">
        <v>33</v>
      </c>
      <c r="T2669">
        <v>229.88249999999999</v>
      </c>
      <c r="U2669">
        <v>187.6</v>
      </c>
      <c r="V2669">
        <v>42.282499999999999</v>
      </c>
      <c r="W2669">
        <f>retail_business_table[[#This Row],[discount]]*100</f>
        <v>15</v>
      </c>
    </row>
    <row r="2670" spans="1:23" x14ac:dyDescent="0.25">
      <c r="A2670" s="1" t="s">
        <v>3227</v>
      </c>
      <c r="B2670" s="2">
        <v>45451</v>
      </c>
      <c r="C2670" s="1" t="s">
        <v>603</v>
      </c>
      <c r="D2670" s="1" t="s">
        <v>24</v>
      </c>
      <c r="E2670" s="2">
        <v>38926</v>
      </c>
      <c r="F2670" s="1" t="s">
        <v>604</v>
      </c>
      <c r="G2670" s="2">
        <v>45195</v>
      </c>
      <c r="H2670" s="1" t="s">
        <v>217</v>
      </c>
      <c r="I2670" s="1" t="s">
        <v>218</v>
      </c>
      <c r="J2670" s="1" t="s">
        <v>48</v>
      </c>
      <c r="K2670" s="1" t="s">
        <v>131</v>
      </c>
      <c r="L2670">
        <v>1197.18</v>
      </c>
      <c r="M2670">
        <v>722.74</v>
      </c>
      <c r="N2670" s="1" t="s">
        <v>30</v>
      </c>
      <c r="O2670" s="1" t="s">
        <v>31</v>
      </c>
      <c r="P2670" s="1" t="s">
        <v>32</v>
      </c>
      <c r="Q2670">
        <v>4</v>
      </c>
      <c r="R2670">
        <v>0.05</v>
      </c>
      <c r="S2670" s="1" t="s">
        <v>69</v>
      </c>
      <c r="T2670">
        <v>4549.2839999999997</v>
      </c>
      <c r="U2670">
        <v>2890.96</v>
      </c>
      <c r="V2670">
        <v>1658.3240000000001</v>
      </c>
      <c r="W2670">
        <f>retail_business_table[[#This Row],[discount]]*100</f>
        <v>5</v>
      </c>
    </row>
    <row r="2671" spans="1:23" x14ac:dyDescent="0.25">
      <c r="A2671" s="1" t="s">
        <v>3228</v>
      </c>
      <c r="B2671" s="2">
        <v>45277</v>
      </c>
      <c r="C2671" s="1" t="s">
        <v>372</v>
      </c>
      <c r="D2671" s="1" t="s">
        <v>62</v>
      </c>
      <c r="E2671" s="2">
        <v>22610</v>
      </c>
      <c r="F2671" s="1" t="s">
        <v>373</v>
      </c>
      <c r="G2671" s="2">
        <v>45036</v>
      </c>
      <c r="H2671" s="1" t="s">
        <v>233</v>
      </c>
      <c r="I2671" s="1" t="s">
        <v>234</v>
      </c>
      <c r="J2671" s="1" t="s">
        <v>48</v>
      </c>
      <c r="K2671" s="1" t="s">
        <v>153</v>
      </c>
      <c r="L2671">
        <v>1673.69</v>
      </c>
      <c r="M2671">
        <v>1323.38</v>
      </c>
      <c r="N2671" s="1" t="s">
        <v>73</v>
      </c>
      <c r="O2671" s="1" t="s">
        <v>74</v>
      </c>
      <c r="P2671" s="1" t="s">
        <v>52</v>
      </c>
      <c r="Q2671">
        <v>3</v>
      </c>
      <c r="R2671">
        <v>0.15</v>
      </c>
      <c r="S2671" s="1" t="s">
        <v>33</v>
      </c>
      <c r="T2671">
        <v>4267.9094999999998</v>
      </c>
      <c r="U2671">
        <v>3970.14</v>
      </c>
      <c r="V2671">
        <v>297.76949999999999</v>
      </c>
      <c r="W2671">
        <f>retail_business_table[[#This Row],[discount]]*100</f>
        <v>15</v>
      </c>
    </row>
    <row r="2672" spans="1:23" x14ac:dyDescent="0.25">
      <c r="A2672" s="1" t="s">
        <v>3229</v>
      </c>
      <c r="B2672" s="2">
        <v>45228</v>
      </c>
      <c r="C2672" s="1" t="s">
        <v>652</v>
      </c>
      <c r="D2672" s="1" t="s">
        <v>24</v>
      </c>
      <c r="E2672" s="2">
        <v>35356</v>
      </c>
      <c r="F2672" s="1" t="s">
        <v>653</v>
      </c>
      <c r="G2672" s="2">
        <v>44915</v>
      </c>
      <c r="H2672" s="1" t="s">
        <v>151</v>
      </c>
      <c r="I2672" s="1" t="s">
        <v>152</v>
      </c>
      <c r="J2672" s="1" t="s">
        <v>48</v>
      </c>
      <c r="K2672" s="1" t="s">
        <v>153</v>
      </c>
      <c r="L2672">
        <v>1474.12</v>
      </c>
      <c r="M2672">
        <v>764.02</v>
      </c>
      <c r="N2672" s="1" t="s">
        <v>66</v>
      </c>
      <c r="O2672" s="1" t="s">
        <v>67</v>
      </c>
      <c r="P2672" s="1" t="s">
        <v>68</v>
      </c>
      <c r="Q2672">
        <v>4</v>
      </c>
      <c r="R2672">
        <v>0</v>
      </c>
      <c r="S2672" s="1" t="s">
        <v>88</v>
      </c>
      <c r="T2672">
        <v>5896.48</v>
      </c>
      <c r="U2672">
        <v>3056.08</v>
      </c>
      <c r="V2672">
        <v>2840.4</v>
      </c>
      <c r="W2672">
        <f>retail_business_table[[#This Row],[discount]]*100</f>
        <v>0</v>
      </c>
    </row>
    <row r="2673" spans="1:23" x14ac:dyDescent="0.25">
      <c r="A2673" s="1" t="s">
        <v>3230</v>
      </c>
      <c r="B2673" s="2">
        <v>45694</v>
      </c>
      <c r="C2673" s="1" t="s">
        <v>204</v>
      </c>
      <c r="D2673" s="1" t="s">
        <v>62</v>
      </c>
      <c r="E2673" s="2">
        <v>38361</v>
      </c>
      <c r="F2673" s="1" t="s">
        <v>205</v>
      </c>
      <c r="G2673" s="2">
        <v>45068</v>
      </c>
      <c r="H2673" s="1" t="s">
        <v>26</v>
      </c>
      <c r="I2673" s="1" t="s">
        <v>27</v>
      </c>
      <c r="J2673" s="1" t="s">
        <v>28</v>
      </c>
      <c r="K2673" s="1" t="s">
        <v>29</v>
      </c>
      <c r="L2673">
        <v>1342.75</v>
      </c>
      <c r="M2673">
        <v>797.94</v>
      </c>
      <c r="N2673" s="1" t="s">
        <v>40</v>
      </c>
      <c r="O2673" s="1" t="s">
        <v>41</v>
      </c>
      <c r="P2673" s="1" t="s">
        <v>42</v>
      </c>
      <c r="Q2673">
        <v>4</v>
      </c>
      <c r="R2673">
        <v>0</v>
      </c>
      <c r="S2673" s="1" t="s">
        <v>33</v>
      </c>
      <c r="T2673">
        <v>5371</v>
      </c>
      <c r="U2673">
        <v>3191.76</v>
      </c>
      <c r="V2673">
        <v>2179.2399999999998</v>
      </c>
      <c r="W2673">
        <f>retail_business_table[[#This Row],[discount]]*100</f>
        <v>0</v>
      </c>
    </row>
    <row r="2674" spans="1:23" x14ac:dyDescent="0.25">
      <c r="A2674" s="1" t="s">
        <v>3231</v>
      </c>
      <c r="B2674" s="2">
        <v>45856</v>
      </c>
      <c r="C2674" s="1" t="s">
        <v>255</v>
      </c>
      <c r="D2674" s="1" t="s">
        <v>24</v>
      </c>
      <c r="E2674" s="2">
        <v>28594</v>
      </c>
      <c r="F2674" s="1" t="s">
        <v>256</v>
      </c>
      <c r="G2674" s="2">
        <v>44617</v>
      </c>
      <c r="H2674" s="1" t="s">
        <v>64</v>
      </c>
      <c r="I2674" s="1" t="s">
        <v>65</v>
      </c>
      <c r="J2674" s="1" t="s">
        <v>28</v>
      </c>
      <c r="K2674" s="1" t="s">
        <v>39</v>
      </c>
      <c r="L2674">
        <v>1501.46</v>
      </c>
      <c r="M2674">
        <v>1167.73</v>
      </c>
      <c r="N2674" s="1" t="s">
        <v>30</v>
      </c>
      <c r="O2674" s="1" t="s">
        <v>31</v>
      </c>
      <c r="P2674" s="1" t="s">
        <v>32</v>
      </c>
      <c r="Q2674">
        <v>1</v>
      </c>
      <c r="R2674">
        <v>0.15</v>
      </c>
      <c r="S2674" s="1" t="s">
        <v>33</v>
      </c>
      <c r="T2674">
        <v>1276.241</v>
      </c>
      <c r="U2674">
        <v>1167.73</v>
      </c>
      <c r="V2674">
        <v>108.511</v>
      </c>
      <c r="W2674">
        <f>retail_business_table[[#This Row],[discount]]*100</f>
        <v>15</v>
      </c>
    </row>
    <row r="2675" spans="1:23" x14ac:dyDescent="0.25">
      <c r="A2675" s="1" t="s">
        <v>3232</v>
      </c>
      <c r="B2675" s="2">
        <v>45820</v>
      </c>
      <c r="C2675" s="1" t="s">
        <v>874</v>
      </c>
      <c r="D2675" s="1" t="s">
        <v>62</v>
      </c>
      <c r="E2675" s="2">
        <v>23142</v>
      </c>
      <c r="F2675" s="1" t="s">
        <v>875</v>
      </c>
      <c r="G2675" s="2">
        <v>45562</v>
      </c>
      <c r="H2675" s="1" t="s">
        <v>78</v>
      </c>
      <c r="I2675" s="1" t="s">
        <v>79</v>
      </c>
      <c r="J2675" s="1" t="s">
        <v>80</v>
      </c>
      <c r="K2675" s="1" t="s">
        <v>81</v>
      </c>
      <c r="L2675">
        <v>123.19</v>
      </c>
      <c r="M2675">
        <v>80.36</v>
      </c>
      <c r="N2675" s="1" t="s">
        <v>66</v>
      </c>
      <c r="O2675" s="1" t="s">
        <v>67</v>
      </c>
      <c r="P2675" s="1" t="s">
        <v>68</v>
      </c>
      <c r="Q2675">
        <v>4</v>
      </c>
      <c r="R2675">
        <v>0.15</v>
      </c>
      <c r="S2675" s="1" t="s">
        <v>88</v>
      </c>
      <c r="T2675">
        <v>418.846</v>
      </c>
      <c r="U2675">
        <v>321.44</v>
      </c>
      <c r="V2675">
        <v>97.406000000000006</v>
      </c>
      <c r="W2675">
        <f>retail_business_table[[#This Row],[discount]]*100</f>
        <v>15</v>
      </c>
    </row>
    <row r="2676" spans="1:23" x14ac:dyDescent="0.25">
      <c r="A2676" s="1" t="s">
        <v>3233</v>
      </c>
      <c r="B2676" s="2">
        <v>45609</v>
      </c>
      <c r="C2676" s="1" t="s">
        <v>143</v>
      </c>
      <c r="D2676" s="1" t="s">
        <v>24</v>
      </c>
      <c r="E2676" s="2">
        <v>22815</v>
      </c>
      <c r="F2676" s="1" t="s">
        <v>144</v>
      </c>
      <c r="G2676" s="2">
        <v>44340</v>
      </c>
      <c r="H2676" s="1" t="s">
        <v>474</v>
      </c>
      <c r="I2676" s="1" t="s">
        <v>475</v>
      </c>
      <c r="J2676" s="1" t="s">
        <v>28</v>
      </c>
      <c r="K2676" s="1" t="s">
        <v>59</v>
      </c>
      <c r="L2676">
        <v>337.63</v>
      </c>
      <c r="M2676">
        <v>169.03</v>
      </c>
      <c r="N2676" s="1" t="s">
        <v>30</v>
      </c>
      <c r="O2676" s="1" t="s">
        <v>31</v>
      </c>
      <c r="P2676" s="1" t="s">
        <v>32</v>
      </c>
      <c r="Q2676">
        <v>1</v>
      </c>
      <c r="R2676">
        <v>0.05</v>
      </c>
      <c r="S2676" s="1" t="s">
        <v>69</v>
      </c>
      <c r="T2676">
        <v>320.74849999999998</v>
      </c>
      <c r="U2676">
        <v>169.03</v>
      </c>
      <c r="V2676">
        <v>151.71850000000001</v>
      </c>
      <c r="W2676">
        <f>retail_business_table[[#This Row],[discount]]*100</f>
        <v>5</v>
      </c>
    </row>
    <row r="2677" spans="1:23" x14ac:dyDescent="0.25">
      <c r="A2677" s="1" t="s">
        <v>3234</v>
      </c>
      <c r="B2677" s="2">
        <v>45323</v>
      </c>
      <c r="C2677" s="1" t="s">
        <v>116</v>
      </c>
      <c r="D2677" s="1" t="s">
        <v>24</v>
      </c>
      <c r="E2677" s="2">
        <v>23397</v>
      </c>
      <c r="F2677" s="1" t="s">
        <v>117</v>
      </c>
      <c r="G2677" s="2">
        <v>44737</v>
      </c>
      <c r="H2677" s="1" t="s">
        <v>85</v>
      </c>
      <c r="I2677" s="1" t="s">
        <v>86</v>
      </c>
      <c r="J2677" s="1" t="s">
        <v>28</v>
      </c>
      <c r="K2677" s="1" t="s">
        <v>87</v>
      </c>
      <c r="L2677">
        <v>1396.22</v>
      </c>
      <c r="M2677">
        <v>1004.09</v>
      </c>
      <c r="N2677" s="1" t="s">
        <v>73</v>
      </c>
      <c r="O2677" s="1" t="s">
        <v>74</v>
      </c>
      <c r="P2677" s="1" t="s">
        <v>52</v>
      </c>
      <c r="Q2677">
        <v>1</v>
      </c>
      <c r="R2677">
        <v>0.05</v>
      </c>
      <c r="S2677" s="1" t="s">
        <v>69</v>
      </c>
      <c r="T2677">
        <v>1326.4090000000001</v>
      </c>
      <c r="U2677">
        <v>1004.09</v>
      </c>
      <c r="V2677">
        <v>322.31900000000002</v>
      </c>
      <c r="W2677">
        <f>retail_business_table[[#This Row],[discount]]*100</f>
        <v>5</v>
      </c>
    </row>
    <row r="2678" spans="1:23" x14ac:dyDescent="0.25">
      <c r="A2678" s="1" t="s">
        <v>3235</v>
      </c>
      <c r="B2678" s="2">
        <v>45840</v>
      </c>
      <c r="C2678" s="1" t="s">
        <v>972</v>
      </c>
      <c r="D2678" s="1" t="s">
        <v>24</v>
      </c>
      <c r="E2678" s="2">
        <v>33546</v>
      </c>
      <c r="F2678" s="1" t="s">
        <v>973</v>
      </c>
      <c r="G2678" s="2">
        <v>44104</v>
      </c>
      <c r="H2678" s="1" t="s">
        <v>157</v>
      </c>
      <c r="I2678" s="1" t="s">
        <v>158</v>
      </c>
      <c r="J2678" s="1" t="s">
        <v>48</v>
      </c>
      <c r="K2678" s="1" t="s">
        <v>131</v>
      </c>
      <c r="L2678">
        <v>1079.8900000000001</v>
      </c>
      <c r="M2678">
        <v>703.83</v>
      </c>
      <c r="N2678" s="1" t="s">
        <v>40</v>
      </c>
      <c r="O2678" s="1" t="s">
        <v>41</v>
      </c>
      <c r="P2678" s="1" t="s">
        <v>42</v>
      </c>
      <c r="Q2678">
        <v>1</v>
      </c>
      <c r="R2678">
        <v>0</v>
      </c>
      <c r="S2678" s="1" t="s">
        <v>69</v>
      </c>
      <c r="T2678">
        <v>1079.8900000000001</v>
      </c>
      <c r="U2678">
        <v>703.83</v>
      </c>
      <c r="V2678">
        <v>376.06</v>
      </c>
      <c r="W2678">
        <f>retail_business_table[[#This Row],[discount]]*100</f>
        <v>0</v>
      </c>
    </row>
    <row r="2679" spans="1:23" x14ac:dyDescent="0.25">
      <c r="A2679" s="1" t="s">
        <v>3236</v>
      </c>
      <c r="B2679" s="2">
        <v>45183</v>
      </c>
      <c r="C2679" s="1" t="s">
        <v>1931</v>
      </c>
      <c r="D2679" s="1" t="s">
        <v>24</v>
      </c>
      <c r="E2679" s="2">
        <v>24703</v>
      </c>
      <c r="F2679" s="1" t="s">
        <v>1932</v>
      </c>
      <c r="G2679" s="2">
        <v>45026</v>
      </c>
      <c r="H2679" s="1" t="s">
        <v>474</v>
      </c>
      <c r="I2679" s="1" t="s">
        <v>475</v>
      </c>
      <c r="J2679" s="1" t="s">
        <v>28</v>
      </c>
      <c r="K2679" s="1" t="s">
        <v>59</v>
      </c>
      <c r="L2679">
        <v>337.63</v>
      </c>
      <c r="M2679">
        <v>169.03</v>
      </c>
      <c r="N2679" s="1" t="s">
        <v>30</v>
      </c>
      <c r="O2679" s="1" t="s">
        <v>31</v>
      </c>
      <c r="P2679" s="1" t="s">
        <v>32</v>
      </c>
      <c r="Q2679">
        <v>3</v>
      </c>
      <c r="R2679">
        <v>0.15</v>
      </c>
      <c r="S2679" s="1" t="s">
        <v>69</v>
      </c>
      <c r="T2679">
        <v>860.95650000000001</v>
      </c>
      <c r="U2679">
        <v>507.09</v>
      </c>
      <c r="V2679">
        <v>353.86649999999997</v>
      </c>
      <c r="W2679">
        <f>retail_business_table[[#This Row],[discount]]*100</f>
        <v>15</v>
      </c>
    </row>
    <row r="2680" spans="1:23" x14ac:dyDescent="0.25">
      <c r="A2680" s="1" t="s">
        <v>3237</v>
      </c>
      <c r="B2680" s="2">
        <v>45428</v>
      </c>
      <c r="C2680" s="1" t="s">
        <v>1298</v>
      </c>
      <c r="D2680" s="1" t="s">
        <v>24</v>
      </c>
      <c r="E2680" s="2">
        <v>22241</v>
      </c>
      <c r="F2680" s="1" t="s">
        <v>1299</v>
      </c>
      <c r="G2680" s="2">
        <v>44720</v>
      </c>
      <c r="H2680" s="1" t="s">
        <v>212</v>
      </c>
      <c r="I2680" s="1" t="s">
        <v>213</v>
      </c>
      <c r="J2680" s="1" t="s">
        <v>48</v>
      </c>
      <c r="K2680" s="1" t="s">
        <v>49</v>
      </c>
      <c r="L2680">
        <v>1952.65</v>
      </c>
      <c r="M2680">
        <v>1451.27</v>
      </c>
      <c r="N2680" s="1" t="s">
        <v>50</v>
      </c>
      <c r="O2680" s="1" t="s">
        <v>51</v>
      </c>
      <c r="P2680" s="1" t="s">
        <v>52</v>
      </c>
      <c r="Q2680">
        <v>2</v>
      </c>
      <c r="R2680">
        <v>0.05</v>
      </c>
      <c r="S2680" s="1" t="s">
        <v>69</v>
      </c>
      <c r="T2680">
        <v>3710.0349999999999</v>
      </c>
      <c r="U2680">
        <v>2902.54</v>
      </c>
      <c r="V2680">
        <v>807.495</v>
      </c>
      <c r="W2680">
        <f>retail_business_table[[#This Row],[discount]]*100</f>
        <v>5</v>
      </c>
    </row>
    <row r="2681" spans="1:23" x14ac:dyDescent="0.25">
      <c r="A2681" s="1" t="s">
        <v>3238</v>
      </c>
      <c r="B2681" s="2">
        <v>45476</v>
      </c>
      <c r="C2681" s="1" t="s">
        <v>639</v>
      </c>
      <c r="D2681" s="1" t="s">
        <v>24</v>
      </c>
      <c r="E2681" s="2">
        <v>22937</v>
      </c>
      <c r="F2681" s="1" t="s">
        <v>640</v>
      </c>
      <c r="G2681" s="2">
        <v>45876</v>
      </c>
      <c r="H2681" s="1" t="s">
        <v>110</v>
      </c>
      <c r="I2681" s="1" t="s">
        <v>111</v>
      </c>
      <c r="J2681" s="1" t="s">
        <v>28</v>
      </c>
      <c r="K2681" s="1" t="s">
        <v>29</v>
      </c>
      <c r="L2681">
        <v>453.62</v>
      </c>
      <c r="M2681">
        <v>316.63</v>
      </c>
      <c r="N2681" s="1" t="s">
        <v>66</v>
      </c>
      <c r="O2681" s="1" t="s">
        <v>67</v>
      </c>
      <c r="P2681" s="1" t="s">
        <v>68</v>
      </c>
      <c r="Q2681">
        <v>2</v>
      </c>
      <c r="R2681">
        <v>0</v>
      </c>
      <c r="S2681" s="1" t="s">
        <v>53</v>
      </c>
      <c r="T2681">
        <v>907.24</v>
      </c>
      <c r="U2681">
        <v>633.26</v>
      </c>
      <c r="V2681">
        <v>273.98</v>
      </c>
      <c r="W2681">
        <f>retail_business_table[[#This Row],[discount]]*100</f>
        <v>0</v>
      </c>
    </row>
    <row r="2682" spans="1:23" x14ac:dyDescent="0.25">
      <c r="A2682" s="1" t="s">
        <v>3239</v>
      </c>
      <c r="B2682" s="2">
        <v>45618</v>
      </c>
      <c r="C2682" s="1" t="s">
        <v>597</v>
      </c>
      <c r="D2682" s="1" t="s">
        <v>62</v>
      </c>
      <c r="E2682" s="2">
        <v>35905</v>
      </c>
      <c r="F2682" s="1" t="s">
        <v>598</v>
      </c>
      <c r="G2682" s="2">
        <v>45389</v>
      </c>
      <c r="H2682" s="1" t="s">
        <v>305</v>
      </c>
      <c r="I2682" s="1" t="s">
        <v>306</v>
      </c>
      <c r="J2682" s="1" t="s">
        <v>80</v>
      </c>
      <c r="K2682" s="1" t="s">
        <v>307</v>
      </c>
      <c r="L2682">
        <v>318.05</v>
      </c>
      <c r="M2682">
        <v>187.34</v>
      </c>
      <c r="N2682" s="1" t="s">
        <v>30</v>
      </c>
      <c r="O2682" s="1" t="s">
        <v>31</v>
      </c>
      <c r="P2682" s="1" t="s">
        <v>32</v>
      </c>
      <c r="Q2682">
        <v>4</v>
      </c>
      <c r="R2682">
        <v>0.1</v>
      </c>
      <c r="S2682" s="1" t="s">
        <v>33</v>
      </c>
      <c r="T2682">
        <v>1144.98</v>
      </c>
      <c r="U2682">
        <v>749.36</v>
      </c>
      <c r="V2682">
        <v>395.62</v>
      </c>
      <c r="W2682">
        <f>retail_business_table[[#This Row],[discount]]*100</f>
        <v>10</v>
      </c>
    </row>
    <row r="2683" spans="1:23" x14ac:dyDescent="0.25">
      <c r="A2683" s="1" t="s">
        <v>3240</v>
      </c>
      <c r="B2683" s="2">
        <v>45471</v>
      </c>
      <c r="C2683" s="1" t="s">
        <v>23</v>
      </c>
      <c r="D2683" s="1" t="s">
        <v>24</v>
      </c>
      <c r="E2683" s="2">
        <v>33491</v>
      </c>
      <c r="F2683" s="1" t="s">
        <v>25</v>
      </c>
      <c r="G2683" s="2">
        <v>44496</v>
      </c>
      <c r="H2683" s="1" t="s">
        <v>233</v>
      </c>
      <c r="I2683" s="1" t="s">
        <v>234</v>
      </c>
      <c r="J2683" s="1" t="s">
        <v>48</v>
      </c>
      <c r="K2683" s="1" t="s">
        <v>153</v>
      </c>
      <c r="L2683">
        <v>1673.69</v>
      </c>
      <c r="M2683">
        <v>1323.38</v>
      </c>
      <c r="N2683" s="1" t="s">
        <v>30</v>
      </c>
      <c r="O2683" s="1" t="s">
        <v>31</v>
      </c>
      <c r="P2683" s="1" t="s">
        <v>32</v>
      </c>
      <c r="Q2683">
        <v>1</v>
      </c>
      <c r="R2683">
        <v>0</v>
      </c>
      <c r="S2683" s="1" t="s">
        <v>33</v>
      </c>
      <c r="T2683">
        <v>1673.69</v>
      </c>
      <c r="U2683">
        <v>1323.38</v>
      </c>
      <c r="V2683">
        <v>350.31</v>
      </c>
      <c r="W2683">
        <f>retail_business_table[[#This Row],[discount]]*100</f>
        <v>0</v>
      </c>
    </row>
    <row r="2684" spans="1:23" x14ac:dyDescent="0.25">
      <c r="A2684" s="1" t="s">
        <v>3241</v>
      </c>
      <c r="B2684" s="2">
        <v>45622</v>
      </c>
      <c r="C2684" s="1" t="s">
        <v>452</v>
      </c>
      <c r="D2684" s="1" t="s">
        <v>24</v>
      </c>
      <c r="E2684" s="2">
        <v>22233</v>
      </c>
      <c r="F2684" s="1" t="s">
        <v>453</v>
      </c>
      <c r="G2684" s="2">
        <v>45720</v>
      </c>
      <c r="H2684" s="1" t="s">
        <v>474</v>
      </c>
      <c r="I2684" s="1" t="s">
        <v>475</v>
      </c>
      <c r="J2684" s="1" t="s">
        <v>28</v>
      </c>
      <c r="K2684" s="1" t="s">
        <v>59</v>
      </c>
      <c r="L2684">
        <v>337.63</v>
      </c>
      <c r="M2684">
        <v>169.03</v>
      </c>
      <c r="N2684" s="1" t="s">
        <v>40</v>
      </c>
      <c r="O2684" s="1" t="s">
        <v>41</v>
      </c>
      <c r="P2684" s="1" t="s">
        <v>42</v>
      </c>
      <c r="Q2684">
        <v>1</v>
      </c>
      <c r="R2684">
        <v>0.05</v>
      </c>
      <c r="S2684" s="1" t="s">
        <v>53</v>
      </c>
      <c r="T2684">
        <v>320.74849999999998</v>
      </c>
      <c r="U2684">
        <v>169.03</v>
      </c>
      <c r="V2684">
        <v>151.71850000000001</v>
      </c>
      <c r="W2684">
        <f>retail_business_table[[#This Row],[discount]]*100</f>
        <v>5</v>
      </c>
    </row>
    <row r="2685" spans="1:23" x14ac:dyDescent="0.25">
      <c r="A2685" s="1" t="s">
        <v>3242</v>
      </c>
      <c r="B2685" s="2">
        <v>45294</v>
      </c>
      <c r="C2685" s="1" t="s">
        <v>310</v>
      </c>
      <c r="D2685" s="1" t="s">
        <v>24</v>
      </c>
      <c r="E2685" s="2">
        <v>32850</v>
      </c>
      <c r="F2685" s="1" t="s">
        <v>311</v>
      </c>
      <c r="G2685" s="2">
        <v>44393</v>
      </c>
      <c r="H2685" s="1" t="s">
        <v>170</v>
      </c>
      <c r="I2685" s="1" t="s">
        <v>171</v>
      </c>
      <c r="J2685" s="1" t="s">
        <v>28</v>
      </c>
      <c r="K2685" s="1" t="s">
        <v>39</v>
      </c>
      <c r="L2685">
        <v>1134.8</v>
      </c>
      <c r="M2685">
        <v>675.1</v>
      </c>
      <c r="N2685" s="1" t="s">
        <v>73</v>
      </c>
      <c r="O2685" s="1" t="s">
        <v>74</v>
      </c>
      <c r="P2685" s="1" t="s">
        <v>52</v>
      </c>
      <c r="Q2685">
        <v>4</v>
      </c>
      <c r="R2685">
        <v>0.05</v>
      </c>
      <c r="S2685" s="1" t="s">
        <v>69</v>
      </c>
      <c r="T2685">
        <v>4312.24</v>
      </c>
      <c r="U2685">
        <v>2700.4</v>
      </c>
      <c r="V2685">
        <v>1611.84</v>
      </c>
      <c r="W2685">
        <f>retail_business_table[[#This Row],[discount]]*100</f>
        <v>5</v>
      </c>
    </row>
    <row r="2686" spans="1:23" x14ac:dyDescent="0.25">
      <c r="A2686" s="1" t="s">
        <v>3243</v>
      </c>
      <c r="B2686" s="2">
        <v>45526</v>
      </c>
      <c r="C2686" s="1" t="s">
        <v>303</v>
      </c>
      <c r="D2686" s="1" t="s">
        <v>24</v>
      </c>
      <c r="E2686" s="2">
        <v>37990</v>
      </c>
      <c r="F2686" s="1" t="s">
        <v>304</v>
      </c>
      <c r="G2686" s="2">
        <v>45538</v>
      </c>
      <c r="H2686" s="1" t="s">
        <v>241</v>
      </c>
      <c r="I2686" s="1" t="s">
        <v>242</v>
      </c>
      <c r="J2686" s="1" t="s">
        <v>28</v>
      </c>
      <c r="K2686" s="1" t="s">
        <v>125</v>
      </c>
      <c r="L2686">
        <v>1286.55</v>
      </c>
      <c r="M2686">
        <v>797.54</v>
      </c>
      <c r="N2686" s="1" t="s">
        <v>66</v>
      </c>
      <c r="O2686" s="1" t="s">
        <v>67</v>
      </c>
      <c r="P2686" s="1" t="s">
        <v>68</v>
      </c>
      <c r="Q2686">
        <v>3</v>
      </c>
      <c r="R2686">
        <v>0.05</v>
      </c>
      <c r="S2686" s="1" t="s">
        <v>88</v>
      </c>
      <c r="T2686">
        <v>3666.6675</v>
      </c>
      <c r="U2686">
        <v>2392.62</v>
      </c>
      <c r="V2686">
        <v>1274.0474999999999</v>
      </c>
      <c r="W2686">
        <f>retail_business_table[[#This Row],[discount]]*100</f>
        <v>5</v>
      </c>
    </row>
    <row r="2687" spans="1:23" x14ac:dyDescent="0.25">
      <c r="A2687" s="1" t="s">
        <v>3244</v>
      </c>
      <c r="B2687" s="2">
        <v>45778</v>
      </c>
      <c r="C2687" s="1" t="s">
        <v>1298</v>
      </c>
      <c r="D2687" s="1" t="s">
        <v>24</v>
      </c>
      <c r="E2687" s="2">
        <v>22241</v>
      </c>
      <c r="F2687" s="1" t="s">
        <v>1299</v>
      </c>
      <c r="G2687" s="2">
        <v>44720</v>
      </c>
      <c r="H2687" s="1" t="s">
        <v>377</v>
      </c>
      <c r="I2687" s="1" t="s">
        <v>378</v>
      </c>
      <c r="J2687" s="1" t="s">
        <v>28</v>
      </c>
      <c r="K2687" s="1" t="s">
        <v>59</v>
      </c>
      <c r="L2687">
        <v>366.93</v>
      </c>
      <c r="M2687">
        <v>285.23</v>
      </c>
      <c r="N2687" s="1" t="s">
        <v>66</v>
      </c>
      <c r="O2687" s="1" t="s">
        <v>67</v>
      </c>
      <c r="P2687" s="1" t="s">
        <v>68</v>
      </c>
      <c r="Q2687">
        <v>1</v>
      </c>
      <c r="R2687">
        <v>0.15</v>
      </c>
      <c r="S2687" s="1" t="s">
        <v>53</v>
      </c>
      <c r="T2687">
        <v>311.89049999999997</v>
      </c>
      <c r="U2687">
        <v>285.23</v>
      </c>
      <c r="V2687">
        <v>26.660499999999999</v>
      </c>
      <c r="W2687">
        <f>retail_business_table[[#This Row],[discount]]*100</f>
        <v>15</v>
      </c>
    </row>
    <row r="2688" spans="1:23" x14ac:dyDescent="0.25">
      <c r="A2688" s="1" t="s">
        <v>3245</v>
      </c>
      <c r="B2688" s="2">
        <v>45332</v>
      </c>
      <c r="C2688" s="1" t="s">
        <v>163</v>
      </c>
      <c r="D2688" s="1" t="s">
        <v>62</v>
      </c>
      <c r="E2688" s="2">
        <v>34980</v>
      </c>
      <c r="F2688" s="1" t="s">
        <v>164</v>
      </c>
      <c r="G2688" s="2">
        <v>45124</v>
      </c>
      <c r="H2688" s="1" t="s">
        <v>37</v>
      </c>
      <c r="I2688" s="1" t="s">
        <v>38</v>
      </c>
      <c r="J2688" s="1" t="s">
        <v>28</v>
      </c>
      <c r="K2688" s="1" t="s">
        <v>39</v>
      </c>
      <c r="L2688">
        <v>29.24</v>
      </c>
      <c r="M2688">
        <v>15.28</v>
      </c>
      <c r="N2688" s="1" t="s">
        <v>73</v>
      </c>
      <c r="O2688" s="1" t="s">
        <v>74</v>
      </c>
      <c r="P2688" s="1" t="s">
        <v>52</v>
      </c>
      <c r="Q2688">
        <v>4</v>
      </c>
      <c r="R2688">
        <v>0.05</v>
      </c>
      <c r="S2688" s="1" t="s">
        <v>88</v>
      </c>
      <c r="T2688">
        <v>111.11199999999999</v>
      </c>
      <c r="U2688">
        <v>61.12</v>
      </c>
      <c r="V2688">
        <v>49.991999999999997</v>
      </c>
      <c r="W2688">
        <f>retail_business_table[[#This Row],[discount]]*100</f>
        <v>5</v>
      </c>
    </row>
    <row r="2689" spans="1:23" x14ac:dyDescent="0.25">
      <c r="A2689" s="1" t="s">
        <v>3246</v>
      </c>
      <c r="B2689" s="2">
        <v>45455</v>
      </c>
      <c r="C2689" s="1" t="s">
        <v>236</v>
      </c>
      <c r="D2689" s="1" t="s">
        <v>62</v>
      </c>
      <c r="E2689" s="2">
        <v>37929</v>
      </c>
      <c r="F2689" s="1" t="s">
        <v>237</v>
      </c>
      <c r="G2689" s="2">
        <v>44928</v>
      </c>
      <c r="H2689" s="1" t="s">
        <v>78</v>
      </c>
      <c r="I2689" s="1" t="s">
        <v>79</v>
      </c>
      <c r="J2689" s="1" t="s">
        <v>80</v>
      </c>
      <c r="K2689" s="1" t="s">
        <v>81</v>
      </c>
      <c r="L2689">
        <v>123.19</v>
      </c>
      <c r="M2689">
        <v>80.36</v>
      </c>
      <c r="N2689" s="1" t="s">
        <v>40</v>
      </c>
      <c r="O2689" s="1" t="s">
        <v>41</v>
      </c>
      <c r="P2689" s="1" t="s">
        <v>42</v>
      </c>
      <c r="Q2689">
        <v>4</v>
      </c>
      <c r="R2689">
        <v>0.1</v>
      </c>
      <c r="S2689" s="1" t="s">
        <v>69</v>
      </c>
      <c r="T2689">
        <v>443.48399999999998</v>
      </c>
      <c r="U2689">
        <v>321.44</v>
      </c>
      <c r="V2689">
        <v>122.044</v>
      </c>
      <c r="W2689">
        <f>retail_business_table[[#This Row],[discount]]*100</f>
        <v>10</v>
      </c>
    </row>
    <row r="2690" spans="1:23" x14ac:dyDescent="0.25">
      <c r="A2690" s="1" t="s">
        <v>3247</v>
      </c>
      <c r="B2690" s="2">
        <v>45865</v>
      </c>
      <c r="C2690" s="1" t="s">
        <v>384</v>
      </c>
      <c r="D2690" s="1" t="s">
        <v>62</v>
      </c>
      <c r="E2690" s="2">
        <v>29674</v>
      </c>
      <c r="F2690" s="1" t="s">
        <v>385</v>
      </c>
      <c r="G2690" s="2">
        <v>44600</v>
      </c>
      <c r="H2690" s="1" t="s">
        <v>628</v>
      </c>
      <c r="I2690" s="1" t="s">
        <v>629</v>
      </c>
      <c r="J2690" s="1" t="s">
        <v>28</v>
      </c>
      <c r="K2690" s="1" t="s">
        <v>125</v>
      </c>
      <c r="L2690">
        <v>1853.77</v>
      </c>
      <c r="M2690">
        <v>1363.52</v>
      </c>
      <c r="N2690" s="1" t="s">
        <v>73</v>
      </c>
      <c r="O2690" s="1" t="s">
        <v>74</v>
      </c>
      <c r="P2690" s="1" t="s">
        <v>52</v>
      </c>
      <c r="Q2690">
        <v>3</v>
      </c>
      <c r="R2690">
        <v>0</v>
      </c>
      <c r="S2690" s="1" t="s">
        <v>53</v>
      </c>
      <c r="T2690">
        <v>5561.31</v>
      </c>
      <c r="U2690">
        <v>4090.56</v>
      </c>
      <c r="V2690">
        <v>1470.75</v>
      </c>
      <c r="W2690">
        <f>retail_business_table[[#This Row],[discount]]*100</f>
        <v>0</v>
      </c>
    </row>
    <row r="2691" spans="1:23" x14ac:dyDescent="0.25">
      <c r="A2691" s="1" t="s">
        <v>3248</v>
      </c>
      <c r="B2691" s="2">
        <v>45794</v>
      </c>
      <c r="C2691" s="1" t="s">
        <v>272</v>
      </c>
      <c r="D2691" s="1" t="s">
        <v>62</v>
      </c>
      <c r="E2691" s="2">
        <v>30272</v>
      </c>
      <c r="F2691" s="1" t="s">
        <v>273</v>
      </c>
      <c r="G2691" s="2">
        <v>44218</v>
      </c>
      <c r="H2691" s="1" t="s">
        <v>319</v>
      </c>
      <c r="I2691" s="1" t="s">
        <v>320</v>
      </c>
      <c r="J2691" s="1" t="s">
        <v>48</v>
      </c>
      <c r="K2691" s="1" t="s">
        <v>131</v>
      </c>
      <c r="L2691">
        <v>1194.1199999999999</v>
      </c>
      <c r="M2691">
        <v>838.95</v>
      </c>
      <c r="N2691" s="1" t="s">
        <v>73</v>
      </c>
      <c r="O2691" s="1" t="s">
        <v>74</v>
      </c>
      <c r="P2691" s="1" t="s">
        <v>52</v>
      </c>
      <c r="Q2691">
        <v>2</v>
      </c>
      <c r="R2691">
        <v>0.05</v>
      </c>
      <c r="S2691" s="1" t="s">
        <v>69</v>
      </c>
      <c r="T2691">
        <v>2268.828</v>
      </c>
      <c r="U2691">
        <v>1677.9</v>
      </c>
      <c r="V2691">
        <v>590.928</v>
      </c>
      <c r="W2691">
        <f>retail_business_table[[#This Row],[discount]]*100</f>
        <v>5</v>
      </c>
    </row>
    <row r="2692" spans="1:23" x14ac:dyDescent="0.25">
      <c r="A2692" s="1" t="s">
        <v>3249</v>
      </c>
      <c r="B2692" s="2">
        <v>45846</v>
      </c>
      <c r="C2692" s="1" t="s">
        <v>544</v>
      </c>
      <c r="D2692" s="1" t="s">
        <v>24</v>
      </c>
      <c r="E2692" s="2">
        <v>21543</v>
      </c>
      <c r="F2692" s="1" t="s">
        <v>545</v>
      </c>
      <c r="G2692" s="2">
        <v>45035</v>
      </c>
      <c r="H2692" s="1" t="s">
        <v>165</v>
      </c>
      <c r="I2692" s="1" t="s">
        <v>166</v>
      </c>
      <c r="J2692" s="1" t="s">
        <v>28</v>
      </c>
      <c r="K2692" s="1" t="s">
        <v>59</v>
      </c>
      <c r="L2692">
        <v>1878.47</v>
      </c>
      <c r="M2692">
        <v>1014.91</v>
      </c>
      <c r="N2692" s="1" t="s">
        <v>50</v>
      </c>
      <c r="O2692" s="1" t="s">
        <v>51</v>
      </c>
      <c r="P2692" s="1" t="s">
        <v>52</v>
      </c>
      <c r="Q2692">
        <v>2</v>
      </c>
      <c r="R2692">
        <v>0.05</v>
      </c>
      <c r="S2692" s="1" t="s">
        <v>88</v>
      </c>
      <c r="T2692">
        <v>3569.0929999999998</v>
      </c>
      <c r="U2692">
        <v>2029.82</v>
      </c>
      <c r="V2692">
        <v>1539.2729999999999</v>
      </c>
      <c r="W2692">
        <f>retail_business_table[[#This Row],[discount]]*100</f>
        <v>5</v>
      </c>
    </row>
    <row r="2693" spans="1:23" x14ac:dyDescent="0.25">
      <c r="A2693" s="1" t="s">
        <v>3250</v>
      </c>
      <c r="B2693" s="2">
        <v>45658</v>
      </c>
      <c r="C2693" s="1" t="s">
        <v>539</v>
      </c>
      <c r="D2693" s="1" t="s">
        <v>62</v>
      </c>
      <c r="E2693" s="2">
        <v>21380</v>
      </c>
      <c r="F2693" s="1" t="s">
        <v>540</v>
      </c>
      <c r="G2693" s="2">
        <v>44723</v>
      </c>
      <c r="H2693" s="1" t="s">
        <v>241</v>
      </c>
      <c r="I2693" s="1" t="s">
        <v>242</v>
      </c>
      <c r="J2693" s="1" t="s">
        <v>28</v>
      </c>
      <c r="K2693" s="1" t="s">
        <v>125</v>
      </c>
      <c r="L2693">
        <v>1286.55</v>
      </c>
      <c r="M2693">
        <v>797.54</v>
      </c>
      <c r="N2693" s="1" t="s">
        <v>66</v>
      </c>
      <c r="O2693" s="1" t="s">
        <v>67</v>
      </c>
      <c r="P2693" s="1" t="s">
        <v>68</v>
      </c>
      <c r="Q2693">
        <v>4</v>
      </c>
      <c r="R2693">
        <v>0.1</v>
      </c>
      <c r="S2693" s="1" t="s">
        <v>88</v>
      </c>
      <c r="T2693">
        <v>4631.58</v>
      </c>
      <c r="U2693">
        <v>3190.16</v>
      </c>
      <c r="V2693">
        <v>1441.42</v>
      </c>
      <c r="W2693">
        <f>retail_business_table[[#This Row],[discount]]*100</f>
        <v>10</v>
      </c>
    </row>
    <row r="2694" spans="1:23" x14ac:dyDescent="0.25">
      <c r="A2694" s="1" t="s">
        <v>3251</v>
      </c>
      <c r="B2694" s="2">
        <v>45297</v>
      </c>
      <c r="C2694" s="1" t="s">
        <v>780</v>
      </c>
      <c r="D2694" s="1" t="s">
        <v>62</v>
      </c>
      <c r="E2694" s="2">
        <v>26908</v>
      </c>
      <c r="F2694" s="1" t="s">
        <v>781</v>
      </c>
      <c r="G2694" s="2">
        <v>45561</v>
      </c>
      <c r="H2694" s="1" t="s">
        <v>57</v>
      </c>
      <c r="I2694" s="1" t="s">
        <v>58</v>
      </c>
      <c r="J2694" s="1" t="s">
        <v>28</v>
      </c>
      <c r="K2694" s="1" t="s">
        <v>59</v>
      </c>
      <c r="L2694">
        <v>1044.6400000000001</v>
      </c>
      <c r="M2694">
        <v>775.07</v>
      </c>
      <c r="N2694" s="1" t="s">
        <v>50</v>
      </c>
      <c r="O2694" s="1" t="s">
        <v>51</v>
      </c>
      <c r="P2694" s="1" t="s">
        <v>52</v>
      </c>
      <c r="Q2694">
        <v>3</v>
      </c>
      <c r="R2694">
        <v>0.05</v>
      </c>
      <c r="S2694" s="1" t="s">
        <v>33</v>
      </c>
      <c r="T2694">
        <v>2977.2240000000002</v>
      </c>
      <c r="U2694">
        <v>2325.21</v>
      </c>
      <c r="V2694">
        <v>652.01400000000001</v>
      </c>
      <c r="W2694">
        <f>retail_business_table[[#This Row],[discount]]*100</f>
        <v>5</v>
      </c>
    </row>
    <row r="2695" spans="1:23" x14ac:dyDescent="0.25">
      <c r="A2695" s="1" t="s">
        <v>3252</v>
      </c>
      <c r="B2695" s="2">
        <v>45192</v>
      </c>
      <c r="C2695" s="1" t="s">
        <v>440</v>
      </c>
      <c r="D2695" s="1" t="s">
        <v>24</v>
      </c>
      <c r="E2695" s="2">
        <v>28937</v>
      </c>
      <c r="F2695" s="1" t="s">
        <v>441</v>
      </c>
      <c r="G2695" s="2">
        <v>45210</v>
      </c>
      <c r="H2695" s="1" t="s">
        <v>241</v>
      </c>
      <c r="I2695" s="1" t="s">
        <v>242</v>
      </c>
      <c r="J2695" s="1" t="s">
        <v>28</v>
      </c>
      <c r="K2695" s="1" t="s">
        <v>125</v>
      </c>
      <c r="L2695">
        <v>1286.55</v>
      </c>
      <c r="M2695">
        <v>797.54</v>
      </c>
      <c r="N2695" s="1" t="s">
        <v>40</v>
      </c>
      <c r="O2695" s="1" t="s">
        <v>41</v>
      </c>
      <c r="P2695" s="1" t="s">
        <v>42</v>
      </c>
      <c r="Q2695">
        <v>5</v>
      </c>
      <c r="R2695">
        <v>0.1</v>
      </c>
      <c r="S2695" s="1" t="s">
        <v>69</v>
      </c>
      <c r="T2695">
        <v>5789.4750000000004</v>
      </c>
      <c r="U2695">
        <v>3987.7</v>
      </c>
      <c r="V2695">
        <v>1801.7750000000001</v>
      </c>
      <c r="W2695">
        <f>retail_business_table[[#This Row],[discount]]*100</f>
        <v>10</v>
      </c>
    </row>
    <row r="2696" spans="1:23" x14ac:dyDescent="0.25">
      <c r="A2696" s="1" t="s">
        <v>3253</v>
      </c>
      <c r="B2696" s="2">
        <v>45790</v>
      </c>
      <c r="C2696" s="1" t="s">
        <v>718</v>
      </c>
      <c r="D2696" s="1" t="s">
        <v>24</v>
      </c>
      <c r="E2696" s="2">
        <v>26377</v>
      </c>
      <c r="F2696" s="1" t="s">
        <v>719</v>
      </c>
      <c r="G2696" s="2">
        <v>45539</v>
      </c>
      <c r="H2696" s="1" t="s">
        <v>196</v>
      </c>
      <c r="I2696" s="1" t="s">
        <v>197</v>
      </c>
      <c r="J2696" s="1" t="s">
        <v>48</v>
      </c>
      <c r="K2696" s="1" t="s">
        <v>131</v>
      </c>
      <c r="L2696">
        <v>673.78</v>
      </c>
      <c r="M2696">
        <v>363.33</v>
      </c>
      <c r="N2696" s="1" t="s">
        <v>40</v>
      </c>
      <c r="O2696" s="1" t="s">
        <v>41</v>
      </c>
      <c r="P2696" s="1" t="s">
        <v>42</v>
      </c>
      <c r="Q2696">
        <v>3</v>
      </c>
      <c r="R2696">
        <v>0.05</v>
      </c>
      <c r="S2696" s="1" t="s">
        <v>88</v>
      </c>
      <c r="T2696">
        <v>1920.2729999999999</v>
      </c>
      <c r="U2696">
        <v>1089.99</v>
      </c>
      <c r="V2696">
        <v>830.28300000000002</v>
      </c>
      <c r="W2696">
        <f>retail_business_table[[#This Row],[discount]]*100</f>
        <v>5</v>
      </c>
    </row>
    <row r="2697" spans="1:23" x14ac:dyDescent="0.25">
      <c r="A2697" s="1" t="s">
        <v>3254</v>
      </c>
      <c r="B2697" s="2">
        <v>45464</v>
      </c>
      <c r="C2697" s="1" t="s">
        <v>603</v>
      </c>
      <c r="D2697" s="1" t="s">
        <v>24</v>
      </c>
      <c r="E2697" s="2">
        <v>38926</v>
      </c>
      <c r="F2697" s="1" t="s">
        <v>604</v>
      </c>
      <c r="G2697" s="2">
        <v>45195</v>
      </c>
      <c r="H2697" s="1" t="s">
        <v>110</v>
      </c>
      <c r="I2697" s="1" t="s">
        <v>111</v>
      </c>
      <c r="J2697" s="1" t="s">
        <v>28</v>
      </c>
      <c r="K2697" s="1" t="s">
        <v>29</v>
      </c>
      <c r="L2697">
        <v>453.62</v>
      </c>
      <c r="M2697">
        <v>316.63</v>
      </c>
      <c r="N2697" s="1" t="s">
        <v>40</v>
      </c>
      <c r="O2697" s="1" t="s">
        <v>41</v>
      </c>
      <c r="P2697" s="1" t="s">
        <v>42</v>
      </c>
      <c r="Q2697">
        <v>1</v>
      </c>
      <c r="R2697">
        <v>0.05</v>
      </c>
      <c r="S2697" s="1" t="s">
        <v>69</v>
      </c>
      <c r="T2697">
        <v>430.93900000000002</v>
      </c>
      <c r="U2697">
        <v>316.63</v>
      </c>
      <c r="V2697">
        <v>114.309</v>
      </c>
      <c r="W2697">
        <f>retail_business_table[[#This Row],[discount]]*100</f>
        <v>5</v>
      </c>
    </row>
    <row r="2698" spans="1:23" x14ac:dyDescent="0.25">
      <c r="A2698" s="1" t="s">
        <v>3255</v>
      </c>
      <c r="B2698" s="2">
        <v>45355</v>
      </c>
      <c r="C2698" s="1" t="s">
        <v>252</v>
      </c>
      <c r="D2698" s="1" t="s">
        <v>24</v>
      </c>
      <c r="E2698" s="2">
        <v>33771</v>
      </c>
      <c r="F2698" s="1" t="s">
        <v>253</v>
      </c>
      <c r="G2698" s="2">
        <v>45544</v>
      </c>
      <c r="H2698" s="1" t="s">
        <v>170</v>
      </c>
      <c r="I2698" s="1" t="s">
        <v>171</v>
      </c>
      <c r="J2698" s="1" t="s">
        <v>28</v>
      </c>
      <c r="K2698" s="1" t="s">
        <v>39</v>
      </c>
      <c r="L2698">
        <v>1134.8</v>
      </c>
      <c r="M2698">
        <v>675.1</v>
      </c>
      <c r="N2698" s="1" t="s">
        <v>50</v>
      </c>
      <c r="O2698" s="1" t="s">
        <v>51</v>
      </c>
      <c r="P2698" s="1" t="s">
        <v>52</v>
      </c>
      <c r="Q2698">
        <v>1</v>
      </c>
      <c r="R2698">
        <v>0.05</v>
      </c>
      <c r="S2698" s="1" t="s">
        <v>69</v>
      </c>
      <c r="T2698">
        <v>1078.06</v>
      </c>
      <c r="U2698">
        <v>675.1</v>
      </c>
      <c r="V2698">
        <v>402.96</v>
      </c>
      <c r="W2698">
        <f>retail_business_table[[#This Row],[discount]]*100</f>
        <v>5</v>
      </c>
    </row>
    <row r="2699" spans="1:23" x14ac:dyDescent="0.25">
      <c r="A2699" s="1" t="s">
        <v>3256</v>
      </c>
      <c r="B2699" s="2">
        <v>45738</v>
      </c>
      <c r="C2699" s="1" t="s">
        <v>607</v>
      </c>
      <c r="D2699" s="1" t="s">
        <v>62</v>
      </c>
      <c r="E2699" s="2">
        <v>35236</v>
      </c>
      <c r="F2699" s="1" t="s">
        <v>608</v>
      </c>
      <c r="G2699" s="2">
        <v>45242</v>
      </c>
      <c r="H2699" s="1" t="s">
        <v>110</v>
      </c>
      <c r="I2699" s="1" t="s">
        <v>111</v>
      </c>
      <c r="J2699" s="1" t="s">
        <v>28</v>
      </c>
      <c r="K2699" s="1" t="s">
        <v>29</v>
      </c>
      <c r="L2699">
        <v>453.62</v>
      </c>
      <c r="M2699">
        <v>316.63</v>
      </c>
      <c r="N2699" s="1" t="s">
        <v>30</v>
      </c>
      <c r="O2699" s="1" t="s">
        <v>31</v>
      </c>
      <c r="P2699" s="1" t="s">
        <v>32</v>
      </c>
      <c r="Q2699">
        <v>1</v>
      </c>
      <c r="R2699">
        <v>0.15</v>
      </c>
      <c r="S2699" s="1" t="s">
        <v>53</v>
      </c>
      <c r="T2699">
        <v>385.577</v>
      </c>
      <c r="U2699">
        <v>316.63</v>
      </c>
      <c r="V2699">
        <v>68.947000000000003</v>
      </c>
      <c r="W2699">
        <f>retail_business_table[[#This Row],[discount]]*100</f>
        <v>15</v>
      </c>
    </row>
    <row r="2700" spans="1:23" x14ac:dyDescent="0.25">
      <c r="A2700" s="1" t="s">
        <v>3257</v>
      </c>
      <c r="B2700" s="2">
        <v>45704</v>
      </c>
      <c r="C2700" s="1" t="s">
        <v>757</v>
      </c>
      <c r="D2700" s="1" t="s">
        <v>62</v>
      </c>
      <c r="E2700" s="2">
        <v>25396</v>
      </c>
      <c r="F2700" s="1" t="s">
        <v>758</v>
      </c>
      <c r="G2700" s="2">
        <v>44890</v>
      </c>
      <c r="H2700" s="1" t="s">
        <v>541</v>
      </c>
      <c r="I2700" s="1" t="s">
        <v>542</v>
      </c>
      <c r="J2700" s="1" t="s">
        <v>28</v>
      </c>
      <c r="K2700" s="1" t="s">
        <v>59</v>
      </c>
      <c r="L2700">
        <v>109.78</v>
      </c>
      <c r="M2700">
        <v>70.59</v>
      </c>
      <c r="N2700" s="1" t="s">
        <v>50</v>
      </c>
      <c r="O2700" s="1" t="s">
        <v>51</v>
      </c>
      <c r="P2700" s="1" t="s">
        <v>52</v>
      </c>
      <c r="Q2700">
        <v>5</v>
      </c>
      <c r="R2700">
        <v>0.15</v>
      </c>
      <c r="S2700" s="1" t="s">
        <v>53</v>
      </c>
      <c r="T2700">
        <v>466.565</v>
      </c>
      <c r="U2700">
        <v>352.95</v>
      </c>
      <c r="V2700">
        <v>113.61499999999999</v>
      </c>
      <c r="W2700">
        <f>retail_business_table[[#This Row],[discount]]*100</f>
        <v>15</v>
      </c>
    </row>
    <row r="2701" spans="1:23" x14ac:dyDescent="0.25">
      <c r="A2701" s="1" t="s">
        <v>3258</v>
      </c>
      <c r="B2701" s="2">
        <v>45222</v>
      </c>
      <c r="C2701" s="1" t="s">
        <v>1380</v>
      </c>
      <c r="D2701" s="1" t="s">
        <v>24</v>
      </c>
      <c r="E2701" s="2">
        <v>27950</v>
      </c>
      <c r="F2701" s="1" t="s">
        <v>1381</v>
      </c>
      <c r="G2701" s="2">
        <v>44232</v>
      </c>
      <c r="H2701" s="1" t="s">
        <v>425</v>
      </c>
      <c r="I2701" s="1" t="s">
        <v>426</v>
      </c>
      <c r="J2701" s="1" t="s">
        <v>80</v>
      </c>
      <c r="K2701" s="1" t="s">
        <v>106</v>
      </c>
      <c r="L2701">
        <v>304.70999999999998</v>
      </c>
      <c r="M2701">
        <v>164.01</v>
      </c>
      <c r="N2701" s="1" t="s">
        <v>40</v>
      </c>
      <c r="O2701" s="1" t="s">
        <v>41</v>
      </c>
      <c r="P2701" s="1" t="s">
        <v>42</v>
      </c>
      <c r="Q2701">
        <v>5</v>
      </c>
      <c r="R2701">
        <v>0.1</v>
      </c>
      <c r="S2701" s="1" t="s">
        <v>53</v>
      </c>
      <c r="T2701">
        <v>1371.1949999999999</v>
      </c>
      <c r="U2701">
        <v>820.05</v>
      </c>
      <c r="V2701">
        <v>551.14499999999998</v>
      </c>
      <c r="W2701">
        <f>retail_business_table[[#This Row],[discount]]*100</f>
        <v>10</v>
      </c>
    </row>
    <row r="2702" spans="1:23" x14ac:dyDescent="0.25">
      <c r="A2702" s="1" t="s">
        <v>3259</v>
      </c>
      <c r="B2702" s="2">
        <v>45298</v>
      </c>
      <c r="C2702" s="1" t="s">
        <v>326</v>
      </c>
      <c r="D2702" s="1" t="s">
        <v>62</v>
      </c>
      <c r="E2702" s="2">
        <v>37694</v>
      </c>
      <c r="F2702" s="1" t="s">
        <v>327</v>
      </c>
      <c r="G2702" s="2">
        <v>45895</v>
      </c>
      <c r="H2702" s="1" t="s">
        <v>123</v>
      </c>
      <c r="I2702" s="1" t="s">
        <v>124</v>
      </c>
      <c r="J2702" s="1" t="s">
        <v>28</v>
      </c>
      <c r="K2702" s="1" t="s">
        <v>125</v>
      </c>
      <c r="L2702">
        <v>1858.75</v>
      </c>
      <c r="M2702">
        <v>1451.16</v>
      </c>
      <c r="N2702" s="1" t="s">
        <v>30</v>
      </c>
      <c r="O2702" s="1" t="s">
        <v>31</v>
      </c>
      <c r="P2702" s="1" t="s">
        <v>32</v>
      </c>
      <c r="Q2702">
        <v>5</v>
      </c>
      <c r="R2702">
        <v>0.1</v>
      </c>
      <c r="S2702" s="1" t="s">
        <v>33</v>
      </c>
      <c r="T2702">
        <v>8364.375</v>
      </c>
      <c r="U2702">
        <v>7255.8</v>
      </c>
      <c r="V2702">
        <v>1108.575</v>
      </c>
      <c r="W2702">
        <f>retail_business_table[[#This Row],[discount]]*100</f>
        <v>10</v>
      </c>
    </row>
    <row r="2703" spans="1:23" x14ac:dyDescent="0.25">
      <c r="A2703" s="1" t="s">
        <v>3260</v>
      </c>
      <c r="B2703" s="2">
        <v>45569</v>
      </c>
      <c r="C2703" s="1" t="s">
        <v>709</v>
      </c>
      <c r="D2703" s="1" t="s">
        <v>24</v>
      </c>
      <c r="E2703" s="2">
        <v>38351</v>
      </c>
      <c r="F2703" s="1" t="s">
        <v>710</v>
      </c>
      <c r="G2703" s="2">
        <v>44661</v>
      </c>
      <c r="H2703" s="1" t="s">
        <v>57</v>
      </c>
      <c r="I2703" s="1" t="s">
        <v>58</v>
      </c>
      <c r="J2703" s="1" t="s">
        <v>28</v>
      </c>
      <c r="K2703" s="1" t="s">
        <v>59</v>
      </c>
      <c r="L2703">
        <v>1044.6400000000001</v>
      </c>
      <c r="M2703">
        <v>775.07</v>
      </c>
      <c r="N2703" s="1" t="s">
        <v>30</v>
      </c>
      <c r="O2703" s="1" t="s">
        <v>31</v>
      </c>
      <c r="P2703" s="1" t="s">
        <v>32</v>
      </c>
      <c r="Q2703">
        <v>3</v>
      </c>
      <c r="R2703">
        <v>0.15</v>
      </c>
      <c r="S2703" s="1" t="s">
        <v>53</v>
      </c>
      <c r="T2703">
        <v>2663.8319999999999</v>
      </c>
      <c r="U2703">
        <v>2325.21</v>
      </c>
      <c r="V2703">
        <v>338.62200000000001</v>
      </c>
      <c r="W2703">
        <f>retail_business_table[[#This Row],[discount]]*100</f>
        <v>15</v>
      </c>
    </row>
    <row r="2704" spans="1:23" x14ac:dyDescent="0.25">
      <c r="A2704" s="1" t="s">
        <v>3261</v>
      </c>
      <c r="B2704" s="2">
        <v>45763</v>
      </c>
      <c r="C2704" s="1" t="s">
        <v>290</v>
      </c>
      <c r="D2704" s="1" t="s">
        <v>62</v>
      </c>
      <c r="E2704" s="2">
        <v>30807</v>
      </c>
      <c r="F2704" s="1" t="s">
        <v>291</v>
      </c>
      <c r="G2704" s="2">
        <v>45889</v>
      </c>
      <c r="H2704" s="1" t="s">
        <v>180</v>
      </c>
      <c r="I2704" s="1" t="s">
        <v>181</v>
      </c>
      <c r="J2704" s="1" t="s">
        <v>80</v>
      </c>
      <c r="K2704" s="1" t="s">
        <v>100</v>
      </c>
      <c r="L2704">
        <v>1227.24</v>
      </c>
      <c r="M2704">
        <v>977.09</v>
      </c>
      <c r="N2704" s="1" t="s">
        <v>66</v>
      </c>
      <c r="O2704" s="1" t="s">
        <v>67</v>
      </c>
      <c r="P2704" s="1" t="s">
        <v>68</v>
      </c>
      <c r="Q2704">
        <v>3</v>
      </c>
      <c r="R2704">
        <v>0.1</v>
      </c>
      <c r="S2704" s="1" t="s">
        <v>88</v>
      </c>
      <c r="T2704">
        <v>3313.5479999999998</v>
      </c>
      <c r="U2704">
        <v>2931.27</v>
      </c>
      <c r="V2704">
        <v>382.27800000000002</v>
      </c>
      <c r="W2704">
        <f>retail_business_table[[#This Row],[discount]]*100</f>
        <v>10</v>
      </c>
    </row>
    <row r="2705" spans="1:23" x14ac:dyDescent="0.25">
      <c r="A2705" s="1" t="s">
        <v>3262</v>
      </c>
      <c r="B2705" s="2">
        <v>45385</v>
      </c>
      <c r="C2705" s="1" t="s">
        <v>639</v>
      </c>
      <c r="D2705" s="1" t="s">
        <v>24</v>
      </c>
      <c r="E2705" s="2">
        <v>22937</v>
      </c>
      <c r="F2705" s="1" t="s">
        <v>640</v>
      </c>
      <c r="G2705" s="2">
        <v>45876</v>
      </c>
      <c r="H2705" s="1" t="s">
        <v>175</v>
      </c>
      <c r="I2705" s="1" t="s">
        <v>176</v>
      </c>
      <c r="J2705" s="1" t="s">
        <v>28</v>
      </c>
      <c r="K2705" s="1" t="s">
        <v>29</v>
      </c>
      <c r="L2705">
        <v>540.94000000000005</v>
      </c>
      <c r="M2705">
        <v>398.25</v>
      </c>
      <c r="N2705" s="1" t="s">
        <v>40</v>
      </c>
      <c r="O2705" s="1" t="s">
        <v>41</v>
      </c>
      <c r="P2705" s="1" t="s">
        <v>42</v>
      </c>
      <c r="Q2705">
        <v>1</v>
      </c>
      <c r="R2705">
        <v>0.05</v>
      </c>
      <c r="S2705" s="1" t="s">
        <v>88</v>
      </c>
      <c r="T2705">
        <v>513.89300000000003</v>
      </c>
      <c r="U2705">
        <v>398.25</v>
      </c>
      <c r="V2705">
        <v>115.643</v>
      </c>
      <c r="W2705">
        <f>retail_business_table[[#This Row],[discount]]*100</f>
        <v>5</v>
      </c>
    </row>
    <row r="2706" spans="1:23" x14ac:dyDescent="0.25">
      <c r="A2706" s="1" t="s">
        <v>3263</v>
      </c>
      <c r="B2706" s="2">
        <v>45182</v>
      </c>
      <c r="C2706" s="1" t="s">
        <v>874</v>
      </c>
      <c r="D2706" s="1" t="s">
        <v>62</v>
      </c>
      <c r="E2706" s="2">
        <v>23142</v>
      </c>
      <c r="F2706" s="1" t="s">
        <v>875</v>
      </c>
      <c r="G2706" s="2">
        <v>45562</v>
      </c>
      <c r="H2706" s="1" t="s">
        <v>319</v>
      </c>
      <c r="I2706" s="1" t="s">
        <v>320</v>
      </c>
      <c r="J2706" s="1" t="s">
        <v>48</v>
      </c>
      <c r="K2706" s="1" t="s">
        <v>131</v>
      </c>
      <c r="L2706">
        <v>1194.1199999999999</v>
      </c>
      <c r="M2706">
        <v>838.95</v>
      </c>
      <c r="N2706" s="1" t="s">
        <v>40</v>
      </c>
      <c r="O2706" s="1" t="s">
        <v>41</v>
      </c>
      <c r="P2706" s="1" t="s">
        <v>42</v>
      </c>
      <c r="Q2706">
        <v>1</v>
      </c>
      <c r="R2706">
        <v>0</v>
      </c>
      <c r="S2706" s="1" t="s">
        <v>33</v>
      </c>
      <c r="T2706">
        <v>1194.1199999999999</v>
      </c>
      <c r="U2706">
        <v>838.95</v>
      </c>
      <c r="V2706">
        <v>355.17</v>
      </c>
      <c r="W2706">
        <f>retail_business_table[[#This Row],[discount]]*100</f>
        <v>0</v>
      </c>
    </row>
    <row r="2707" spans="1:23" x14ac:dyDescent="0.25">
      <c r="A2707" s="1" t="s">
        <v>3264</v>
      </c>
      <c r="B2707" s="2">
        <v>45774</v>
      </c>
      <c r="C2707" s="1" t="s">
        <v>191</v>
      </c>
      <c r="D2707" s="1" t="s">
        <v>62</v>
      </c>
      <c r="E2707" s="2">
        <v>28698</v>
      </c>
      <c r="F2707" s="1" t="s">
        <v>192</v>
      </c>
      <c r="G2707" s="2">
        <v>45733</v>
      </c>
      <c r="H2707" s="1" t="s">
        <v>37</v>
      </c>
      <c r="I2707" s="1" t="s">
        <v>38</v>
      </c>
      <c r="J2707" s="1" t="s">
        <v>28</v>
      </c>
      <c r="K2707" s="1" t="s">
        <v>39</v>
      </c>
      <c r="L2707">
        <v>29.24</v>
      </c>
      <c r="M2707">
        <v>15.28</v>
      </c>
      <c r="N2707" s="1" t="s">
        <v>30</v>
      </c>
      <c r="O2707" s="1" t="s">
        <v>31</v>
      </c>
      <c r="P2707" s="1" t="s">
        <v>32</v>
      </c>
      <c r="Q2707">
        <v>3</v>
      </c>
      <c r="R2707">
        <v>0.15</v>
      </c>
      <c r="S2707" s="1" t="s">
        <v>53</v>
      </c>
      <c r="T2707">
        <v>74.561999999999998</v>
      </c>
      <c r="U2707">
        <v>45.84</v>
      </c>
      <c r="V2707">
        <v>28.722000000000001</v>
      </c>
      <c r="W2707">
        <f>retail_business_table[[#This Row],[discount]]*100</f>
        <v>15</v>
      </c>
    </row>
    <row r="2708" spans="1:23" x14ac:dyDescent="0.25">
      <c r="A2708" s="1" t="s">
        <v>3265</v>
      </c>
      <c r="B2708" s="2">
        <v>45520</v>
      </c>
      <c r="C2708" s="1" t="s">
        <v>44</v>
      </c>
      <c r="D2708" s="1" t="s">
        <v>24</v>
      </c>
      <c r="E2708" s="2">
        <v>38558</v>
      </c>
      <c r="F2708" s="1" t="s">
        <v>45</v>
      </c>
      <c r="G2708" s="2">
        <v>44192</v>
      </c>
      <c r="H2708" s="1" t="s">
        <v>85</v>
      </c>
      <c r="I2708" s="1" t="s">
        <v>86</v>
      </c>
      <c r="J2708" s="1" t="s">
        <v>28</v>
      </c>
      <c r="K2708" s="1" t="s">
        <v>87</v>
      </c>
      <c r="L2708">
        <v>1396.22</v>
      </c>
      <c r="M2708">
        <v>1004.09</v>
      </c>
      <c r="N2708" s="1" t="s">
        <v>66</v>
      </c>
      <c r="O2708" s="1" t="s">
        <v>67</v>
      </c>
      <c r="P2708" s="1" t="s">
        <v>68</v>
      </c>
      <c r="Q2708">
        <v>5</v>
      </c>
      <c r="R2708">
        <v>0.05</v>
      </c>
      <c r="S2708" s="1" t="s">
        <v>53</v>
      </c>
      <c r="T2708">
        <v>6632.0450000000001</v>
      </c>
      <c r="U2708">
        <v>5020.45</v>
      </c>
      <c r="V2708">
        <v>1611.595</v>
      </c>
      <c r="W2708">
        <f>retail_business_table[[#This Row],[discount]]*100</f>
        <v>5</v>
      </c>
    </row>
    <row r="2709" spans="1:23" x14ac:dyDescent="0.25">
      <c r="A2709" s="1" t="s">
        <v>3266</v>
      </c>
      <c r="B2709" s="2">
        <v>45801</v>
      </c>
      <c r="C2709" s="1" t="s">
        <v>652</v>
      </c>
      <c r="D2709" s="1" t="s">
        <v>24</v>
      </c>
      <c r="E2709" s="2">
        <v>35356</v>
      </c>
      <c r="F2709" s="1" t="s">
        <v>653</v>
      </c>
      <c r="G2709" s="2">
        <v>44915</v>
      </c>
      <c r="H2709" s="1" t="s">
        <v>328</v>
      </c>
      <c r="I2709" s="1" t="s">
        <v>329</v>
      </c>
      <c r="J2709" s="1" t="s">
        <v>48</v>
      </c>
      <c r="K2709" s="1" t="s">
        <v>147</v>
      </c>
      <c r="L2709">
        <v>1745.61</v>
      </c>
      <c r="M2709">
        <v>1322.44</v>
      </c>
      <c r="N2709" s="1" t="s">
        <v>50</v>
      </c>
      <c r="O2709" s="1" t="s">
        <v>51</v>
      </c>
      <c r="P2709" s="1" t="s">
        <v>52</v>
      </c>
      <c r="Q2709">
        <v>2</v>
      </c>
      <c r="R2709">
        <v>0.05</v>
      </c>
      <c r="S2709" s="1" t="s">
        <v>88</v>
      </c>
      <c r="T2709">
        <v>3316.6590000000001</v>
      </c>
      <c r="U2709">
        <v>2644.88</v>
      </c>
      <c r="V2709">
        <v>671.779</v>
      </c>
      <c r="W2709">
        <f>retail_business_table[[#This Row],[discount]]*100</f>
        <v>5</v>
      </c>
    </row>
    <row r="2710" spans="1:23" x14ac:dyDescent="0.25">
      <c r="A2710" s="1" t="s">
        <v>3267</v>
      </c>
      <c r="B2710" s="2">
        <v>45271</v>
      </c>
      <c r="C2710" s="1" t="s">
        <v>760</v>
      </c>
      <c r="D2710" s="1" t="s">
        <v>62</v>
      </c>
      <c r="E2710" s="2">
        <v>38340</v>
      </c>
      <c r="F2710" s="1" t="s">
        <v>761</v>
      </c>
      <c r="G2710" s="2">
        <v>45347</v>
      </c>
      <c r="H2710" s="1" t="s">
        <v>145</v>
      </c>
      <c r="I2710" s="1" t="s">
        <v>146</v>
      </c>
      <c r="J2710" s="1" t="s">
        <v>48</v>
      </c>
      <c r="K2710" s="1" t="s">
        <v>147</v>
      </c>
      <c r="L2710">
        <v>248.57</v>
      </c>
      <c r="M2710">
        <v>190.67</v>
      </c>
      <c r="N2710" s="1" t="s">
        <v>30</v>
      </c>
      <c r="O2710" s="1" t="s">
        <v>31</v>
      </c>
      <c r="P2710" s="1" t="s">
        <v>32</v>
      </c>
      <c r="Q2710">
        <v>5</v>
      </c>
      <c r="R2710">
        <v>0.05</v>
      </c>
      <c r="S2710" s="1" t="s">
        <v>88</v>
      </c>
      <c r="T2710">
        <v>1180.7075</v>
      </c>
      <c r="U2710">
        <v>953.35</v>
      </c>
      <c r="V2710">
        <v>227.35749999999999</v>
      </c>
      <c r="W2710">
        <f>retail_business_table[[#This Row],[discount]]*100</f>
        <v>5</v>
      </c>
    </row>
    <row r="2711" spans="1:23" x14ac:dyDescent="0.25">
      <c r="A2711" s="1" t="s">
        <v>3268</v>
      </c>
      <c r="B2711" s="2">
        <v>45734</v>
      </c>
      <c r="C2711" s="1" t="s">
        <v>249</v>
      </c>
      <c r="D2711" s="1" t="s">
        <v>24</v>
      </c>
      <c r="E2711" s="2">
        <v>30899</v>
      </c>
      <c r="F2711" s="1" t="s">
        <v>250</v>
      </c>
      <c r="G2711" s="2">
        <v>45421</v>
      </c>
      <c r="H2711" s="1" t="s">
        <v>352</v>
      </c>
      <c r="I2711" s="1" t="s">
        <v>353</v>
      </c>
      <c r="J2711" s="1" t="s">
        <v>80</v>
      </c>
      <c r="K2711" s="1" t="s">
        <v>81</v>
      </c>
      <c r="L2711">
        <v>1095.72</v>
      </c>
      <c r="M2711">
        <v>822.2</v>
      </c>
      <c r="N2711" s="1" t="s">
        <v>30</v>
      </c>
      <c r="O2711" s="1" t="s">
        <v>31</v>
      </c>
      <c r="P2711" s="1" t="s">
        <v>32</v>
      </c>
      <c r="Q2711">
        <v>5</v>
      </c>
      <c r="R2711">
        <v>0.05</v>
      </c>
      <c r="S2711" s="1" t="s">
        <v>69</v>
      </c>
      <c r="T2711">
        <v>5204.67</v>
      </c>
      <c r="U2711">
        <v>4111</v>
      </c>
      <c r="V2711">
        <v>1093.67</v>
      </c>
      <c r="W2711">
        <f>retail_business_table[[#This Row],[discount]]*100</f>
        <v>5</v>
      </c>
    </row>
    <row r="2712" spans="1:23" x14ac:dyDescent="0.25">
      <c r="A2712" s="1" t="s">
        <v>3269</v>
      </c>
      <c r="B2712" s="2">
        <v>45211</v>
      </c>
      <c r="C2712" s="1" t="s">
        <v>1008</v>
      </c>
      <c r="D2712" s="1" t="s">
        <v>24</v>
      </c>
      <c r="E2712" s="2">
        <v>32514</v>
      </c>
      <c r="F2712" s="1" t="s">
        <v>1009</v>
      </c>
      <c r="G2712" s="2">
        <v>44496</v>
      </c>
      <c r="H2712" s="1" t="s">
        <v>157</v>
      </c>
      <c r="I2712" s="1" t="s">
        <v>158</v>
      </c>
      <c r="J2712" s="1" t="s">
        <v>48</v>
      </c>
      <c r="K2712" s="1" t="s">
        <v>131</v>
      </c>
      <c r="L2712">
        <v>1079.8900000000001</v>
      </c>
      <c r="M2712">
        <v>703.83</v>
      </c>
      <c r="N2712" s="1" t="s">
        <v>50</v>
      </c>
      <c r="O2712" s="1" t="s">
        <v>51</v>
      </c>
      <c r="P2712" s="1" t="s">
        <v>52</v>
      </c>
      <c r="Q2712">
        <v>1</v>
      </c>
      <c r="R2712">
        <v>0.05</v>
      </c>
      <c r="S2712" s="1" t="s">
        <v>69</v>
      </c>
      <c r="T2712">
        <v>1025.8955000000001</v>
      </c>
      <c r="U2712">
        <v>703.83</v>
      </c>
      <c r="V2712">
        <v>322.06549999999999</v>
      </c>
      <c r="W2712">
        <f>retail_business_table[[#This Row],[discount]]*100</f>
        <v>5</v>
      </c>
    </row>
    <row r="2713" spans="1:23" x14ac:dyDescent="0.25">
      <c r="A2713" s="1" t="s">
        <v>3270</v>
      </c>
      <c r="B2713" s="2">
        <v>45877</v>
      </c>
      <c r="C2713" s="1" t="s">
        <v>90</v>
      </c>
      <c r="D2713" s="1" t="s">
        <v>62</v>
      </c>
      <c r="E2713" s="2">
        <v>25513</v>
      </c>
      <c r="F2713" s="1" t="s">
        <v>91</v>
      </c>
      <c r="G2713" s="2">
        <v>44173</v>
      </c>
      <c r="H2713" s="1" t="s">
        <v>57</v>
      </c>
      <c r="I2713" s="1" t="s">
        <v>58</v>
      </c>
      <c r="J2713" s="1" t="s">
        <v>28</v>
      </c>
      <c r="K2713" s="1" t="s">
        <v>59</v>
      </c>
      <c r="L2713">
        <v>1044.6400000000001</v>
      </c>
      <c r="M2713">
        <v>775.07</v>
      </c>
      <c r="N2713" s="1" t="s">
        <v>50</v>
      </c>
      <c r="O2713" s="1" t="s">
        <v>51</v>
      </c>
      <c r="P2713" s="1" t="s">
        <v>52</v>
      </c>
      <c r="Q2713">
        <v>5</v>
      </c>
      <c r="R2713">
        <v>0.15</v>
      </c>
      <c r="S2713" s="1" t="s">
        <v>69</v>
      </c>
      <c r="T2713">
        <v>4439.72</v>
      </c>
      <c r="U2713">
        <v>3875.35</v>
      </c>
      <c r="V2713">
        <v>564.37</v>
      </c>
      <c r="W2713">
        <f>retail_business_table[[#This Row],[discount]]*100</f>
        <v>15</v>
      </c>
    </row>
    <row r="2714" spans="1:23" x14ac:dyDescent="0.25">
      <c r="A2714" s="1" t="s">
        <v>3271</v>
      </c>
      <c r="B2714" s="2">
        <v>45358</v>
      </c>
      <c r="C2714" s="1" t="s">
        <v>380</v>
      </c>
      <c r="D2714" s="1" t="s">
        <v>62</v>
      </c>
      <c r="E2714" s="2">
        <v>34856</v>
      </c>
      <c r="F2714" s="1" t="s">
        <v>381</v>
      </c>
      <c r="G2714" s="2">
        <v>44744</v>
      </c>
      <c r="H2714" s="1" t="s">
        <v>196</v>
      </c>
      <c r="I2714" s="1" t="s">
        <v>197</v>
      </c>
      <c r="J2714" s="1" t="s">
        <v>48</v>
      </c>
      <c r="K2714" s="1" t="s">
        <v>131</v>
      </c>
      <c r="L2714">
        <v>673.78</v>
      </c>
      <c r="M2714">
        <v>363.33</v>
      </c>
      <c r="N2714" s="1" t="s">
        <v>66</v>
      </c>
      <c r="O2714" s="1" t="s">
        <v>67</v>
      </c>
      <c r="P2714" s="1" t="s">
        <v>68</v>
      </c>
      <c r="Q2714">
        <v>4</v>
      </c>
      <c r="R2714">
        <v>0.1</v>
      </c>
      <c r="S2714" s="1" t="s">
        <v>53</v>
      </c>
      <c r="T2714">
        <v>2425.6080000000002</v>
      </c>
      <c r="U2714">
        <v>1453.32</v>
      </c>
      <c r="V2714">
        <v>972.28800000000001</v>
      </c>
      <c r="W2714">
        <f>retail_business_table[[#This Row],[discount]]*100</f>
        <v>10</v>
      </c>
    </row>
    <row r="2715" spans="1:23" x14ac:dyDescent="0.25">
      <c r="A2715" s="1" t="s">
        <v>3272</v>
      </c>
      <c r="B2715" s="2">
        <v>45202</v>
      </c>
      <c r="C2715" s="1" t="s">
        <v>860</v>
      </c>
      <c r="D2715" s="1" t="s">
        <v>62</v>
      </c>
      <c r="E2715" s="2">
        <v>31076</v>
      </c>
      <c r="F2715" s="1" t="s">
        <v>861</v>
      </c>
      <c r="G2715" s="2">
        <v>45799</v>
      </c>
      <c r="H2715" s="1" t="s">
        <v>78</v>
      </c>
      <c r="I2715" s="1" t="s">
        <v>79</v>
      </c>
      <c r="J2715" s="1" t="s">
        <v>80</v>
      </c>
      <c r="K2715" s="1" t="s">
        <v>81</v>
      </c>
      <c r="L2715">
        <v>123.19</v>
      </c>
      <c r="M2715">
        <v>80.36</v>
      </c>
      <c r="N2715" s="1" t="s">
        <v>40</v>
      </c>
      <c r="O2715" s="1" t="s">
        <v>41</v>
      </c>
      <c r="P2715" s="1" t="s">
        <v>42</v>
      </c>
      <c r="Q2715">
        <v>4</v>
      </c>
      <c r="R2715">
        <v>0.15</v>
      </c>
      <c r="S2715" s="1" t="s">
        <v>33</v>
      </c>
      <c r="T2715">
        <v>418.846</v>
      </c>
      <c r="U2715">
        <v>321.44</v>
      </c>
      <c r="V2715">
        <v>97.406000000000006</v>
      </c>
      <c r="W2715">
        <f>retail_business_table[[#This Row],[discount]]*100</f>
        <v>15</v>
      </c>
    </row>
    <row r="2716" spans="1:23" x14ac:dyDescent="0.25">
      <c r="A2716" s="1" t="s">
        <v>3273</v>
      </c>
      <c r="B2716" s="2">
        <v>45570</v>
      </c>
      <c r="C2716" s="1" t="s">
        <v>199</v>
      </c>
      <c r="D2716" s="1" t="s">
        <v>62</v>
      </c>
      <c r="E2716" s="2">
        <v>33347</v>
      </c>
      <c r="F2716" s="1" t="s">
        <v>200</v>
      </c>
      <c r="G2716" s="2">
        <v>45007</v>
      </c>
      <c r="H2716" s="1" t="s">
        <v>37</v>
      </c>
      <c r="I2716" s="1" t="s">
        <v>38</v>
      </c>
      <c r="J2716" s="1" t="s">
        <v>28</v>
      </c>
      <c r="K2716" s="1" t="s">
        <v>39</v>
      </c>
      <c r="L2716">
        <v>29.24</v>
      </c>
      <c r="M2716">
        <v>15.28</v>
      </c>
      <c r="N2716" s="1" t="s">
        <v>30</v>
      </c>
      <c r="O2716" s="1" t="s">
        <v>31</v>
      </c>
      <c r="P2716" s="1" t="s">
        <v>32</v>
      </c>
      <c r="Q2716">
        <v>1</v>
      </c>
      <c r="R2716">
        <v>0</v>
      </c>
      <c r="S2716" s="1" t="s">
        <v>33</v>
      </c>
      <c r="T2716">
        <v>29.24</v>
      </c>
      <c r="U2716">
        <v>15.28</v>
      </c>
      <c r="V2716">
        <v>13.96</v>
      </c>
      <c r="W2716">
        <f>retail_business_table[[#This Row],[discount]]*100</f>
        <v>0</v>
      </c>
    </row>
    <row r="2717" spans="1:23" x14ac:dyDescent="0.25">
      <c r="A2717" s="1" t="s">
        <v>3274</v>
      </c>
      <c r="B2717" s="2">
        <v>45296</v>
      </c>
      <c r="C2717" s="1" t="s">
        <v>611</v>
      </c>
      <c r="D2717" s="1" t="s">
        <v>24</v>
      </c>
      <c r="E2717" s="2">
        <v>38193</v>
      </c>
      <c r="F2717" s="1" t="s">
        <v>612</v>
      </c>
      <c r="G2717" s="2">
        <v>44302</v>
      </c>
      <c r="H2717" s="1" t="s">
        <v>46</v>
      </c>
      <c r="I2717" s="1" t="s">
        <v>47</v>
      </c>
      <c r="J2717" s="1" t="s">
        <v>48</v>
      </c>
      <c r="K2717" s="1" t="s">
        <v>49</v>
      </c>
      <c r="L2717">
        <v>818.76</v>
      </c>
      <c r="M2717">
        <v>527.62</v>
      </c>
      <c r="N2717" s="1" t="s">
        <v>73</v>
      </c>
      <c r="O2717" s="1" t="s">
        <v>74</v>
      </c>
      <c r="P2717" s="1" t="s">
        <v>52</v>
      </c>
      <c r="Q2717">
        <v>3</v>
      </c>
      <c r="R2717">
        <v>0.05</v>
      </c>
      <c r="S2717" s="1" t="s">
        <v>88</v>
      </c>
      <c r="T2717">
        <v>2333.4659999999999</v>
      </c>
      <c r="U2717">
        <v>1582.86</v>
      </c>
      <c r="V2717">
        <v>750.60599999999999</v>
      </c>
      <c r="W2717">
        <f>retail_business_table[[#This Row],[discount]]*100</f>
        <v>5</v>
      </c>
    </row>
    <row r="2718" spans="1:23" x14ac:dyDescent="0.25">
      <c r="A2718" s="1" t="s">
        <v>3275</v>
      </c>
      <c r="B2718" s="2">
        <v>45414</v>
      </c>
      <c r="C2718" s="1" t="s">
        <v>522</v>
      </c>
      <c r="D2718" s="1" t="s">
        <v>24</v>
      </c>
      <c r="E2718" s="2">
        <v>27877</v>
      </c>
      <c r="F2718" s="1" t="s">
        <v>523</v>
      </c>
      <c r="G2718" s="2">
        <v>44613</v>
      </c>
      <c r="H2718" s="1" t="s">
        <v>98</v>
      </c>
      <c r="I2718" s="1" t="s">
        <v>99</v>
      </c>
      <c r="J2718" s="1" t="s">
        <v>80</v>
      </c>
      <c r="K2718" s="1" t="s">
        <v>100</v>
      </c>
      <c r="L2718">
        <v>1879.08</v>
      </c>
      <c r="M2718">
        <v>1004.56</v>
      </c>
      <c r="N2718" s="1" t="s">
        <v>40</v>
      </c>
      <c r="O2718" s="1" t="s">
        <v>41</v>
      </c>
      <c r="P2718" s="1" t="s">
        <v>42</v>
      </c>
      <c r="Q2718">
        <v>2</v>
      </c>
      <c r="R2718">
        <v>0.05</v>
      </c>
      <c r="S2718" s="1" t="s">
        <v>53</v>
      </c>
      <c r="T2718">
        <v>3570.252</v>
      </c>
      <c r="U2718">
        <v>2009.12</v>
      </c>
      <c r="V2718">
        <v>1561.1320000000001</v>
      </c>
      <c r="W2718">
        <f>retail_business_table[[#This Row],[discount]]*100</f>
        <v>5</v>
      </c>
    </row>
    <row r="2719" spans="1:23" x14ac:dyDescent="0.25">
      <c r="A2719" s="1" t="s">
        <v>3276</v>
      </c>
      <c r="B2719" s="2">
        <v>45775</v>
      </c>
      <c r="C2719" s="1" t="s">
        <v>663</v>
      </c>
      <c r="D2719" s="1" t="s">
        <v>62</v>
      </c>
      <c r="E2719" s="2">
        <v>36564</v>
      </c>
      <c r="F2719" s="1" t="s">
        <v>664</v>
      </c>
      <c r="G2719" s="2">
        <v>44509</v>
      </c>
      <c r="H2719" s="1" t="s">
        <v>129</v>
      </c>
      <c r="I2719" s="1" t="s">
        <v>130</v>
      </c>
      <c r="J2719" s="1" t="s">
        <v>48</v>
      </c>
      <c r="K2719" s="1" t="s">
        <v>131</v>
      </c>
      <c r="L2719">
        <v>1487.41</v>
      </c>
      <c r="M2719">
        <v>813.07</v>
      </c>
      <c r="N2719" s="1" t="s">
        <v>50</v>
      </c>
      <c r="O2719" s="1" t="s">
        <v>51</v>
      </c>
      <c r="P2719" s="1" t="s">
        <v>52</v>
      </c>
      <c r="Q2719">
        <v>4</v>
      </c>
      <c r="R2719">
        <v>0.05</v>
      </c>
      <c r="S2719" s="1" t="s">
        <v>53</v>
      </c>
      <c r="T2719">
        <v>5652.1580000000004</v>
      </c>
      <c r="U2719">
        <v>3252.28</v>
      </c>
      <c r="V2719">
        <v>2399.8780000000002</v>
      </c>
      <c r="W2719">
        <f>retail_business_table[[#This Row],[discount]]*100</f>
        <v>5</v>
      </c>
    </row>
    <row r="2720" spans="1:23" x14ac:dyDescent="0.25">
      <c r="A2720" s="1" t="s">
        <v>3277</v>
      </c>
      <c r="B2720" s="2">
        <v>45865</v>
      </c>
      <c r="C2720" s="1" t="s">
        <v>967</v>
      </c>
      <c r="D2720" s="1" t="s">
        <v>62</v>
      </c>
      <c r="E2720" s="2">
        <v>20604</v>
      </c>
      <c r="F2720" s="1" t="s">
        <v>968</v>
      </c>
      <c r="G2720" s="2">
        <v>45543</v>
      </c>
      <c r="H2720" s="1" t="s">
        <v>246</v>
      </c>
      <c r="I2720" s="1" t="s">
        <v>247</v>
      </c>
      <c r="J2720" s="1" t="s">
        <v>28</v>
      </c>
      <c r="K2720" s="1" t="s">
        <v>39</v>
      </c>
      <c r="L2720">
        <v>429.15</v>
      </c>
      <c r="M2720">
        <v>258.72000000000003</v>
      </c>
      <c r="N2720" s="1" t="s">
        <v>73</v>
      </c>
      <c r="O2720" s="1" t="s">
        <v>74</v>
      </c>
      <c r="P2720" s="1" t="s">
        <v>52</v>
      </c>
      <c r="Q2720">
        <v>2</v>
      </c>
      <c r="R2720">
        <v>0.05</v>
      </c>
      <c r="S2720" s="1" t="s">
        <v>33</v>
      </c>
      <c r="T2720">
        <v>815.38499999999999</v>
      </c>
      <c r="U2720">
        <v>517.44000000000005</v>
      </c>
      <c r="V2720">
        <v>297.94499999999999</v>
      </c>
      <c r="W2720">
        <f>retail_business_table[[#This Row],[discount]]*100</f>
        <v>5</v>
      </c>
    </row>
    <row r="2721" spans="1:23" x14ac:dyDescent="0.25">
      <c r="A2721" s="1" t="s">
        <v>3278</v>
      </c>
      <c r="B2721" s="2">
        <v>45868</v>
      </c>
      <c r="C2721" s="1" t="s">
        <v>347</v>
      </c>
      <c r="D2721" s="1" t="s">
        <v>62</v>
      </c>
      <c r="E2721" s="2">
        <v>35931</v>
      </c>
      <c r="F2721" s="1" t="s">
        <v>348</v>
      </c>
      <c r="G2721" s="2">
        <v>45063</v>
      </c>
      <c r="H2721" s="1" t="s">
        <v>352</v>
      </c>
      <c r="I2721" s="1" t="s">
        <v>353</v>
      </c>
      <c r="J2721" s="1" t="s">
        <v>80</v>
      </c>
      <c r="K2721" s="1" t="s">
        <v>81</v>
      </c>
      <c r="L2721">
        <v>1095.72</v>
      </c>
      <c r="M2721">
        <v>822.2</v>
      </c>
      <c r="N2721" s="1" t="s">
        <v>50</v>
      </c>
      <c r="O2721" s="1" t="s">
        <v>51</v>
      </c>
      <c r="P2721" s="1" t="s">
        <v>52</v>
      </c>
      <c r="Q2721">
        <v>3</v>
      </c>
      <c r="R2721">
        <v>0.05</v>
      </c>
      <c r="S2721" s="1" t="s">
        <v>53</v>
      </c>
      <c r="T2721">
        <v>3122.8020000000001</v>
      </c>
      <c r="U2721">
        <v>2466.6</v>
      </c>
      <c r="V2721">
        <v>656.202</v>
      </c>
      <c r="W2721">
        <f>retail_business_table[[#This Row],[discount]]*100</f>
        <v>5</v>
      </c>
    </row>
    <row r="2722" spans="1:23" x14ac:dyDescent="0.25">
      <c r="A2722" s="1" t="s">
        <v>3279</v>
      </c>
      <c r="B2722" s="2">
        <v>45561</v>
      </c>
      <c r="C2722" s="1" t="s">
        <v>121</v>
      </c>
      <c r="D2722" s="1" t="s">
        <v>24</v>
      </c>
      <c r="E2722" s="2">
        <v>33917</v>
      </c>
      <c r="F2722" s="1" t="s">
        <v>122</v>
      </c>
      <c r="G2722" s="2">
        <v>44208</v>
      </c>
      <c r="H2722" s="1" t="s">
        <v>442</v>
      </c>
      <c r="I2722" s="1" t="s">
        <v>443</v>
      </c>
      <c r="J2722" s="1" t="s">
        <v>28</v>
      </c>
      <c r="K2722" s="1" t="s">
        <v>125</v>
      </c>
      <c r="L2722">
        <v>564.41999999999996</v>
      </c>
      <c r="M2722">
        <v>293.95999999999998</v>
      </c>
      <c r="N2722" s="1" t="s">
        <v>73</v>
      </c>
      <c r="O2722" s="1" t="s">
        <v>74</v>
      </c>
      <c r="P2722" s="1" t="s">
        <v>52</v>
      </c>
      <c r="Q2722">
        <v>2</v>
      </c>
      <c r="R2722">
        <v>0.05</v>
      </c>
      <c r="S2722" s="1" t="s">
        <v>53</v>
      </c>
      <c r="T2722">
        <v>1072.3979999999999</v>
      </c>
      <c r="U2722">
        <v>587.91999999999996</v>
      </c>
      <c r="V2722">
        <v>484.47800000000001</v>
      </c>
      <c r="W2722">
        <f>retail_business_table[[#This Row],[discount]]*100</f>
        <v>5</v>
      </c>
    </row>
    <row r="2723" spans="1:23" x14ac:dyDescent="0.25">
      <c r="A2723" s="1" t="s">
        <v>3280</v>
      </c>
      <c r="B2723" s="2">
        <v>45596</v>
      </c>
      <c r="C2723" s="1" t="s">
        <v>355</v>
      </c>
      <c r="D2723" s="1" t="s">
        <v>62</v>
      </c>
      <c r="E2723" s="2">
        <v>30193</v>
      </c>
      <c r="F2723" s="1" t="s">
        <v>356</v>
      </c>
      <c r="G2723" s="2">
        <v>45322</v>
      </c>
      <c r="H2723" s="1" t="s">
        <v>85</v>
      </c>
      <c r="I2723" s="1" t="s">
        <v>86</v>
      </c>
      <c r="J2723" s="1" t="s">
        <v>28</v>
      </c>
      <c r="K2723" s="1" t="s">
        <v>87</v>
      </c>
      <c r="L2723">
        <v>1396.22</v>
      </c>
      <c r="M2723">
        <v>1004.09</v>
      </c>
      <c r="N2723" s="1" t="s">
        <v>30</v>
      </c>
      <c r="O2723" s="1" t="s">
        <v>31</v>
      </c>
      <c r="P2723" s="1" t="s">
        <v>32</v>
      </c>
      <c r="Q2723">
        <v>3</v>
      </c>
      <c r="R2723">
        <v>0</v>
      </c>
      <c r="S2723" s="1" t="s">
        <v>88</v>
      </c>
      <c r="T2723">
        <v>4188.66</v>
      </c>
      <c r="U2723">
        <v>3012.27</v>
      </c>
      <c r="V2723">
        <v>1176.3900000000001</v>
      </c>
      <c r="W2723">
        <f>retail_business_table[[#This Row],[discount]]*100</f>
        <v>0</v>
      </c>
    </row>
    <row r="2724" spans="1:23" x14ac:dyDescent="0.25">
      <c r="A2724" s="1" t="s">
        <v>3281</v>
      </c>
      <c r="B2724" s="2">
        <v>45896</v>
      </c>
      <c r="C2724" s="1" t="s">
        <v>860</v>
      </c>
      <c r="D2724" s="1" t="s">
        <v>62</v>
      </c>
      <c r="E2724" s="2">
        <v>31076</v>
      </c>
      <c r="F2724" s="1" t="s">
        <v>861</v>
      </c>
      <c r="G2724" s="2">
        <v>45799</v>
      </c>
      <c r="H2724" s="1" t="s">
        <v>305</v>
      </c>
      <c r="I2724" s="1" t="s">
        <v>306</v>
      </c>
      <c r="J2724" s="1" t="s">
        <v>80</v>
      </c>
      <c r="K2724" s="1" t="s">
        <v>307</v>
      </c>
      <c r="L2724">
        <v>318.05</v>
      </c>
      <c r="M2724">
        <v>187.34</v>
      </c>
      <c r="N2724" s="1" t="s">
        <v>30</v>
      </c>
      <c r="O2724" s="1" t="s">
        <v>31</v>
      </c>
      <c r="P2724" s="1" t="s">
        <v>32</v>
      </c>
      <c r="Q2724">
        <v>5</v>
      </c>
      <c r="R2724">
        <v>0</v>
      </c>
      <c r="S2724" s="1" t="s">
        <v>53</v>
      </c>
      <c r="T2724">
        <v>1590.25</v>
      </c>
      <c r="U2724">
        <v>936.7</v>
      </c>
      <c r="V2724">
        <v>653.54999999999995</v>
      </c>
      <c r="W2724">
        <f>retail_business_table[[#This Row],[discount]]*100</f>
        <v>0</v>
      </c>
    </row>
    <row r="2725" spans="1:23" x14ac:dyDescent="0.25">
      <c r="A2725" s="1" t="s">
        <v>3282</v>
      </c>
      <c r="B2725" s="2">
        <v>45907</v>
      </c>
      <c r="C2725" s="1" t="s">
        <v>882</v>
      </c>
      <c r="D2725" s="1" t="s">
        <v>24</v>
      </c>
      <c r="E2725" s="2">
        <v>35712</v>
      </c>
      <c r="F2725" s="1" t="s">
        <v>883</v>
      </c>
      <c r="G2725" s="2">
        <v>45823</v>
      </c>
      <c r="H2725" s="1" t="s">
        <v>85</v>
      </c>
      <c r="I2725" s="1" t="s">
        <v>86</v>
      </c>
      <c r="J2725" s="1" t="s">
        <v>28</v>
      </c>
      <c r="K2725" s="1" t="s">
        <v>87</v>
      </c>
      <c r="L2725">
        <v>1396.22</v>
      </c>
      <c r="M2725">
        <v>1004.09</v>
      </c>
      <c r="N2725" s="1" t="s">
        <v>40</v>
      </c>
      <c r="O2725" s="1" t="s">
        <v>41</v>
      </c>
      <c r="P2725" s="1" t="s">
        <v>42</v>
      </c>
      <c r="Q2725">
        <v>3</v>
      </c>
      <c r="R2725">
        <v>0</v>
      </c>
      <c r="S2725" s="1" t="s">
        <v>53</v>
      </c>
      <c r="T2725">
        <v>4188.66</v>
      </c>
      <c r="U2725">
        <v>3012.27</v>
      </c>
      <c r="V2725">
        <v>1176.3900000000001</v>
      </c>
      <c r="W2725">
        <f>retail_business_table[[#This Row],[discount]]*100</f>
        <v>0</v>
      </c>
    </row>
    <row r="2726" spans="1:23" x14ac:dyDescent="0.25">
      <c r="A2726" s="1" t="s">
        <v>3283</v>
      </c>
      <c r="B2726" s="2">
        <v>45511</v>
      </c>
      <c r="C2726" s="1" t="s">
        <v>590</v>
      </c>
      <c r="D2726" s="1" t="s">
        <v>24</v>
      </c>
      <c r="E2726" s="2">
        <v>27339</v>
      </c>
      <c r="F2726" s="1" t="s">
        <v>591</v>
      </c>
      <c r="G2726" s="2">
        <v>44754</v>
      </c>
      <c r="H2726" s="1" t="s">
        <v>377</v>
      </c>
      <c r="I2726" s="1" t="s">
        <v>378</v>
      </c>
      <c r="J2726" s="1" t="s">
        <v>28</v>
      </c>
      <c r="K2726" s="1" t="s">
        <v>59</v>
      </c>
      <c r="L2726">
        <v>366.93</v>
      </c>
      <c r="M2726">
        <v>285.23</v>
      </c>
      <c r="N2726" s="1" t="s">
        <v>66</v>
      </c>
      <c r="O2726" s="1" t="s">
        <v>67</v>
      </c>
      <c r="P2726" s="1" t="s">
        <v>68</v>
      </c>
      <c r="Q2726">
        <v>3</v>
      </c>
      <c r="R2726">
        <v>0.1</v>
      </c>
      <c r="S2726" s="1" t="s">
        <v>88</v>
      </c>
      <c r="T2726">
        <v>990.71100000000001</v>
      </c>
      <c r="U2726">
        <v>855.69</v>
      </c>
      <c r="V2726">
        <v>135.02099999999999</v>
      </c>
      <c r="W2726">
        <f>retail_business_table[[#This Row],[discount]]*100</f>
        <v>10</v>
      </c>
    </row>
    <row r="2727" spans="1:23" x14ac:dyDescent="0.25">
      <c r="A2727" s="1" t="s">
        <v>3284</v>
      </c>
      <c r="B2727" s="2">
        <v>45774</v>
      </c>
      <c r="C2727" s="1" t="s">
        <v>204</v>
      </c>
      <c r="D2727" s="1" t="s">
        <v>62</v>
      </c>
      <c r="E2727" s="2">
        <v>38361</v>
      </c>
      <c r="F2727" s="1" t="s">
        <v>205</v>
      </c>
      <c r="G2727" s="2">
        <v>45068</v>
      </c>
      <c r="H2727" s="1" t="s">
        <v>64</v>
      </c>
      <c r="I2727" s="1" t="s">
        <v>65</v>
      </c>
      <c r="J2727" s="1" t="s">
        <v>28</v>
      </c>
      <c r="K2727" s="1" t="s">
        <v>39</v>
      </c>
      <c r="L2727">
        <v>1501.46</v>
      </c>
      <c r="M2727">
        <v>1167.73</v>
      </c>
      <c r="N2727" s="1" t="s">
        <v>30</v>
      </c>
      <c r="O2727" s="1" t="s">
        <v>31</v>
      </c>
      <c r="P2727" s="1" t="s">
        <v>32</v>
      </c>
      <c r="Q2727">
        <v>1</v>
      </c>
      <c r="R2727">
        <v>0.15</v>
      </c>
      <c r="S2727" s="1" t="s">
        <v>53</v>
      </c>
      <c r="T2727">
        <v>1276.241</v>
      </c>
      <c r="U2727">
        <v>1167.73</v>
      </c>
      <c r="V2727">
        <v>108.511</v>
      </c>
      <c r="W2727">
        <f>retail_business_table[[#This Row],[discount]]*100</f>
        <v>15</v>
      </c>
    </row>
    <row r="2728" spans="1:23" x14ac:dyDescent="0.25">
      <c r="A2728" s="1" t="s">
        <v>3285</v>
      </c>
      <c r="B2728" s="2">
        <v>45465</v>
      </c>
      <c r="C2728" s="1" t="s">
        <v>647</v>
      </c>
      <c r="D2728" s="1" t="s">
        <v>24</v>
      </c>
      <c r="E2728" s="2">
        <v>26101</v>
      </c>
      <c r="F2728" s="1" t="s">
        <v>648</v>
      </c>
      <c r="G2728" s="2">
        <v>44841</v>
      </c>
      <c r="H2728" s="1" t="s">
        <v>196</v>
      </c>
      <c r="I2728" s="1" t="s">
        <v>197</v>
      </c>
      <c r="J2728" s="1" t="s">
        <v>48</v>
      </c>
      <c r="K2728" s="1" t="s">
        <v>131</v>
      </c>
      <c r="L2728">
        <v>673.78</v>
      </c>
      <c r="M2728">
        <v>363.33</v>
      </c>
      <c r="N2728" s="1" t="s">
        <v>50</v>
      </c>
      <c r="O2728" s="1" t="s">
        <v>51</v>
      </c>
      <c r="P2728" s="1" t="s">
        <v>52</v>
      </c>
      <c r="Q2728">
        <v>4</v>
      </c>
      <c r="R2728">
        <v>0.1</v>
      </c>
      <c r="S2728" s="1" t="s">
        <v>69</v>
      </c>
      <c r="T2728">
        <v>2425.6080000000002</v>
      </c>
      <c r="U2728">
        <v>1453.32</v>
      </c>
      <c r="V2728">
        <v>972.28800000000001</v>
      </c>
      <c r="W2728">
        <f>retail_business_table[[#This Row],[discount]]*100</f>
        <v>10</v>
      </c>
    </row>
    <row r="2729" spans="1:23" x14ac:dyDescent="0.25">
      <c r="A2729" s="1" t="s">
        <v>3286</v>
      </c>
      <c r="B2729" s="2">
        <v>45690</v>
      </c>
      <c r="C2729" s="1" t="s">
        <v>860</v>
      </c>
      <c r="D2729" s="1" t="s">
        <v>62</v>
      </c>
      <c r="E2729" s="2">
        <v>31076</v>
      </c>
      <c r="F2729" s="1" t="s">
        <v>861</v>
      </c>
      <c r="G2729" s="2">
        <v>45799</v>
      </c>
      <c r="H2729" s="1" t="s">
        <v>425</v>
      </c>
      <c r="I2729" s="1" t="s">
        <v>426</v>
      </c>
      <c r="J2729" s="1" t="s">
        <v>80</v>
      </c>
      <c r="K2729" s="1" t="s">
        <v>106</v>
      </c>
      <c r="L2729">
        <v>304.70999999999998</v>
      </c>
      <c r="M2729">
        <v>164.01</v>
      </c>
      <c r="N2729" s="1" t="s">
        <v>66</v>
      </c>
      <c r="O2729" s="1" t="s">
        <v>67</v>
      </c>
      <c r="P2729" s="1" t="s">
        <v>68</v>
      </c>
      <c r="Q2729">
        <v>1</v>
      </c>
      <c r="R2729">
        <v>0.1</v>
      </c>
      <c r="S2729" s="1" t="s">
        <v>69</v>
      </c>
      <c r="T2729">
        <v>274.23899999999998</v>
      </c>
      <c r="U2729">
        <v>164.01</v>
      </c>
      <c r="V2729">
        <v>110.229</v>
      </c>
      <c r="W2729">
        <f>retail_business_table[[#This Row],[discount]]*100</f>
        <v>10</v>
      </c>
    </row>
    <row r="2730" spans="1:23" x14ac:dyDescent="0.25">
      <c r="A2730" s="1" t="s">
        <v>3287</v>
      </c>
      <c r="B2730" s="2">
        <v>45889</v>
      </c>
      <c r="C2730" s="1" t="s">
        <v>35</v>
      </c>
      <c r="D2730" s="1" t="s">
        <v>24</v>
      </c>
      <c r="E2730" s="2">
        <v>34043</v>
      </c>
      <c r="F2730" s="1" t="s">
        <v>36</v>
      </c>
      <c r="G2730" s="2">
        <v>45866</v>
      </c>
      <c r="H2730" s="1" t="s">
        <v>337</v>
      </c>
      <c r="I2730" s="1" t="s">
        <v>338</v>
      </c>
      <c r="J2730" s="1" t="s">
        <v>48</v>
      </c>
      <c r="K2730" s="1" t="s">
        <v>153</v>
      </c>
      <c r="L2730">
        <v>1193.0899999999999</v>
      </c>
      <c r="M2730">
        <v>818.24</v>
      </c>
      <c r="N2730" s="1" t="s">
        <v>40</v>
      </c>
      <c r="O2730" s="1" t="s">
        <v>41</v>
      </c>
      <c r="P2730" s="1" t="s">
        <v>42</v>
      </c>
      <c r="Q2730">
        <v>4</v>
      </c>
      <c r="R2730">
        <v>0.15</v>
      </c>
      <c r="S2730" s="1" t="s">
        <v>88</v>
      </c>
      <c r="T2730">
        <v>4056.5059999999999</v>
      </c>
      <c r="U2730">
        <v>3272.96</v>
      </c>
      <c r="V2730">
        <v>783.54600000000005</v>
      </c>
      <c r="W2730">
        <f>retail_business_table[[#This Row],[discount]]*100</f>
        <v>15</v>
      </c>
    </row>
    <row r="2731" spans="1:23" x14ac:dyDescent="0.25">
      <c r="A2731" s="1" t="s">
        <v>3288</v>
      </c>
      <c r="B2731" s="2">
        <v>45691</v>
      </c>
      <c r="C2731" s="1" t="s">
        <v>138</v>
      </c>
      <c r="D2731" s="1" t="s">
        <v>24</v>
      </c>
      <c r="E2731" s="2">
        <v>25047</v>
      </c>
      <c r="F2731" s="1" t="s">
        <v>139</v>
      </c>
      <c r="G2731" s="2">
        <v>44186</v>
      </c>
      <c r="H2731" s="1" t="s">
        <v>377</v>
      </c>
      <c r="I2731" s="1" t="s">
        <v>378</v>
      </c>
      <c r="J2731" s="1" t="s">
        <v>28</v>
      </c>
      <c r="K2731" s="1" t="s">
        <v>59</v>
      </c>
      <c r="L2731">
        <v>366.93</v>
      </c>
      <c r="M2731">
        <v>285.23</v>
      </c>
      <c r="N2731" s="1" t="s">
        <v>66</v>
      </c>
      <c r="O2731" s="1" t="s">
        <v>67</v>
      </c>
      <c r="P2731" s="1" t="s">
        <v>68</v>
      </c>
      <c r="Q2731">
        <v>3</v>
      </c>
      <c r="R2731">
        <v>0.1</v>
      </c>
      <c r="S2731" s="1" t="s">
        <v>33</v>
      </c>
      <c r="T2731">
        <v>990.71100000000001</v>
      </c>
      <c r="U2731">
        <v>855.69</v>
      </c>
      <c r="V2731">
        <v>135.02099999999999</v>
      </c>
      <c r="W2731">
        <f>retail_business_table[[#This Row],[discount]]*100</f>
        <v>10</v>
      </c>
    </row>
    <row r="2732" spans="1:23" x14ac:dyDescent="0.25">
      <c r="A2732" s="1" t="s">
        <v>3289</v>
      </c>
      <c r="B2732" s="2">
        <v>45544</v>
      </c>
      <c r="C2732" s="1" t="s">
        <v>138</v>
      </c>
      <c r="D2732" s="1" t="s">
        <v>24</v>
      </c>
      <c r="E2732" s="2">
        <v>25047</v>
      </c>
      <c r="F2732" s="1" t="s">
        <v>139</v>
      </c>
      <c r="G2732" s="2">
        <v>44186</v>
      </c>
      <c r="H2732" s="1" t="s">
        <v>151</v>
      </c>
      <c r="I2732" s="1" t="s">
        <v>152</v>
      </c>
      <c r="J2732" s="1" t="s">
        <v>48</v>
      </c>
      <c r="K2732" s="1" t="s">
        <v>153</v>
      </c>
      <c r="L2732">
        <v>1474.12</v>
      </c>
      <c r="M2732">
        <v>764.02</v>
      </c>
      <c r="N2732" s="1" t="s">
        <v>73</v>
      </c>
      <c r="O2732" s="1" t="s">
        <v>74</v>
      </c>
      <c r="P2732" s="1" t="s">
        <v>52</v>
      </c>
      <c r="Q2732">
        <v>3</v>
      </c>
      <c r="R2732">
        <v>0.15</v>
      </c>
      <c r="S2732" s="1" t="s">
        <v>33</v>
      </c>
      <c r="T2732">
        <v>3759.0059999999999</v>
      </c>
      <c r="U2732">
        <v>2292.06</v>
      </c>
      <c r="V2732">
        <v>1466.9459999999999</v>
      </c>
      <c r="W2732">
        <f>retail_business_table[[#This Row],[discount]]*100</f>
        <v>15</v>
      </c>
    </row>
    <row r="2733" spans="1:23" x14ac:dyDescent="0.25">
      <c r="A2733" s="1" t="s">
        <v>3290</v>
      </c>
      <c r="B2733" s="2">
        <v>45444</v>
      </c>
      <c r="C2733" s="1" t="s">
        <v>455</v>
      </c>
      <c r="D2733" s="1" t="s">
        <v>62</v>
      </c>
      <c r="E2733" s="2">
        <v>37223</v>
      </c>
      <c r="F2733" s="1" t="s">
        <v>456</v>
      </c>
      <c r="G2733" s="2">
        <v>45277</v>
      </c>
      <c r="H2733" s="1" t="s">
        <v>151</v>
      </c>
      <c r="I2733" s="1" t="s">
        <v>152</v>
      </c>
      <c r="J2733" s="1" t="s">
        <v>48</v>
      </c>
      <c r="K2733" s="1" t="s">
        <v>153</v>
      </c>
      <c r="L2733">
        <v>1474.12</v>
      </c>
      <c r="M2733">
        <v>764.02</v>
      </c>
      <c r="N2733" s="1" t="s">
        <v>66</v>
      </c>
      <c r="O2733" s="1" t="s">
        <v>67</v>
      </c>
      <c r="P2733" s="1" t="s">
        <v>68</v>
      </c>
      <c r="Q2733">
        <v>1</v>
      </c>
      <c r="R2733">
        <v>0</v>
      </c>
      <c r="S2733" s="1" t="s">
        <v>53</v>
      </c>
      <c r="T2733">
        <v>1474.12</v>
      </c>
      <c r="U2733">
        <v>764.02</v>
      </c>
      <c r="V2733">
        <v>710.1</v>
      </c>
      <c r="W2733">
        <f>retail_business_table[[#This Row],[discount]]*100</f>
        <v>0</v>
      </c>
    </row>
    <row r="2734" spans="1:23" x14ac:dyDescent="0.25">
      <c r="A2734" s="1" t="s">
        <v>3291</v>
      </c>
      <c r="B2734" s="2">
        <v>45444</v>
      </c>
      <c r="C2734" s="1" t="s">
        <v>770</v>
      </c>
      <c r="D2734" s="1" t="s">
        <v>24</v>
      </c>
      <c r="E2734" s="2">
        <v>26671</v>
      </c>
      <c r="F2734" s="1" t="s">
        <v>771</v>
      </c>
      <c r="G2734" s="2">
        <v>45075</v>
      </c>
      <c r="H2734" s="1" t="s">
        <v>337</v>
      </c>
      <c r="I2734" s="1" t="s">
        <v>338</v>
      </c>
      <c r="J2734" s="1" t="s">
        <v>48</v>
      </c>
      <c r="K2734" s="1" t="s">
        <v>153</v>
      </c>
      <c r="L2734">
        <v>1193.0899999999999</v>
      </c>
      <c r="M2734">
        <v>818.24</v>
      </c>
      <c r="N2734" s="1" t="s">
        <v>73</v>
      </c>
      <c r="O2734" s="1" t="s">
        <v>74</v>
      </c>
      <c r="P2734" s="1" t="s">
        <v>52</v>
      </c>
      <c r="Q2734">
        <v>4</v>
      </c>
      <c r="R2734">
        <v>0.05</v>
      </c>
      <c r="S2734" s="1" t="s">
        <v>53</v>
      </c>
      <c r="T2734">
        <v>4533.7420000000002</v>
      </c>
      <c r="U2734">
        <v>3272.96</v>
      </c>
      <c r="V2734">
        <v>1260.7819999999999</v>
      </c>
      <c r="W2734">
        <f>retail_business_table[[#This Row],[discount]]*100</f>
        <v>5</v>
      </c>
    </row>
    <row r="2735" spans="1:23" x14ac:dyDescent="0.25">
      <c r="A2735" s="1" t="s">
        <v>3292</v>
      </c>
      <c r="B2735" s="2">
        <v>45741</v>
      </c>
      <c r="C2735" s="1" t="s">
        <v>35</v>
      </c>
      <c r="D2735" s="1" t="s">
        <v>24</v>
      </c>
      <c r="E2735" s="2">
        <v>34043</v>
      </c>
      <c r="F2735" s="1" t="s">
        <v>36</v>
      </c>
      <c r="G2735" s="2">
        <v>45866</v>
      </c>
      <c r="H2735" s="1" t="s">
        <v>98</v>
      </c>
      <c r="I2735" s="1" t="s">
        <v>99</v>
      </c>
      <c r="J2735" s="1" t="s">
        <v>80</v>
      </c>
      <c r="K2735" s="1" t="s">
        <v>100</v>
      </c>
      <c r="L2735">
        <v>1879.08</v>
      </c>
      <c r="M2735">
        <v>1004.56</v>
      </c>
      <c r="N2735" s="1" t="s">
        <v>30</v>
      </c>
      <c r="O2735" s="1" t="s">
        <v>31</v>
      </c>
      <c r="P2735" s="1" t="s">
        <v>32</v>
      </c>
      <c r="Q2735">
        <v>1</v>
      </c>
      <c r="R2735">
        <v>0.15</v>
      </c>
      <c r="S2735" s="1" t="s">
        <v>53</v>
      </c>
      <c r="T2735">
        <v>1597.2180000000001</v>
      </c>
      <c r="U2735">
        <v>1004.56</v>
      </c>
      <c r="V2735">
        <v>592.65800000000002</v>
      </c>
      <c r="W2735">
        <f>retail_business_table[[#This Row],[discount]]*100</f>
        <v>15</v>
      </c>
    </row>
    <row r="2736" spans="1:23" x14ac:dyDescent="0.25">
      <c r="A2736" s="1" t="s">
        <v>3293</v>
      </c>
      <c r="B2736" s="2">
        <v>45483</v>
      </c>
      <c r="C2736" s="1" t="s">
        <v>480</v>
      </c>
      <c r="D2736" s="1" t="s">
        <v>24</v>
      </c>
      <c r="E2736" s="2">
        <v>20787</v>
      </c>
      <c r="F2736" s="1" t="s">
        <v>481</v>
      </c>
      <c r="G2736" s="2">
        <v>45295</v>
      </c>
      <c r="H2736" s="1" t="s">
        <v>352</v>
      </c>
      <c r="I2736" s="1" t="s">
        <v>353</v>
      </c>
      <c r="J2736" s="1" t="s">
        <v>80</v>
      </c>
      <c r="K2736" s="1" t="s">
        <v>81</v>
      </c>
      <c r="L2736">
        <v>1095.72</v>
      </c>
      <c r="M2736">
        <v>822.2</v>
      </c>
      <c r="N2736" s="1" t="s">
        <v>73</v>
      </c>
      <c r="O2736" s="1" t="s">
        <v>74</v>
      </c>
      <c r="P2736" s="1" t="s">
        <v>52</v>
      </c>
      <c r="Q2736">
        <v>4</v>
      </c>
      <c r="R2736">
        <v>0</v>
      </c>
      <c r="S2736" s="1" t="s">
        <v>88</v>
      </c>
      <c r="T2736">
        <v>4382.88</v>
      </c>
      <c r="U2736">
        <v>3288.8</v>
      </c>
      <c r="V2736">
        <v>1094.08</v>
      </c>
      <c r="W2736">
        <f>retail_business_table[[#This Row],[discount]]*100</f>
        <v>0</v>
      </c>
    </row>
    <row r="2737" spans="1:23" x14ac:dyDescent="0.25">
      <c r="A2737" s="1" t="s">
        <v>3294</v>
      </c>
      <c r="B2737" s="2">
        <v>45183</v>
      </c>
      <c r="C2737" s="1" t="s">
        <v>194</v>
      </c>
      <c r="D2737" s="1" t="s">
        <v>24</v>
      </c>
      <c r="E2737" s="2">
        <v>31945</v>
      </c>
      <c r="F2737" s="1" t="s">
        <v>195</v>
      </c>
      <c r="G2737" s="2">
        <v>44261</v>
      </c>
      <c r="H2737" s="1" t="s">
        <v>319</v>
      </c>
      <c r="I2737" s="1" t="s">
        <v>320</v>
      </c>
      <c r="J2737" s="1" t="s">
        <v>48</v>
      </c>
      <c r="K2737" s="1" t="s">
        <v>131</v>
      </c>
      <c r="L2737">
        <v>1194.1199999999999</v>
      </c>
      <c r="M2737">
        <v>838.95</v>
      </c>
      <c r="N2737" s="1" t="s">
        <v>66</v>
      </c>
      <c r="O2737" s="1" t="s">
        <v>67</v>
      </c>
      <c r="P2737" s="1" t="s">
        <v>68</v>
      </c>
      <c r="Q2737">
        <v>5</v>
      </c>
      <c r="R2737">
        <v>0</v>
      </c>
      <c r="S2737" s="1" t="s">
        <v>88</v>
      </c>
      <c r="T2737">
        <v>5970.6</v>
      </c>
      <c r="U2737">
        <v>4194.75</v>
      </c>
      <c r="V2737">
        <v>1775.85</v>
      </c>
      <c r="W2737">
        <f>retail_business_table[[#This Row],[discount]]*100</f>
        <v>0</v>
      </c>
    </row>
    <row r="2738" spans="1:23" x14ac:dyDescent="0.25">
      <c r="A2738" s="1" t="s">
        <v>3295</v>
      </c>
      <c r="B2738" s="2">
        <v>45324</v>
      </c>
      <c r="C2738" s="1" t="s">
        <v>529</v>
      </c>
      <c r="D2738" s="1" t="s">
        <v>62</v>
      </c>
      <c r="E2738" s="2">
        <v>23491</v>
      </c>
      <c r="F2738" s="1" t="s">
        <v>530</v>
      </c>
      <c r="G2738" s="2">
        <v>45707</v>
      </c>
      <c r="H2738" s="1" t="s">
        <v>260</v>
      </c>
      <c r="I2738" s="1" t="s">
        <v>261</v>
      </c>
      <c r="J2738" s="1" t="s">
        <v>48</v>
      </c>
      <c r="K2738" s="1" t="s">
        <v>131</v>
      </c>
      <c r="L2738">
        <v>1272.23</v>
      </c>
      <c r="M2738">
        <v>952.65</v>
      </c>
      <c r="N2738" s="1" t="s">
        <v>50</v>
      </c>
      <c r="O2738" s="1" t="s">
        <v>51</v>
      </c>
      <c r="P2738" s="1" t="s">
        <v>52</v>
      </c>
      <c r="Q2738">
        <v>3</v>
      </c>
      <c r="R2738">
        <v>0.15</v>
      </c>
      <c r="S2738" s="1" t="s">
        <v>53</v>
      </c>
      <c r="T2738">
        <v>3244.1864999999998</v>
      </c>
      <c r="U2738">
        <v>2857.95</v>
      </c>
      <c r="V2738">
        <v>386.23649999999998</v>
      </c>
      <c r="W2738">
        <f>retail_business_table[[#This Row],[discount]]*100</f>
        <v>15</v>
      </c>
    </row>
    <row r="2739" spans="1:23" x14ac:dyDescent="0.25">
      <c r="A2739" s="1" t="s">
        <v>3296</v>
      </c>
      <c r="B2739" s="2">
        <v>45383</v>
      </c>
      <c r="C2739" s="1" t="s">
        <v>108</v>
      </c>
      <c r="D2739" s="1" t="s">
        <v>24</v>
      </c>
      <c r="E2739" s="2">
        <v>37724</v>
      </c>
      <c r="F2739" s="1" t="s">
        <v>109</v>
      </c>
      <c r="G2739" s="2">
        <v>44305</v>
      </c>
      <c r="H2739" s="1" t="s">
        <v>217</v>
      </c>
      <c r="I2739" s="1" t="s">
        <v>218</v>
      </c>
      <c r="J2739" s="1" t="s">
        <v>48</v>
      </c>
      <c r="K2739" s="1" t="s">
        <v>131</v>
      </c>
      <c r="L2739">
        <v>1197.18</v>
      </c>
      <c r="M2739">
        <v>722.74</v>
      </c>
      <c r="N2739" s="1" t="s">
        <v>66</v>
      </c>
      <c r="O2739" s="1" t="s">
        <v>67</v>
      </c>
      <c r="P2739" s="1" t="s">
        <v>68</v>
      </c>
      <c r="Q2739">
        <v>3</v>
      </c>
      <c r="R2739">
        <v>0.15</v>
      </c>
      <c r="S2739" s="1" t="s">
        <v>53</v>
      </c>
      <c r="T2739">
        <v>3052.8090000000002</v>
      </c>
      <c r="U2739">
        <v>2168.2199999999998</v>
      </c>
      <c r="V2739">
        <v>884.58900000000006</v>
      </c>
      <c r="W2739">
        <f>retail_business_table[[#This Row],[discount]]*100</f>
        <v>15</v>
      </c>
    </row>
    <row r="2740" spans="1:23" x14ac:dyDescent="0.25">
      <c r="A2740" s="1" t="s">
        <v>3297</v>
      </c>
      <c r="B2740" s="2">
        <v>45264</v>
      </c>
      <c r="C2740" s="1" t="s">
        <v>472</v>
      </c>
      <c r="D2740" s="1" t="s">
        <v>62</v>
      </c>
      <c r="E2740" s="2">
        <v>24506</v>
      </c>
      <c r="F2740" s="1" t="s">
        <v>473</v>
      </c>
      <c r="G2740" s="2">
        <v>45066</v>
      </c>
      <c r="H2740" s="1" t="s">
        <v>118</v>
      </c>
      <c r="I2740" s="1" t="s">
        <v>119</v>
      </c>
      <c r="J2740" s="1" t="s">
        <v>48</v>
      </c>
      <c r="K2740" s="1" t="s">
        <v>94</v>
      </c>
      <c r="L2740">
        <v>428.05</v>
      </c>
      <c r="M2740">
        <v>246.07</v>
      </c>
      <c r="N2740" s="1" t="s">
        <v>73</v>
      </c>
      <c r="O2740" s="1" t="s">
        <v>74</v>
      </c>
      <c r="P2740" s="1" t="s">
        <v>52</v>
      </c>
      <c r="Q2740">
        <v>1</v>
      </c>
      <c r="R2740">
        <v>0.15</v>
      </c>
      <c r="S2740" s="1" t="s">
        <v>53</v>
      </c>
      <c r="T2740">
        <v>363.84249999999997</v>
      </c>
      <c r="U2740">
        <v>246.07</v>
      </c>
      <c r="V2740">
        <v>117.77249999999999</v>
      </c>
      <c r="W2740">
        <f>retail_business_table[[#This Row],[discount]]*100</f>
        <v>15</v>
      </c>
    </row>
    <row r="2741" spans="1:23" x14ac:dyDescent="0.25">
      <c r="A2741" s="1" t="s">
        <v>3298</v>
      </c>
      <c r="B2741" s="2">
        <v>45342</v>
      </c>
      <c r="C2741" s="1" t="s">
        <v>571</v>
      </c>
      <c r="D2741" s="1" t="s">
        <v>62</v>
      </c>
      <c r="E2741" s="2">
        <v>28198</v>
      </c>
      <c r="F2741" s="1" t="s">
        <v>572</v>
      </c>
      <c r="G2741" s="2">
        <v>45829</v>
      </c>
      <c r="H2741" s="1" t="s">
        <v>319</v>
      </c>
      <c r="I2741" s="1" t="s">
        <v>320</v>
      </c>
      <c r="J2741" s="1" t="s">
        <v>48</v>
      </c>
      <c r="K2741" s="1" t="s">
        <v>131</v>
      </c>
      <c r="L2741">
        <v>1194.1199999999999</v>
      </c>
      <c r="M2741">
        <v>838.95</v>
      </c>
      <c r="N2741" s="1" t="s">
        <v>66</v>
      </c>
      <c r="O2741" s="1" t="s">
        <v>67</v>
      </c>
      <c r="P2741" s="1" t="s">
        <v>68</v>
      </c>
      <c r="Q2741">
        <v>2</v>
      </c>
      <c r="R2741">
        <v>0.05</v>
      </c>
      <c r="S2741" s="1" t="s">
        <v>88</v>
      </c>
      <c r="T2741">
        <v>2268.828</v>
      </c>
      <c r="U2741">
        <v>1677.9</v>
      </c>
      <c r="V2741">
        <v>590.928</v>
      </c>
      <c r="W2741">
        <f>retail_business_table[[#This Row],[discount]]*100</f>
        <v>5</v>
      </c>
    </row>
    <row r="2742" spans="1:23" x14ac:dyDescent="0.25">
      <c r="A2742" s="1" t="s">
        <v>3299</v>
      </c>
      <c r="B2742" s="2">
        <v>45533</v>
      </c>
      <c r="C2742" s="1" t="s">
        <v>448</v>
      </c>
      <c r="D2742" s="1" t="s">
        <v>24</v>
      </c>
      <c r="E2742" s="2">
        <v>36768</v>
      </c>
      <c r="F2742" s="1" t="s">
        <v>449</v>
      </c>
      <c r="G2742" s="2">
        <v>44715</v>
      </c>
      <c r="H2742" s="1" t="s">
        <v>98</v>
      </c>
      <c r="I2742" s="1" t="s">
        <v>99</v>
      </c>
      <c r="J2742" s="1" t="s">
        <v>80</v>
      </c>
      <c r="K2742" s="1" t="s">
        <v>100</v>
      </c>
      <c r="L2742">
        <v>1879.08</v>
      </c>
      <c r="M2742">
        <v>1004.56</v>
      </c>
      <c r="N2742" s="1" t="s">
        <v>30</v>
      </c>
      <c r="O2742" s="1" t="s">
        <v>31</v>
      </c>
      <c r="P2742" s="1" t="s">
        <v>32</v>
      </c>
      <c r="Q2742">
        <v>1</v>
      </c>
      <c r="R2742">
        <v>0.1</v>
      </c>
      <c r="S2742" s="1" t="s">
        <v>53</v>
      </c>
      <c r="T2742">
        <v>1691.172</v>
      </c>
      <c r="U2742">
        <v>1004.56</v>
      </c>
      <c r="V2742">
        <v>686.61199999999997</v>
      </c>
      <c r="W2742">
        <f>retail_business_table[[#This Row],[discount]]*100</f>
        <v>10</v>
      </c>
    </row>
    <row r="2743" spans="1:23" x14ac:dyDescent="0.25">
      <c r="A2743" s="1" t="s">
        <v>3300</v>
      </c>
      <c r="B2743" s="2">
        <v>45812</v>
      </c>
      <c r="C2743" s="1" t="s">
        <v>452</v>
      </c>
      <c r="D2743" s="1" t="s">
        <v>24</v>
      </c>
      <c r="E2743" s="2">
        <v>22233</v>
      </c>
      <c r="F2743" s="1" t="s">
        <v>453</v>
      </c>
      <c r="G2743" s="2">
        <v>45720</v>
      </c>
      <c r="H2743" s="1" t="s">
        <v>246</v>
      </c>
      <c r="I2743" s="1" t="s">
        <v>247</v>
      </c>
      <c r="J2743" s="1" t="s">
        <v>28</v>
      </c>
      <c r="K2743" s="1" t="s">
        <v>39</v>
      </c>
      <c r="L2743">
        <v>429.15</v>
      </c>
      <c r="M2743">
        <v>258.72000000000003</v>
      </c>
      <c r="N2743" s="1" t="s">
        <v>40</v>
      </c>
      <c r="O2743" s="1" t="s">
        <v>41</v>
      </c>
      <c r="P2743" s="1" t="s">
        <v>42</v>
      </c>
      <c r="Q2743">
        <v>3</v>
      </c>
      <c r="R2743">
        <v>0.1</v>
      </c>
      <c r="S2743" s="1" t="s">
        <v>33</v>
      </c>
      <c r="T2743">
        <v>1158.7049999999999</v>
      </c>
      <c r="U2743">
        <v>776.16</v>
      </c>
      <c r="V2743">
        <v>382.54500000000002</v>
      </c>
      <c r="W2743">
        <f>retail_business_table[[#This Row],[discount]]*100</f>
        <v>10</v>
      </c>
    </row>
    <row r="2744" spans="1:23" x14ac:dyDescent="0.25">
      <c r="A2744" s="1" t="s">
        <v>3301</v>
      </c>
      <c r="B2744" s="2">
        <v>45654</v>
      </c>
      <c r="C2744" s="1" t="s">
        <v>275</v>
      </c>
      <c r="D2744" s="1" t="s">
        <v>24</v>
      </c>
      <c r="E2744" s="2">
        <v>23046</v>
      </c>
      <c r="F2744" s="1" t="s">
        <v>276</v>
      </c>
      <c r="G2744" s="2">
        <v>44431</v>
      </c>
      <c r="H2744" s="1" t="s">
        <v>104</v>
      </c>
      <c r="I2744" s="1" t="s">
        <v>105</v>
      </c>
      <c r="J2744" s="1" t="s">
        <v>80</v>
      </c>
      <c r="K2744" s="1" t="s">
        <v>106</v>
      </c>
      <c r="L2744">
        <v>25.57</v>
      </c>
      <c r="M2744">
        <v>19.05</v>
      </c>
      <c r="N2744" s="1" t="s">
        <v>50</v>
      </c>
      <c r="O2744" s="1" t="s">
        <v>51</v>
      </c>
      <c r="P2744" s="1" t="s">
        <v>52</v>
      </c>
      <c r="Q2744">
        <v>3</v>
      </c>
      <c r="R2744">
        <v>0.15</v>
      </c>
      <c r="S2744" s="1" t="s">
        <v>88</v>
      </c>
      <c r="T2744">
        <v>65.203500000000005</v>
      </c>
      <c r="U2744">
        <v>57.15</v>
      </c>
      <c r="V2744">
        <v>8.0534999999999997</v>
      </c>
      <c r="W2744">
        <f>retail_business_table[[#This Row],[discount]]*100</f>
        <v>15</v>
      </c>
    </row>
    <row r="2745" spans="1:23" x14ac:dyDescent="0.25">
      <c r="A2745" s="1" t="s">
        <v>3302</v>
      </c>
      <c r="B2745" s="2">
        <v>45344</v>
      </c>
      <c r="C2745" s="1" t="s">
        <v>718</v>
      </c>
      <c r="D2745" s="1" t="s">
        <v>24</v>
      </c>
      <c r="E2745" s="2">
        <v>26377</v>
      </c>
      <c r="F2745" s="1" t="s">
        <v>719</v>
      </c>
      <c r="G2745" s="2">
        <v>45539</v>
      </c>
      <c r="H2745" s="1" t="s">
        <v>412</v>
      </c>
      <c r="I2745" s="1" t="s">
        <v>413</v>
      </c>
      <c r="J2745" s="1" t="s">
        <v>48</v>
      </c>
      <c r="K2745" s="1" t="s">
        <v>147</v>
      </c>
      <c r="L2745">
        <v>1246.1099999999999</v>
      </c>
      <c r="M2745">
        <v>833.52</v>
      </c>
      <c r="N2745" s="1" t="s">
        <v>40</v>
      </c>
      <c r="O2745" s="1" t="s">
        <v>41</v>
      </c>
      <c r="P2745" s="1" t="s">
        <v>42</v>
      </c>
      <c r="Q2745">
        <v>3</v>
      </c>
      <c r="R2745">
        <v>0.05</v>
      </c>
      <c r="S2745" s="1" t="s">
        <v>69</v>
      </c>
      <c r="T2745">
        <v>3551.4135000000001</v>
      </c>
      <c r="U2745">
        <v>2500.56</v>
      </c>
      <c r="V2745">
        <v>1050.8534999999999</v>
      </c>
      <c r="W2745">
        <f>retail_business_table[[#This Row],[discount]]*100</f>
        <v>5</v>
      </c>
    </row>
    <row r="2746" spans="1:23" x14ac:dyDescent="0.25">
      <c r="A2746" s="1" t="s">
        <v>3303</v>
      </c>
      <c r="B2746" s="2">
        <v>45868</v>
      </c>
      <c r="C2746" s="1" t="s">
        <v>278</v>
      </c>
      <c r="D2746" s="1" t="s">
        <v>24</v>
      </c>
      <c r="E2746" s="2">
        <v>22435</v>
      </c>
      <c r="F2746" s="1" t="s">
        <v>279</v>
      </c>
      <c r="G2746" s="2">
        <v>45087</v>
      </c>
      <c r="H2746" s="1" t="s">
        <v>233</v>
      </c>
      <c r="I2746" s="1" t="s">
        <v>234</v>
      </c>
      <c r="J2746" s="1" t="s">
        <v>48</v>
      </c>
      <c r="K2746" s="1" t="s">
        <v>153</v>
      </c>
      <c r="L2746">
        <v>1673.69</v>
      </c>
      <c r="M2746">
        <v>1323.38</v>
      </c>
      <c r="N2746" s="1" t="s">
        <v>73</v>
      </c>
      <c r="O2746" s="1" t="s">
        <v>74</v>
      </c>
      <c r="P2746" s="1" t="s">
        <v>52</v>
      </c>
      <c r="Q2746">
        <v>3</v>
      </c>
      <c r="R2746">
        <v>0.15</v>
      </c>
      <c r="S2746" s="1" t="s">
        <v>33</v>
      </c>
      <c r="T2746">
        <v>4267.9094999999998</v>
      </c>
      <c r="U2746">
        <v>3970.14</v>
      </c>
      <c r="V2746">
        <v>297.76949999999999</v>
      </c>
      <c r="W2746">
        <f>retail_business_table[[#This Row],[discount]]*100</f>
        <v>15</v>
      </c>
    </row>
    <row r="2747" spans="1:23" x14ac:dyDescent="0.25">
      <c r="A2747" s="1" t="s">
        <v>3304</v>
      </c>
      <c r="B2747" s="2">
        <v>45568</v>
      </c>
      <c r="C2747" s="1" t="s">
        <v>231</v>
      </c>
      <c r="D2747" s="1" t="s">
        <v>24</v>
      </c>
      <c r="E2747" s="2">
        <v>37249</v>
      </c>
      <c r="F2747" s="1" t="s">
        <v>232</v>
      </c>
      <c r="G2747" s="2">
        <v>45832</v>
      </c>
      <c r="H2747" s="1" t="s">
        <v>233</v>
      </c>
      <c r="I2747" s="1" t="s">
        <v>234</v>
      </c>
      <c r="J2747" s="1" t="s">
        <v>48</v>
      </c>
      <c r="K2747" s="1" t="s">
        <v>153</v>
      </c>
      <c r="L2747">
        <v>1673.69</v>
      </c>
      <c r="M2747">
        <v>1323.38</v>
      </c>
      <c r="N2747" s="1" t="s">
        <v>50</v>
      </c>
      <c r="O2747" s="1" t="s">
        <v>51</v>
      </c>
      <c r="P2747" s="1" t="s">
        <v>52</v>
      </c>
      <c r="Q2747">
        <v>4</v>
      </c>
      <c r="R2747">
        <v>0</v>
      </c>
      <c r="S2747" s="1" t="s">
        <v>33</v>
      </c>
      <c r="T2747">
        <v>6694.76</v>
      </c>
      <c r="U2747">
        <v>5293.52</v>
      </c>
      <c r="V2747">
        <v>1401.24</v>
      </c>
      <c r="W2747">
        <f>retail_business_table[[#This Row],[discount]]*100</f>
        <v>0</v>
      </c>
    </row>
    <row r="2748" spans="1:23" x14ac:dyDescent="0.25">
      <c r="A2748" s="1" t="s">
        <v>3305</v>
      </c>
      <c r="B2748" s="2">
        <v>45313</v>
      </c>
      <c r="C2748" s="1" t="s">
        <v>275</v>
      </c>
      <c r="D2748" s="1" t="s">
        <v>24</v>
      </c>
      <c r="E2748" s="2">
        <v>23046</v>
      </c>
      <c r="F2748" s="1" t="s">
        <v>276</v>
      </c>
      <c r="G2748" s="2">
        <v>44431</v>
      </c>
      <c r="H2748" s="1" t="s">
        <v>212</v>
      </c>
      <c r="I2748" s="1" t="s">
        <v>213</v>
      </c>
      <c r="J2748" s="1" t="s">
        <v>48</v>
      </c>
      <c r="K2748" s="1" t="s">
        <v>49</v>
      </c>
      <c r="L2748">
        <v>1952.65</v>
      </c>
      <c r="M2748">
        <v>1451.27</v>
      </c>
      <c r="N2748" s="1" t="s">
        <v>73</v>
      </c>
      <c r="O2748" s="1" t="s">
        <v>74</v>
      </c>
      <c r="P2748" s="1" t="s">
        <v>52</v>
      </c>
      <c r="Q2748">
        <v>5</v>
      </c>
      <c r="R2748">
        <v>0.05</v>
      </c>
      <c r="S2748" s="1" t="s">
        <v>33</v>
      </c>
      <c r="T2748">
        <v>9275.0874999999996</v>
      </c>
      <c r="U2748">
        <v>7256.35</v>
      </c>
      <c r="V2748">
        <v>2018.7375</v>
      </c>
      <c r="W2748">
        <f>retail_business_table[[#This Row],[discount]]*100</f>
        <v>5</v>
      </c>
    </row>
    <row r="2749" spans="1:23" x14ac:dyDescent="0.25">
      <c r="A2749" s="1" t="s">
        <v>3306</v>
      </c>
      <c r="B2749" s="2">
        <v>45697</v>
      </c>
      <c r="C2749" s="1" t="s">
        <v>851</v>
      </c>
      <c r="D2749" s="1" t="s">
        <v>62</v>
      </c>
      <c r="E2749" s="2">
        <v>29021</v>
      </c>
      <c r="F2749" s="1" t="s">
        <v>852</v>
      </c>
      <c r="G2749" s="2">
        <v>45479</v>
      </c>
      <c r="H2749" s="1" t="s">
        <v>165</v>
      </c>
      <c r="I2749" s="1" t="s">
        <v>166</v>
      </c>
      <c r="J2749" s="1" t="s">
        <v>28</v>
      </c>
      <c r="K2749" s="1" t="s">
        <v>59</v>
      </c>
      <c r="L2749">
        <v>1878.47</v>
      </c>
      <c r="M2749">
        <v>1014.91</v>
      </c>
      <c r="N2749" s="1" t="s">
        <v>66</v>
      </c>
      <c r="O2749" s="1" t="s">
        <v>67</v>
      </c>
      <c r="P2749" s="1" t="s">
        <v>68</v>
      </c>
      <c r="Q2749">
        <v>1</v>
      </c>
      <c r="R2749">
        <v>0.15</v>
      </c>
      <c r="S2749" s="1" t="s">
        <v>33</v>
      </c>
      <c r="T2749">
        <v>1596.6994999999999</v>
      </c>
      <c r="U2749">
        <v>1014.91</v>
      </c>
      <c r="V2749">
        <v>581.78949999999998</v>
      </c>
      <c r="W2749">
        <f>retail_business_table[[#This Row],[discount]]*100</f>
        <v>15</v>
      </c>
    </row>
    <row r="2750" spans="1:23" x14ac:dyDescent="0.25">
      <c r="A2750" s="1" t="s">
        <v>3307</v>
      </c>
      <c r="B2750" s="2">
        <v>45531</v>
      </c>
      <c r="C2750" s="1" t="s">
        <v>23</v>
      </c>
      <c r="D2750" s="1" t="s">
        <v>24</v>
      </c>
      <c r="E2750" s="2">
        <v>33491</v>
      </c>
      <c r="F2750" s="1" t="s">
        <v>25</v>
      </c>
      <c r="G2750" s="2">
        <v>44496</v>
      </c>
      <c r="H2750" s="1" t="s">
        <v>196</v>
      </c>
      <c r="I2750" s="1" t="s">
        <v>197</v>
      </c>
      <c r="J2750" s="1" t="s">
        <v>48</v>
      </c>
      <c r="K2750" s="1" t="s">
        <v>131</v>
      </c>
      <c r="L2750">
        <v>673.78</v>
      </c>
      <c r="M2750">
        <v>363.33</v>
      </c>
      <c r="N2750" s="1" t="s">
        <v>40</v>
      </c>
      <c r="O2750" s="1" t="s">
        <v>41</v>
      </c>
      <c r="P2750" s="1" t="s">
        <v>42</v>
      </c>
      <c r="Q2750">
        <v>2</v>
      </c>
      <c r="R2750">
        <v>0.15</v>
      </c>
      <c r="S2750" s="1" t="s">
        <v>69</v>
      </c>
      <c r="T2750">
        <v>1145.4259999999999</v>
      </c>
      <c r="U2750">
        <v>726.66</v>
      </c>
      <c r="V2750">
        <v>418.76600000000002</v>
      </c>
      <c r="W2750">
        <f>retail_business_table[[#This Row],[discount]]*100</f>
        <v>15</v>
      </c>
    </row>
    <row r="2751" spans="1:23" x14ac:dyDescent="0.25">
      <c r="A2751" s="1" t="s">
        <v>3308</v>
      </c>
      <c r="B2751" s="2">
        <v>45305</v>
      </c>
      <c r="C2751" s="1" t="s">
        <v>497</v>
      </c>
      <c r="D2751" s="1" t="s">
        <v>62</v>
      </c>
      <c r="E2751" s="2">
        <v>29746</v>
      </c>
      <c r="F2751" s="1" t="s">
        <v>498</v>
      </c>
      <c r="G2751" s="2">
        <v>45456</v>
      </c>
      <c r="H2751" s="1" t="s">
        <v>228</v>
      </c>
      <c r="I2751" s="1" t="s">
        <v>229</v>
      </c>
      <c r="J2751" s="1" t="s">
        <v>48</v>
      </c>
      <c r="K2751" s="1" t="s">
        <v>49</v>
      </c>
      <c r="L2751">
        <v>1635.01</v>
      </c>
      <c r="M2751">
        <v>1043.29</v>
      </c>
      <c r="N2751" s="1" t="s">
        <v>40</v>
      </c>
      <c r="O2751" s="1" t="s">
        <v>41</v>
      </c>
      <c r="P2751" s="1" t="s">
        <v>42</v>
      </c>
      <c r="Q2751">
        <v>3</v>
      </c>
      <c r="R2751">
        <v>0.1</v>
      </c>
      <c r="S2751" s="1" t="s">
        <v>53</v>
      </c>
      <c r="T2751">
        <v>4414.527</v>
      </c>
      <c r="U2751">
        <v>3129.87</v>
      </c>
      <c r="V2751">
        <v>1284.6569999999999</v>
      </c>
      <c r="W2751">
        <f>retail_business_table[[#This Row],[discount]]*100</f>
        <v>10</v>
      </c>
    </row>
    <row r="2752" spans="1:23" x14ac:dyDescent="0.25">
      <c r="A2752" s="1" t="s">
        <v>3309</v>
      </c>
      <c r="B2752" s="2">
        <v>45479</v>
      </c>
      <c r="C2752" s="1" t="s">
        <v>255</v>
      </c>
      <c r="D2752" s="1" t="s">
        <v>24</v>
      </c>
      <c r="E2752" s="2">
        <v>28594</v>
      </c>
      <c r="F2752" s="1" t="s">
        <v>256</v>
      </c>
      <c r="G2752" s="2">
        <v>44617</v>
      </c>
      <c r="H2752" s="1" t="s">
        <v>110</v>
      </c>
      <c r="I2752" s="1" t="s">
        <v>111</v>
      </c>
      <c r="J2752" s="1" t="s">
        <v>28</v>
      </c>
      <c r="K2752" s="1" t="s">
        <v>29</v>
      </c>
      <c r="L2752">
        <v>453.62</v>
      </c>
      <c r="M2752">
        <v>316.63</v>
      </c>
      <c r="N2752" s="1" t="s">
        <v>50</v>
      </c>
      <c r="O2752" s="1" t="s">
        <v>51</v>
      </c>
      <c r="P2752" s="1" t="s">
        <v>52</v>
      </c>
      <c r="Q2752">
        <v>2</v>
      </c>
      <c r="R2752">
        <v>0.1</v>
      </c>
      <c r="S2752" s="1" t="s">
        <v>88</v>
      </c>
      <c r="T2752">
        <v>816.51599999999996</v>
      </c>
      <c r="U2752">
        <v>633.26</v>
      </c>
      <c r="V2752">
        <v>183.256</v>
      </c>
      <c r="W2752">
        <f>retail_business_table[[#This Row],[discount]]*100</f>
        <v>10</v>
      </c>
    </row>
    <row r="2753" spans="1:23" x14ac:dyDescent="0.25">
      <c r="A2753" s="1" t="s">
        <v>3310</v>
      </c>
      <c r="B2753" s="2">
        <v>45641</v>
      </c>
      <c r="C2753" s="1" t="s">
        <v>534</v>
      </c>
      <c r="D2753" s="1" t="s">
        <v>24</v>
      </c>
      <c r="E2753" s="2">
        <v>28630</v>
      </c>
      <c r="F2753" s="1" t="s">
        <v>535</v>
      </c>
      <c r="G2753" s="2">
        <v>44438</v>
      </c>
      <c r="H2753" s="1" t="s">
        <v>233</v>
      </c>
      <c r="I2753" s="1" t="s">
        <v>234</v>
      </c>
      <c r="J2753" s="1" t="s">
        <v>48</v>
      </c>
      <c r="K2753" s="1" t="s">
        <v>153</v>
      </c>
      <c r="L2753">
        <v>1673.69</v>
      </c>
      <c r="M2753">
        <v>1323.38</v>
      </c>
      <c r="N2753" s="1" t="s">
        <v>50</v>
      </c>
      <c r="O2753" s="1" t="s">
        <v>51</v>
      </c>
      <c r="P2753" s="1" t="s">
        <v>52</v>
      </c>
      <c r="Q2753">
        <v>5</v>
      </c>
      <c r="R2753">
        <v>0.1</v>
      </c>
      <c r="S2753" s="1" t="s">
        <v>33</v>
      </c>
      <c r="T2753">
        <v>7531.6049999999996</v>
      </c>
      <c r="U2753">
        <v>6616.9</v>
      </c>
      <c r="V2753">
        <v>914.70500000000004</v>
      </c>
      <c r="W2753">
        <f>retail_business_table[[#This Row],[discount]]*100</f>
        <v>10</v>
      </c>
    </row>
    <row r="2754" spans="1:23" x14ac:dyDescent="0.25">
      <c r="A2754" s="1" t="s">
        <v>3311</v>
      </c>
      <c r="B2754" s="2">
        <v>45617</v>
      </c>
      <c r="C2754" s="1" t="s">
        <v>127</v>
      </c>
      <c r="D2754" s="1" t="s">
        <v>24</v>
      </c>
      <c r="E2754" s="2">
        <v>36771</v>
      </c>
      <c r="F2754" s="1" t="s">
        <v>128</v>
      </c>
      <c r="G2754" s="2">
        <v>44778</v>
      </c>
      <c r="H2754" s="1" t="s">
        <v>328</v>
      </c>
      <c r="I2754" s="1" t="s">
        <v>329</v>
      </c>
      <c r="J2754" s="1" t="s">
        <v>48</v>
      </c>
      <c r="K2754" s="1" t="s">
        <v>147</v>
      </c>
      <c r="L2754">
        <v>1745.61</v>
      </c>
      <c r="M2754">
        <v>1322.44</v>
      </c>
      <c r="N2754" s="1" t="s">
        <v>73</v>
      </c>
      <c r="O2754" s="1" t="s">
        <v>74</v>
      </c>
      <c r="P2754" s="1" t="s">
        <v>52</v>
      </c>
      <c r="Q2754">
        <v>5</v>
      </c>
      <c r="R2754">
        <v>0.05</v>
      </c>
      <c r="S2754" s="1" t="s">
        <v>53</v>
      </c>
      <c r="T2754">
        <v>8291.6474999999991</v>
      </c>
      <c r="U2754">
        <v>6612.2</v>
      </c>
      <c r="V2754">
        <v>1679.4475</v>
      </c>
      <c r="W2754">
        <f>retail_business_table[[#This Row],[discount]]*100</f>
        <v>5</v>
      </c>
    </row>
    <row r="2755" spans="1:23" x14ac:dyDescent="0.25">
      <c r="A2755" s="1" t="s">
        <v>3312</v>
      </c>
      <c r="B2755" s="2">
        <v>45383</v>
      </c>
      <c r="C2755" s="1" t="s">
        <v>918</v>
      </c>
      <c r="D2755" s="1" t="s">
        <v>24</v>
      </c>
      <c r="E2755" s="2">
        <v>33160</v>
      </c>
      <c r="F2755" s="1" t="s">
        <v>919</v>
      </c>
      <c r="G2755" s="2">
        <v>44587</v>
      </c>
      <c r="H2755" s="1" t="s">
        <v>442</v>
      </c>
      <c r="I2755" s="1" t="s">
        <v>443</v>
      </c>
      <c r="J2755" s="1" t="s">
        <v>28</v>
      </c>
      <c r="K2755" s="1" t="s">
        <v>125</v>
      </c>
      <c r="L2755">
        <v>564.41999999999996</v>
      </c>
      <c r="M2755">
        <v>293.95999999999998</v>
      </c>
      <c r="N2755" s="1" t="s">
        <v>66</v>
      </c>
      <c r="O2755" s="1" t="s">
        <v>67</v>
      </c>
      <c r="P2755" s="1" t="s">
        <v>68</v>
      </c>
      <c r="Q2755">
        <v>2</v>
      </c>
      <c r="R2755">
        <v>0</v>
      </c>
      <c r="S2755" s="1" t="s">
        <v>88</v>
      </c>
      <c r="T2755">
        <v>1128.8399999999999</v>
      </c>
      <c r="U2755">
        <v>587.91999999999996</v>
      </c>
      <c r="V2755">
        <v>540.91999999999996</v>
      </c>
      <c r="W2755">
        <f>retail_business_table[[#This Row],[discount]]*100</f>
        <v>0</v>
      </c>
    </row>
    <row r="2756" spans="1:23" x14ac:dyDescent="0.25">
      <c r="A2756" s="1" t="s">
        <v>3313</v>
      </c>
      <c r="B2756" s="2">
        <v>45667</v>
      </c>
      <c r="C2756" s="1" t="s">
        <v>824</v>
      </c>
      <c r="D2756" s="1" t="s">
        <v>24</v>
      </c>
      <c r="E2756" s="2">
        <v>33196</v>
      </c>
      <c r="F2756" s="1" t="s">
        <v>825</v>
      </c>
      <c r="G2756" s="2">
        <v>44435</v>
      </c>
      <c r="H2756" s="1" t="s">
        <v>319</v>
      </c>
      <c r="I2756" s="1" t="s">
        <v>320</v>
      </c>
      <c r="J2756" s="1" t="s">
        <v>48</v>
      </c>
      <c r="K2756" s="1" t="s">
        <v>131</v>
      </c>
      <c r="L2756">
        <v>1194.1199999999999</v>
      </c>
      <c r="M2756">
        <v>838.95</v>
      </c>
      <c r="N2756" s="1" t="s">
        <v>73</v>
      </c>
      <c r="O2756" s="1" t="s">
        <v>74</v>
      </c>
      <c r="P2756" s="1" t="s">
        <v>52</v>
      </c>
      <c r="Q2756">
        <v>4</v>
      </c>
      <c r="R2756">
        <v>0.1</v>
      </c>
      <c r="S2756" s="1" t="s">
        <v>69</v>
      </c>
      <c r="T2756">
        <v>4298.8320000000003</v>
      </c>
      <c r="U2756">
        <v>3355.8</v>
      </c>
      <c r="V2756">
        <v>943.03200000000004</v>
      </c>
      <c r="W2756">
        <f>retail_business_table[[#This Row],[discount]]*100</f>
        <v>10</v>
      </c>
    </row>
    <row r="2757" spans="1:23" x14ac:dyDescent="0.25">
      <c r="A2757" s="1" t="s">
        <v>3314</v>
      </c>
      <c r="B2757" s="2">
        <v>45686</v>
      </c>
      <c r="C2757" s="1" t="s">
        <v>108</v>
      </c>
      <c r="D2757" s="1" t="s">
        <v>24</v>
      </c>
      <c r="E2757" s="2">
        <v>37724</v>
      </c>
      <c r="F2757" s="1" t="s">
        <v>109</v>
      </c>
      <c r="G2757" s="2">
        <v>44305</v>
      </c>
      <c r="H2757" s="1" t="s">
        <v>319</v>
      </c>
      <c r="I2757" s="1" t="s">
        <v>320</v>
      </c>
      <c r="J2757" s="1" t="s">
        <v>48</v>
      </c>
      <c r="K2757" s="1" t="s">
        <v>131</v>
      </c>
      <c r="L2757">
        <v>1194.1199999999999</v>
      </c>
      <c r="M2757">
        <v>838.95</v>
      </c>
      <c r="N2757" s="1" t="s">
        <v>30</v>
      </c>
      <c r="O2757" s="1" t="s">
        <v>31</v>
      </c>
      <c r="P2757" s="1" t="s">
        <v>32</v>
      </c>
      <c r="Q2757">
        <v>5</v>
      </c>
      <c r="R2757">
        <v>0.1</v>
      </c>
      <c r="S2757" s="1" t="s">
        <v>53</v>
      </c>
      <c r="T2757">
        <v>5373.54</v>
      </c>
      <c r="U2757">
        <v>4194.75</v>
      </c>
      <c r="V2757">
        <v>1178.79</v>
      </c>
      <c r="W2757">
        <f>retail_business_table[[#This Row],[discount]]*100</f>
        <v>10</v>
      </c>
    </row>
    <row r="2758" spans="1:23" x14ac:dyDescent="0.25">
      <c r="A2758" s="1" t="s">
        <v>3315</v>
      </c>
      <c r="B2758" s="2">
        <v>45498</v>
      </c>
      <c r="C2758" s="1" t="s">
        <v>199</v>
      </c>
      <c r="D2758" s="1" t="s">
        <v>62</v>
      </c>
      <c r="E2758" s="2">
        <v>33347</v>
      </c>
      <c r="F2758" s="1" t="s">
        <v>200</v>
      </c>
      <c r="G2758" s="2">
        <v>45007</v>
      </c>
      <c r="H2758" s="1" t="s">
        <v>37</v>
      </c>
      <c r="I2758" s="1" t="s">
        <v>38</v>
      </c>
      <c r="J2758" s="1" t="s">
        <v>28</v>
      </c>
      <c r="K2758" s="1" t="s">
        <v>39</v>
      </c>
      <c r="L2758">
        <v>29.24</v>
      </c>
      <c r="M2758">
        <v>15.28</v>
      </c>
      <c r="N2758" s="1" t="s">
        <v>40</v>
      </c>
      <c r="O2758" s="1" t="s">
        <v>41</v>
      </c>
      <c r="P2758" s="1" t="s">
        <v>42</v>
      </c>
      <c r="Q2758">
        <v>1</v>
      </c>
      <c r="R2758">
        <v>0.1</v>
      </c>
      <c r="S2758" s="1" t="s">
        <v>88</v>
      </c>
      <c r="T2758">
        <v>26.315999999999999</v>
      </c>
      <c r="U2758">
        <v>15.28</v>
      </c>
      <c r="V2758">
        <v>11.036</v>
      </c>
      <c r="W2758">
        <f>retail_business_table[[#This Row],[discount]]*100</f>
        <v>10</v>
      </c>
    </row>
    <row r="2759" spans="1:23" x14ac:dyDescent="0.25">
      <c r="A2759" s="1" t="s">
        <v>3316</v>
      </c>
      <c r="B2759" s="2">
        <v>45231</v>
      </c>
      <c r="C2759" s="1" t="s">
        <v>384</v>
      </c>
      <c r="D2759" s="1" t="s">
        <v>62</v>
      </c>
      <c r="E2759" s="2">
        <v>29674</v>
      </c>
      <c r="F2759" s="1" t="s">
        <v>385</v>
      </c>
      <c r="G2759" s="2">
        <v>44600</v>
      </c>
      <c r="H2759" s="1" t="s">
        <v>145</v>
      </c>
      <c r="I2759" s="1" t="s">
        <v>146</v>
      </c>
      <c r="J2759" s="1" t="s">
        <v>48</v>
      </c>
      <c r="K2759" s="1" t="s">
        <v>147</v>
      </c>
      <c r="L2759">
        <v>248.57</v>
      </c>
      <c r="M2759">
        <v>190.67</v>
      </c>
      <c r="N2759" s="1" t="s">
        <v>50</v>
      </c>
      <c r="O2759" s="1" t="s">
        <v>51</v>
      </c>
      <c r="P2759" s="1" t="s">
        <v>52</v>
      </c>
      <c r="Q2759">
        <v>4</v>
      </c>
      <c r="R2759">
        <v>0</v>
      </c>
      <c r="S2759" s="1" t="s">
        <v>69</v>
      </c>
      <c r="T2759">
        <v>994.28</v>
      </c>
      <c r="U2759">
        <v>762.68</v>
      </c>
      <c r="V2759">
        <v>231.6</v>
      </c>
      <c r="W2759">
        <f>retail_business_table[[#This Row],[discount]]*100</f>
        <v>0</v>
      </c>
    </row>
    <row r="2760" spans="1:23" x14ac:dyDescent="0.25">
      <c r="A2760" s="1" t="s">
        <v>3317</v>
      </c>
      <c r="B2760" s="2">
        <v>45834</v>
      </c>
      <c r="C2760" s="1" t="s">
        <v>61</v>
      </c>
      <c r="D2760" s="1" t="s">
        <v>62</v>
      </c>
      <c r="E2760" s="2">
        <v>28708</v>
      </c>
      <c r="F2760" s="1" t="s">
        <v>63</v>
      </c>
      <c r="G2760" s="2">
        <v>45298</v>
      </c>
      <c r="H2760" s="1" t="s">
        <v>412</v>
      </c>
      <c r="I2760" s="1" t="s">
        <v>413</v>
      </c>
      <c r="J2760" s="1" t="s">
        <v>48</v>
      </c>
      <c r="K2760" s="1" t="s">
        <v>147</v>
      </c>
      <c r="L2760">
        <v>1246.1099999999999</v>
      </c>
      <c r="M2760">
        <v>833.52</v>
      </c>
      <c r="N2760" s="1" t="s">
        <v>50</v>
      </c>
      <c r="O2760" s="1" t="s">
        <v>51</v>
      </c>
      <c r="P2760" s="1" t="s">
        <v>52</v>
      </c>
      <c r="Q2760">
        <v>3</v>
      </c>
      <c r="R2760">
        <v>0</v>
      </c>
      <c r="S2760" s="1" t="s">
        <v>53</v>
      </c>
      <c r="T2760">
        <v>3738.33</v>
      </c>
      <c r="U2760">
        <v>2500.56</v>
      </c>
      <c r="V2760">
        <v>1237.77</v>
      </c>
      <c r="W2760">
        <f>retail_business_table[[#This Row],[discount]]*100</f>
        <v>0</v>
      </c>
    </row>
    <row r="2761" spans="1:23" x14ac:dyDescent="0.25">
      <c r="A2761" s="1" t="s">
        <v>3318</v>
      </c>
      <c r="B2761" s="2">
        <v>45512</v>
      </c>
      <c r="C2761" s="1" t="s">
        <v>215</v>
      </c>
      <c r="D2761" s="1" t="s">
        <v>24</v>
      </c>
      <c r="E2761" s="2">
        <v>38555</v>
      </c>
      <c r="F2761" s="1" t="s">
        <v>216</v>
      </c>
      <c r="G2761" s="2">
        <v>44145</v>
      </c>
      <c r="H2761" s="1" t="s">
        <v>217</v>
      </c>
      <c r="I2761" s="1" t="s">
        <v>218</v>
      </c>
      <c r="J2761" s="1" t="s">
        <v>48</v>
      </c>
      <c r="K2761" s="1" t="s">
        <v>131</v>
      </c>
      <c r="L2761">
        <v>1197.18</v>
      </c>
      <c r="M2761">
        <v>722.74</v>
      </c>
      <c r="N2761" s="1" t="s">
        <v>50</v>
      </c>
      <c r="O2761" s="1" t="s">
        <v>51</v>
      </c>
      <c r="P2761" s="1" t="s">
        <v>52</v>
      </c>
      <c r="Q2761">
        <v>2</v>
      </c>
      <c r="R2761">
        <v>0.05</v>
      </c>
      <c r="S2761" s="1" t="s">
        <v>53</v>
      </c>
      <c r="T2761">
        <v>2274.6419999999998</v>
      </c>
      <c r="U2761">
        <v>1445.48</v>
      </c>
      <c r="V2761">
        <v>829.16200000000003</v>
      </c>
      <c r="W2761">
        <f>retail_business_table[[#This Row],[discount]]*100</f>
        <v>5</v>
      </c>
    </row>
    <row r="2762" spans="1:23" x14ac:dyDescent="0.25">
      <c r="A2762" s="1" t="s">
        <v>3319</v>
      </c>
      <c r="B2762" s="2">
        <v>45290</v>
      </c>
      <c r="C2762" s="1" t="s">
        <v>284</v>
      </c>
      <c r="D2762" s="1" t="s">
        <v>62</v>
      </c>
      <c r="E2762" s="2">
        <v>37024</v>
      </c>
      <c r="F2762" s="1" t="s">
        <v>285</v>
      </c>
      <c r="G2762" s="2">
        <v>45117</v>
      </c>
      <c r="H2762" s="1" t="s">
        <v>319</v>
      </c>
      <c r="I2762" s="1" t="s">
        <v>320</v>
      </c>
      <c r="J2762" s="1" t="s">
        <v>48</v>
      </c>
      <c r="K2762" s="1" t="s">
        <v>131</v>
      </c>
      <c r="L2762">
        <v>1194.1199999999999</v>
      </c>
      <c r="M2762">
        <v>838.95</v>
      </c>
      <c r="N2762" s="1" t="s">
        <v>50</v>
      </c>
      <c r="O2762" s="1" t="s">
        <v>51</v>
      </c>
      <c r="P2762" s="1" t="s">
        <v>52</v>
      </c>
      <c r="Q2762">
        <v>2</v>
      </c>
      <c r="R2762">
        <v>0</v>
      </c>
      <c r="S2762" s="1" t="s">
        <v>33</v>
      </c>
      <c r="T2762">
        <v>2388.2399999999998</v>
      </c>
      <c r="U2762">
        <v>1677.9</v>
      </c>
      <c r="V2762">
        <v>710.34</v>
      </c>
      <c r="W2762">
        <f>retail_business_table[[#This Row],[discount]]*100</f>
        <v>0</v>
      </c>
    </row>
    <row r="2763" spans="1:23" x14ac:dyDescent="0.25">
      <c r="A2763" s="1" t="s">
        <v>3320</v>
      </c>
      <c r="B2763" s="2">
        <v>45558</v>
      </c>
      <c r="C2763" s="1" t="s">
        <v>770</v>
      </c>
      <c r="D2763" s="1" t="s">
        <v>24</v>
      </c>
      <c r="E2763" s="2">
        <v>26671</v>
      </c>
      <c r="F2763" s="1" t="s">
        <v>771</v>
      </c>
      <c r="G2763" s="2">
        <v>45075</v>
      </c>
      <c r="H2763" s="1" t="s">
        <v>357</v>
      </c>
      <c r="I2763" s="1" t="s">
        <v>358</v>
      </c>
      <c r="J2763" s="1" t="s">
        <v>28</v>
      </c>
      <c r="K2763" s="1" t="s">
        <v>87</v>
      </c>
      <c r="L2763">
        <v>270.45</v>
      </c>
      <c r="M2763">
        <v>187.6</v>
      </c>
      <c r="N2763" s="1" t="s">
        <v>66</v>
      </c>
      <c r="O2763" s="1" t="s">
        <v>67</v>
      </c>
      <c r="P2763" s="1" t="s">
        <v>68</v>
      </c>
      <c r="Q2763">
        <v>5</v>
      </c>
      <c r="R2763">
        <v>0.15</v>
      </c>
      <c r="S2763" s="1" t="s">
        <v>53</v>
      </c>
      <c r="T2763">
        <v>1149.4124999999999</v>
      </c>
      <c r="U2763">
        <v>938</v>
      </c>
      <c r="V2763">
        <v>211.41249999999999</v>
      </c>
      <c r="W2763">
        <f>retail_business_table[[#This Row],[discount]]*100</f>
        <v>15</v>
      </c>
    </row>
    <row r="2764" spans="1:23" x14ac:dyDescent="0.25">
      <c r="A2764" s="1" t="s">
        <v>3321</v>
      </c>
      <c r="B2764" s="2">
        <v>45681</v>
      </c>
      <c r="C2764" s="1" t="s">
        <v>163</v>
      </c>
      <c r="D2764" s="1" t="s">
        <v>62</v>
      </c>
      <c r="E2764" s="2">
        <v>34980</v>
      </c>
      <c r="F2764" s="1" t="s">
        <v>164</v>
      </c>
      <c r="G2764" s="2">
        <v>45124</v>
      </c>
      <c r="H2764" s="1" t="s">
        <v>46</v>
      </c>
      <c r="I2764" s="1" t="s">
        <v>47</v>
      </c>
      <c r="J2764" s="1" t="s">
        <v>48</v>
      </c>
      <c r="K2764" s="1" t="s">
        <v>49</v>
      </c>
      <c r="L2764">
        <v>818.76</v>
      </c>
      <c r="M2764">
        <v>527.62</v>
      </c>
      <c r="N2764" s="1" t="s">
        <v>73</v>
      </c>
      <c r="O2764" s="1" t="s">
        <v>74</v>
      </c>
      <c r="P2764" s="1" t="s">
        <v>52</v>
      </c>
      <c r="Q2764">
        <v>5</v>
      </c>
      <c r="R2764">
        <v>0.05</v>
      </c>
      <c r="S2764" s="1" t="s">
        <v>53</v>
      </c>
      <c r="T2764">
        <v>3889.11</v>
      </c>
      <c r="U2764">
        <v>2638.1</v>
      </c>
      <c r="V2764">
        <v>1251.01</v>
      </c>
      <c r="W2764">
        <f>retail_business_table[[#This Row],[discount]]*100</f>
        <v>5</v>
      </c>
    </row>
    <row r="2765" spans="1:23" x14ac:dyDescent="0.25">
      <c r="A2765" s="1" t="s">
        <v>3322</v>
      </c>
      <c r="B2765" s="2">
        <v>45240</v>
      </c>
      <c r="C2765" s="1" t="s">
        <v>709</v>
      </c>
      <c r="D2765" s="1" t="s">
        <v>24</v>
      </c>
      <c r="E2765" s="2">
        <v>38351</v>
      </c>
      <c r="F2765" s="1" t="s">
        <v>710</v>
      </c>
      <c r="G2765" s="2">
        <v>44661</v>
      </c>
      <c r="H2765" s="1" t="s">
        <v>98</v>
      </c>
      <c r="I2765" s="1" t="s">
        <v>99</v>
      </c>
      <c r="J2765" s="1" t="s">
        <v>80</v>
      </c>
      <c r="K2765" s="1" t="s">
        <v>100</v>
      </c>
      <c r="L2765">
        <v>1879.08</v>
      </c>
      <c r="M2765">
        <v>1004.56</v>
      </c>
      <c r="N2765" s="1" t="s">
        <v>73</v>
      </c>
      <c r="O2765" s="1" t="s">
        <v>74</v>
      </c>
      <c r="P2765" s="1" t="s">
        <v>52</v>
      </c>
      <c r="Q2765">
        <v>5</v>
      </c>
      <c r="R2765">
        <v>0.15</v>
      </c>
      <c r="S2765" s="1" t="s">
        <v>53</v>
      </c>
      <c r="T2765">
        <v>7986.09</v>
      </c>
      <c r="U2765">
        <v>5022.8</v>
      </c>
      <c r="V2765">
        <v>2963.29</v>
      </c>
      <c r="W2765">
        <f>retail_business_table[[#This Row],[discount]]*100</f>
        <v>15</v>
      </c>
    </row>
    <row r="2766" spans="1:23" x14ac:dyDescent="0.25">
      <c r="A2766" s="1" t="s">
        <v>3323</v>
      </c>
      <c r="B2766" s="2">
        <v>45470</v>
      </c>
      <c r="C2766" s="1" t="s">
        <v>603</v>
      </c>
      <c r="D2766" s="1" t="s">
        <v>24</v>
      </c>
      <c r="E2766" s="2">
        <v>38926</v>
      </c>
      <c r="F2766" s="1" t="s">
        <v>604</v>
      </c>
      <c r="G2766" s="2">
        <v>45195</v>
      </c>
      <c r="H2766" s="1" t="s">
        <v>57</v>
      </c>
      <c r="I2766" s="1" t="s">
        <v>58</v>
      </c>
      <c r="J2766" s="1" t="s">
        <v>28</v>
      </c>
      <c r="K2766" s="1" t="s">
        <v>59</v>
      </c>
      <c r="L2766">
        <v>1044.6400000000001</v>
      </c>
      <c r="M2766">
        <v>775.07</v>
      </c>
      <c r="N2766" s="1" t="s">
        <v>30</v>
      </c>
      <c r="O2766" s="1" t="s">
        <v>31</v>
      </c>
      <c r="P2766" s="1" t="s">
        <v>32</v>
      </c>
      <c r="Q2766">
        <v>3</v>
      </c>
      <c r="R2766">
        <v>0.1</v>
      </c>
      <c r="S2766" s="1" t="s">
        <v>53</v>
      </c>
      <c r="T2766">
        <v>2820.5279999999998</v>
      </c>
      <c r="U2766">
        <v>2325.21</v>
      </c>
      <c r="V2766">
        <v>495.31799999999998</v>
      </c>
      <c r="W2766">
        <f>retail_business_table[[#This Row],[discount]]*100</f>
        <v>10</v>
      </c>
    </row>
    <row r="2767" spans="1:23" x14ac:dyDescent="0.25">
      <c r="A2767" s="1" t="s">
        <v>3324</v>
      </c>
      <c r="B2767" s="2">
        <v>45807</v>
      </c>
      <c r="C2767" s="1" t="s">
        <v>514</v>
      </c>
      <c r="D2767" s="1" t="s">
        <v>24</v>
      </c>
      <c r="E2767" s="2">
        <v>30183</v>
      </c>
      <c r="F2767" s="1" t="s">
        <v>515</v>
      </c>
      <c r="G2767" s="2">
        <v>44184</v>
      </c>
      <c r="H2767" s="1" t="s">
        <v>57</v>
      </c>
      <c r="I2767" s="1" t="s">
        <v>58</v>
      </c>
      <c r="J2767" s="1" t="s">
        <v>28</v>
      </c>
      <c r="K2767" s="1" t="s">
        <v>59</v>
      </c>
      <c r="L2767">
        <v>1044.6400000000001</v>
      </c>
      <c r="M2767">
        <v>775.07</v>
      </c>
      <c r="N2767" s="1" t="s">
        <v>30</v>
      </c>
      <c r="O2767" s="1" t="s">
        <v>31</v>
      </c>
      <c r="P2767" s="1" t="s">
        <v>32</v>
      </c>
      <c r="Q2767">
        <v>2</v>
      </c>
      <c r="R2767">
        <v>0.1</v>
      </c>
      <c r="S2767" s="1" t="s">
        <v>33</v>
      </c>
      <c r="T2767">
        <v>1880.3520000000001</v>
      </c>
      <c r="U2767">
        <v>1550.14</v>
      </c>
      <c r="V2767">
        <v>330.21199999999999</v>
      </c>
      <c r="W2767">
        <f>retail_business_table[[#This Row],[discount]]*100</f>
        <v>10</v>
      </c>
    </row>
    <row r="2768" spans="1:23" x14ac:dyDescent="0.25">
      <c r="A2768" s="1" t="s">
        <v>3325</v>
      </c>
      <c r="B2768" s="2">
        <v>45830</v>
      </c>
      <c r="C2768" s="1" t="s">
        <v>239</v>
      </c>
      <c r="D2768" s="1" t="s">
        <v>62</v>
      </c>
      <c r="E2768" s="2">
        <v>30128</v>
      </c>
      <c r="F2768" s="1" t="s">
        <v>240</v>
      </c>
      <c r="G2768" s="2">
        <v>45401</v>
      </c>
      <c r="H2768" s="1" t="s">
        <v>393</v>
      </c>
      <c r="I2768" s="1" t="s">
        <v>394</v>
      </c>
      <c r="J2768" s="1" t="s">
        <v>28</v>
      </c>
      <c r="K2768" s="1" t="s">
        <v>29</v>
      </c>
      <c r="L2768">
        <v>1165.3699999999999</v>
      </c>
      <c r="M2768">
        <v>926.55</v>
      </c>
      <c r="N2768" s="1" t="s">
        <v>50</v>
      </c>
      <c r="O2768" s="1" t="s">
        <v>51</v>
      </c>
      <c r="P2768" s="1" t="s">
        <v>52</v>
      </c>
      <c r="Q2768">
        <v>3</v>
      </c>
      <c r="R2768">
        <v>0.05</v>
      </c>
      <c r="S2768" s="1" t="s">
        <v>69</v>
      </c>
      <c r="T2768">
        <v>3321.3045000000002</v>
      </c>
      <c r="U2768">
        <v>2779.65</v>
      </c>
      <c r="V2768">
        <v>541.65449999999998</v>
      </c>
      <c r="W2768">
        <f>retail_business_table[[#This Row],[discount]]*100</f>
        <v>5</v>
      </c>
    </row>
    <row r="2769" spans="1:23" x14ac:dyDescent="0.25">
      <c r="A2769" s="1" t="s">
        <v>3326</v>
      </c>
      <c r="B2769" s="2">
        <v>45858</v>
      </c>
      <c r="C2769" s="1" t="s">
        <v>568</v>
      </c>
      <c r="D2769" s="1" t="s">
        <v>62</v>
      </c>
      <c r="E2769" s="2">
        <v>26004</v>
      </c>
      <c r="F2769" s="1" t="s">
        <v>569</v>
      </c>
      <c r="G2769" s="2">
        <v>44575</v>
      </c>
      <c r="H2769" s="1" t="s">
        <v>145</v>
      </c>
      <c r="I2769" s="1" t="s">
        <v>146</v>
      </c>
      <c r="J2769" s="1" t="s">
        <v>48</v>
      </c>
      <c r="K2769" s="1" t="s">
        <v>147</v>
      </c>
      <c r="L2769">
        <v>248.57</v>
      </c>
      <c r="M2769">
        <v>190.67</v>
      </c>
      <c r="N2769" s="1" t="s">
        <v>73</v>
      </c>
      <c r="O2769" s="1" t="s">
        <v>74</v>
      </c>
      <c r="P2769" s="1" t="s">
        <v>52</v>
      </c>
      <c r="Q2769">
        <v>4</v>
      </c>
      <c r="R2769">
        <v>0.1</v>
      </c>
      <c r="S2769" s="1" t="s">
        <v>88</v>
      </c>
      <c r="T2769">
        <v>894.85199999999998</v>
      </c>
      <c r="U2769">
        <v>762.68</v>
      </c>
      <c r="V2769">
        <v>132.172</v>
      </c>
      <c r="W2769">
        <f>retail_business_table[[#This Row],[discount]]*100</f>
        <v>10</v>
      </c>
    </row>
    <row r="2770" spans="1:23" x14ac:dyDescent="0.25">
      <c r="A2770" s="1" t="s">
        <v>3327</v>
      </c>
      <c r="B2770" s="2">
        <v>45721</v>
      </c>
      <c r="C2770" s="1" t="s">
        <v>942</v>
      </c>
      <c r="D2770" s="1" t="s">
        <v>24</v>
      </c>
      <c r="E2770" s="2">
        <v>24005</v>
      </c>
      <c r="F2770" s="1" t="s">
        <v>943</v>
      </c>
      <c r="G2770" s="2">
        <v>45374</v>
      </c>
      <c r="H2770" s="1" t="s">
        <v>118</v>
      </c>
      <c r="I2770" s="1" t="s">
        <v>119</v>
      </c>
      <c r="J2770" s="1" t="s">
        <v>48</v>
      </c>
      <c r="K2770" s="1" t="s">
        <v>94</v>
      </c>
      <c r="L2770">
        <v>428.05</v>
      </c>
      <c r="M2770">
        <v>246.07</v>
      </c>
      <c r="N2770" s="1" t="s">
        <v>50</v>
      </c>
      <c r="O2770" s="1" t="s">
        <v>51</v>
      </c>
      <c r="P2770" s="1" t="s">
        <v>52</v>
      </c>
      <c r="Q2770">
        <v>3</v>
      </c>
      <c r="R2770">
        <v>0.05</v>
      </c>
      <c r="S2770" s="1" t="s">
        <v>53</v>
      </c>
      <c r="T2770">
        <v>1219.9425000000001</v>
      </c>
      <c r="U2770">
        <v>738.21</v>
      </c>
      <c r="V2770">
        <v>481.73250000000002</v>
      </c>
      <c r="W2770">
        <f>retail_business_table[[#This Row],[discount]]*100</f>
        <v>5</v>
      </c>
    </row>
    <row r="2771" spans="1:23" x14ac:dyDescent="0.25">
      <c r="A2771" s="1" t="s">
        <v>3328</v>
      </c>
      <c r="B2771" s="2">
        <v>45784</v>
      </c>
      <c r="C2771" s="1" t="s">
        <v>894</v>
      </c>
      <c r="D2771" s="1" t="s">
        <v>24</v>
      </c>
      <c r="E2771" s="2">
        <v>24029</v>
      </c>
      <c r="F2771" s="1" t="s">
        <v>895</v>
      </c>
      <c r="G2771" s="2">
        <v>44937</v>
      </c>
      <c r="H2771" s="1" t="s">
        <v>135</v>
      </c>
      <c r="I2771" s="1" t="s">
        <v>136</v>
      </c>
      <c r="J2771" s="1" t="s">
        <v>80</v>
      </c>
      <c r="K2771" s="1" t="s">
        <v>100</v>
      </c>
      <c r="L2771">
        <v>1015.76</v>
      </c>
      <c r="M2771">
        <v>584.4</v>
      </c>
      <c r="N2771" s="1" t="s">
        <v>73</v>
      </c>
      <c r="O2771" s="1" t="s">
        <v>74</v>
      </c>
      <c r="P2771" s="1" t="s">
        <v>52</v>
      </c>
      <c r="Q2771">
        <v>1</v>
      </c>
      <c r="R2771">
        <v>0.15</v>
      </c>
      <c r="S2771" s="1" t="s">
        <v>53</v>
      </c>
      <c r="T2771">
        <v>863.39599999999996</v>
      </c>
      <c r="U2771">
        <v>584.4</v>
      </c>
      <c r="V2771">
        <v>278.99599999999998</v>
      </c>
      <c r="W2771">
        <f>retail_business_table[[#This Row],[discount]]*100</f>
        <v>15</v>
      </c>
    </row>
    <row r="2772" spans="1:23" x14ac:dyDescent="0.25">
      <c r="A2772" s="1" t="s">
        <v>3329</v>
      </c>
      <c r="B2772" s="2">
        <v>45272</v>
      </c>
      <c r="C2772" s="1" t="s">
        <v>404</v>
      </c>
      <c r="D2772" s="1" t="s">
        <v>62</v>
      </c>
      <c r="E2772" s="2">
        <v>27978</v>
      </c>
      <c r="F2772" s="1" t="s">
        <v>405</v>
      </c>
      <c r="G2772" s="2">
        <v>45697</v>
      </c>
      <c r="H2772" s="1" t="s">
        <v>98</v>
      </c>
      <c r="I2772" s="1" t="s">
        <v>99</v>
      </c>
      <c r="J2772" s="1" t="s">
        <v>80</v>
      </c>
      <c r="K2772" s="1" t="s">
        <v>100</v>
      </c>
      <c r="L2772">
        <v>1879.08</v>
      </c>
      <c r="M2772">
        <v>1004.56</v>
      </c>
      <c r="N2772" s="1" t="s">
        <v>73</v>
      </c>
      <c r="O2772" s="1" t="s">
        <v>74</v>
      </c>
      <c r="P2772" s="1" t="s">
        <v>52</v>
      </c>
      <c r="Q2772">
        <v>4</v>
      </c>
      <c r="R2772">
        <v>0</v>
      </c>
      <c r="S2772" s="1" t="s">
        <v>69</v>
      </c>
      <c r="T2772">
        <v>7516.32</v>
      </c>
      <c r="U2772">
        <v>4018.24</v>
      </c>
      <c r="V2772">
        <v>3498.08</v>
      </c>
      <c r="W2772">
        <f>retail_business_table[[#This Row],[discount]]*100</f>
        <v>0</v>
      </c>
    </row>
    <row r="2773" spans="1:23" x14ac:dyDescent="0.25">
      <c r="A2773" s="1" t="s">
        <v>3330</v>
      </c>
      <c r="B2773" s="2">
        <v>45442</v>
      </c>
      <c r="C2773" s="1" t="s">
        <v>477</v>
      </c>
      <c r="D2773" s="1" t="s">
        <v>24</v>
      </c>
      <c r="E2773" s="2">
        <v>31688</v>
      </c>
      <c r="F2773" s="1" t="s">
        <v>478</v>
      </c>
      <c r="G2773" s="2">
        <v>44751</v>
      </c>
      <c r="H2773" s="1" t="s">
        <v>37</v>
      </c>
      <c r="I2773" s="1" t="s">
        <v>38</v>
      </c>
      <c r="J2773" s="1" t="s">
        <v>28</v>
      </c>
      <c r="K2773" s="1" t="s">
        <v>39</v>
      </c>
      <c r="L2773">
        <v>29.24</v>
      </c>
      <c r="M2773">
        <v>15.28</v>
      </c>
      <c r="N2773" s="1" t="s">
        <v>73</v>
      </c>
      <c r="O2773" s="1" t="s">
        <v>74</v>
      </c>
      <c r="P2773" s="1" t="s">
        <v>52</v>
      </c>
      <c r="Q2773">
        <v>4</v>
      </c>
      <c r="R2773">
        <v>0</v>
      </c>
      <c r="S2773" s="1" t="s">
        <v>33</v>
      </c>
      <c r="T2773">
        <v>116.96</v>
      </c>
      <c r="U2773">
        <v>61.12</v>
      </c>
      <c r="V2773">
        <v>55.84</v>
      </c>
      <c r="W2773">
        <f>retail_business_table[[#This Row],[discount]]*100</f>
        <v>0</v>
      </c>
    </row>
    <row r="2774" spans="1:23" x14ac:dyDescent="0.25">
      <c r="A2774" s="1" t="s">
        <v>3331</v>
      </c>
      <c r="B2774" s="2">
        <v>45232</v>
      </c>
      <c r="C2774" s="1" t="s">
        <v>819</v>
      </c>
      <c r="D2774" s="1" t="s">
        <v>62</v>
      </c>
      <c r="E2774" s="2">
        <v>32818</v>
      </c>
      <c r="F2774" s="1" t="s">
        <v>820</v>
      </c>
      <c r="G2774" s="2">
        <v>44718</v>
      </c>
      <c r="H2774" s="1" t="s">
        <v>64</v>
      </c>
      <c r="I2774" s="1" t="s">
        <v>65</v>
      </c>
      <c r="J2774" s="1" t="s">
        <v>28</v>
      </c>
      <c r="K2774" s="1" t="s">
        <v>39</v>
      </c>
      <c r="L2774">
        <v>1501.46</v>
      </c>
      <c r="M2774">
        <v>1167.73</v>
      </c>
      <c r="N2774" s="1" t="s">
        <v>50</v>
      </c>
      <c r="O2774" s="1" t="s">
        <v>51</v>
      </c>
      <c r="P2774" s="1" t="s">
        <v>52</v>
      </c>
      <c r="Q2774">
        <v>1</v>
      </c>
      <c r="R2774">
        <v>0.1</v>
      </c>
      <c r="S2774" s="1" t="s">
        <v>88</v>
      </c>
      <c r="T2774">
        <v>1351.3140000000001</v>
      </c>
      <c r="U2774">
        <v>1167.73</v>
      </c>
      <c r="V2774">
        <v>183.584</v>
      </c>
      <c r="W2774">
        <f>retail_business_table[[#This Row],[discount]]*100</f>
        <v>10</v>
      </c>
    </row>
    <row r="2775" spans="1:23" x14ac:dyDescent="0.25">
      <c r="A2775" s="1" t="s">
        <v>3332</v>
      </c>
      <c r="B2775" s="2">
        <v>45313</v>
      </c>
      <c r="C2775" s="1" t="s">
        <v>297</v>
      </c>
      <c r="D2775" s="1" t="s">
        <v>62</v>
      </c>
      <c r="E2775" s="2">
        <v>27579</v>
      </c>
      <c r="F2775" s="1" t="s">
        <v>298</v>
      </c>
      <c r="G2775" s="2">
        <v>45571</v>
      </c>
      <c r="H2775" s="1" t="s">
        <v>474</v>
      </c>
      <c r="I2775" s="1" t="s">
        <v>475</v>
      </c>
      <c r="J2775" s="1" t="s">
        <v>28</v>
      </c>
      <c r="K2775" s="1" t="s">
        <v>59</v>
      </c>
      <c r="L2775">
        <v>337.63</v>
      </c>
      <c r="M2775">
        <v>169.03</v>
      </c>
      <c r="N2775" s="1" t="s">
        <v>30</v>
      </c>
      <c r="O2775" s="1" t="s">
        <v>31</v>
      </c>
      <c r="P2775" s="1" t="s">
        <v>32</v>
      </c>
      <c r="Q2775">
        <v>5</v>
      </c>
      <c r="R2775">
        <v>0.1</v>
      </c>
      <c r="S2775" s="1" t="s">
        <v>88</v>
      </c>
      <c r="T2775">
        <v>1519.335</v>
      </c>
      <c r="U2775">
        <v>845.15</v>
      </c>
      <c r="V2775">
        <v>674.18499999999995</v>
      </c>
      <c r="W2775">
        <f>retail_business_table[[#This Row],[discount]]*100</f>
        <v>10</v>
      </c>
    </row>
    <row r="2776" spans="1:23" x14ac:dyDescent="0.25">
      <c r="A2776" s="1" t="s">
        <v>3333</v>
      </c>
      <c r="B2776" s="2">
        <v>45839</v>
      </c>
      <c r="C2776" s="1" t="s">
        <v>824</v>
      </c>
      <c r="D2776" s="1" t="s">
        <v>24</v>
      </c>
      <c r="E2776" s="2">
        <v>33196</v>
      </c>
      <c r="F2776" s="1" t="s">
        <v>825</v>
      </c>
      <c r="G2776" s="2">
        <v>44435</v>
      </c>
      <c r="H2776" s="1" t="s">
        <v>175</v>
      </c>
      <c r="I2776" s="1" t="s">
        <v>176</v>
      </c>
      <c r="J2776" s="1" t="s">
        <v>28</v>
      </c>
      <c r="K2776" s="1" t="s">
        <v>29</v>
      </c>
      <c r="L2776">
        <v>540.94000000000005</v>
      </c>
      <c r="M2776">
        <v>398.25</v>
      </c>
      <c r="N2776" s="1" t="s">
        <v>73</v>
      </c>
      <c r="O2776" s="1" t="s">
        <v>74</v>
      </c>
      <c r="P2776" s="1" t="s">
        <v>52</v>
      </c>
      <c r="Q2776">
        <v>4</v>
      </c>
      <c r="R2776">
        <v>0.15</v>
      </c>
      <c r="S2776" s="1" t="s">
        <v>69</v>
      </c>
      <c r="T2776">
        <v>1839.1959999999999</v>
      </c>
      <c r="U2776">
        <v>1593</v>
      </c>
      <c r="V2776">
        <v>246.196</v>
      </c>
      <c r="W2776">
        <f>retail_business_table[[#This Row],[discount]]*100</f>
        <v>15</v>
      </c>
    </row>
    <row r="2777" spans="1:23" x14ac:dyDescent="0.25">
      <c r="A2777" s="1" t="s">
        <v>3334</v>
      </c>
      <c r="B2777" s="2">
        <v>45527</v>
      </c>
      <c r="C2777" s="1" t="s">
        <v>607</v>
      </c>
      <c r="D2777" s="1" t="s">
        <v>62</v>
      </c>
      <c r="E2777" s="2">
        <v>35236</v>
      </c>
      <c r="F2777" s="1" t="s">
        <v>608</v>
      </c>
      <c r="G2777" s="2">
        <v>45242</v>
      </c>
      <c r="H2777" s="1" t="s">
        <v>328</v>
      </c>
      <c r="I2777" s="1" t="s">
        <v>329</v>
      </c>
      <c r="J2777" s="1" t="s">
        <v>48</v>
      </c>
      <c r="K2777" s="1" t="s">
        <v>147</v>
      </c>
      <c r="L2777">
        <v>1745.61</v>
      </c>
      <c r="M2777">
        <v>1322.44</v>
      </c>
      <c r="N2777" s="1" t="s">
        <v>50</v>
      </c>
      <c r="O2777" s="1" t="s">
        <v>51</v>
      </c>
      <c r="P2777" s="1" t="s">
        <v>52</v>
      </c>
      <c r="Q2777">
        <v>4</v>
      </c>
      <c r="R2777">
        <v>0.1</v>
      </c>
      <c r="S2777" s="1" t="s">
        <v>33</v>
      </c>
      <c r="T2777">
        <v>6284.1959999999999</v>
      </c>
      <c r="U2777">
        <v>5289.76</v>
      </c>
      <c r="V2777">
        <v>994.43600000000004</v>
      </c>
      <c r="W2777">
        <f>retail_business_table[[#This Row],[discount]]*100</f>
        <v>10</v>
      </c>
    </row>
    <row r="2778" spans="1:23" x14ac:dyDescent="0.25">
      <c r="A2778" s="1" t="s">
        <v>3335</v>
      </c>
      <c r="B2778" s="2">
        <v>45517</v>
      </c>
      <c r="C2778" s="1" t="s">
        <v>440</v>
      </c>
      <c r="D2778" s="1" t="s">
        <v>24</v>
      </c>
      <c r="E2778" s="2">
        <v>28937</v>
      </c>
      <c r="F2778" s="1" t="s">
        <v>441</v>
      </c>
      <c r="G2778" s="2">
        <v>45210</v>
      </c>
      <c r="H2778" s="1" t="s">
        <v>442</v>
      </c>
      <c r="I2778" s="1" t="s">
        <v>443</v>
      </c>
      <c r="J2778" s="1" t="s">
        <v>28</v>
      </c>
      <c r="K2778" s="1" t="s">
        <v>125</v>
      </c>
      <c r="L2778">
        <v>564.41999999999996</v>
      </c>
      <c r="M2778">
        <v>293.95999999999998</v>
      </c>
      <c r="N2778" s="1" t="s">
        <v>50</v>
      </c>
      <c r="O2778" s="1" t="s">
        <v>51</v>
      </c>
      <c r="P2778" s="1" t="s">
        <v>52</v>
      </c>
      <c r="Q2778">
        <v>5</v>
      </c>
      <c r="R2778">
        <v>0.15</v>
      </c>
      <c r="S2778" s="1" t="s">
        <v>69</v>
      </c>
      <c r="T2778">
        <v>2398.7849999999999</v>
      </c>
      <c r="U2778">
        <v>1469.8</v>
      </c>
      <c r="V2778">
        <v>928.98500000000001</v>
      </c>
      <c r="W2778">
        <f>retail_business_table[[#This Row],[discount]]*100</f>
        <v>15</v>
      </c>
    </row>
    <row r="2779" spans="1:23" x14ac:dyDescent="0.25">
      <c r="A2779" s="1" t="s">
        <v>3336</v>
      </c>
      <c r="B2779" s="2">
        <v>45536</v>
      </c>
      <c r="C2779" s="1" t="s">
        <v>660</v>
      </c>
      <c r="D2779" s="1" t="s">
        <v>24</v>
      </c>
      <c r="E2779" s="2">
        <v>21086</v>
      </c>
      <c r="F2779" s="1" t="s">
        <v>661</v>
      </c>
      <c r="G2779" s="2">
        <v>44153</v>
      </c>
      <c r="H2779" s="1" t="s">
        <v>180</v>
      </c>
      <c r="I2779" s="1" t="s">
        <v>181</v>
      </c>
      <c r="J2779" s="1" t="s">
        <v>80</v>
      </c>
      <c r="K2779" s="1" t="s">
        <v>100</v>
      </c>
      <c r="L2779">
        <v>1227.24</v>
      </c>
      <c r="M2779">
        <v>977.09</v>
      </c>
      <c r="N2779" s="1" t="s">
        <v>73</v>
      </c>
      <c r="O2779" s="1" t="s">
        <v>74</v>
      </c>
      <c r="P2779" s="1" t="s">
        <v>52</v>
      </c>
      <c r="Q2779">
        <v>5</v>
      </c>
      <c r="R2779">
        <v>0.1</v>
      </c>
      <c r="S2779" s="1" t="s">
        <v>88</v>
      </c>
      <c r="T2779">
        <v>5522.58</v>
      </c>
      <c r="U2779">
        <v>4885.45</v>
      </c>
      <c r="V2779">
        <v>637.13</v>
      </c>
      <c r="W2779">
        <f>retail_business_table[[#This Row],[discount]]*100</f>
        <v>10</v>
      </c>
    </row>
    <row r="2780" spans="1:23" x14ac:dyDescent="0.25">
      <c r="A2780" s="1" t="s">
        <v>3337</v>
      </c>
      <c r="B2780" s="2">
        <v>45358</v>
      </c>
      <c r="C2780" s="1" t="s">
        <v>102</v>
      </c>
      <c r="D2780" s="1" t="s">
        <v>24</v>
      </c>
      <c r="E2780" s="2">
        <v>24092</v>
      </c>
      <c r="F2780" s="1" t="s">
        <v>103</v>
      </c>
      <c r="G2780" s="2">
        <v>44917</v>
      </c>
      <c r="H2780" s="1" t="s">
        <v>170</v>
      </c>
      <c r="I2780" s="1" t="s">
        <v>171</v>
      </c>
      <c r="J2780" s="1" t="s">
        <v>28</v>
      </c>
      <c r="K2780" s="1" t="s">
        <v>39</v>
      </c>
      <c r="L2780">
        <v>1134.8</v>
      </c>
      <c r="M2780">
        <v>675.1</v>
      </c>
      <c r="N2780" s="1" t="s">
        <v>66</v>
      </c>
      <c r="O2780" s="1" t="s">
        <v>67</v>
      </c>
      <c r="P2780" s="1" t="s">
        <v>68</v>
      </c>
      <c r="Q2780">
        <v>3</v>
      </c>
      <c r="R2780">
        <v>0</v>
      </c>
      <c r="S2780" s="1" t="s">
        <v>88</v>
      </c>
      <c r="T2780">
        <v>3404.4</v>
      </c>
      <c r="U2780">
        <v>2025.3</v>
      </c>
      <c r="V2780">
        <v>1379.1</v>
      </c>
      <c r="W2780">
        <f>retail_business_table[[#This Row],[discount]]*100</f>
        <v>0</v>
      </c>
    </row>
    <row r="2781" spans="1:23" x14ac:dyDescent="0.25">
      <c r="A2781" s="1" t="s">
        <v>3338</v>
      </c>
      <c r="B2781" s="2">
        <v>45513</v>
      </c>
      <c r="C2781" s="1" t="s">
        <v>547</v>
      </c>
      <c r="D2781" s="1" t="s">
        <v>24</v>
      </c>
      <c r="E2781" s="2">
        <v>29791</v>
      </c>
      <c r="F2781" s="1" t="s">
        <v>548</v>
      </c>
      <c r="G2781" s="2">
        <v>45184</v>
      </c>
      <c r="H2781" s="1" t="s">
        <v>228</v>
      </c>
      <c r="I2781" s="1" t="s">
        <v>229</v>
      </c>
      <c r="J2781" s="1" t="s">
        <v>48</v>
      </c>
      <c r="K2781" s="1" t="s">
        <v>49</v>
      </c>
      <c r="L2781">
        <v>1635.01</v>
      </c>
      <c r="M2781">
        <v>1043.29</v>
      </c>
      <c r="N2781" s="1" t="s">
        <v>66</v>
      </c>
      <c r="O2781" s="1" t="s">
        <v>67</v>
      </c>
      <c r="P2781" s="1" t="s">
        <v>68</v>
      </c>
      <c r="Q2781">
        <v>5</v>
      </c>
      <c r="R2781">
        <v>0.15</v>
      </c>
      <c r="S2781" s="1" t="s">
        <v>69</v>
      </c>
      <c r="T2781">
        <v>6948.7924999999996</v>
      </c>
      <c r="U2781">
        <v>5216.45</v>
      </c>
      <c r="V2781">
        <v>1732.3425</v>
      </c>
      <c r="W2781">
        <f>retail_business_table[[#This Row],[discount]]*100</f>
        <v>15</v>
      </c>
    </row>
    <row r="2782" spans="1:23" x14ac:dyDescent="0.25">
      <c r="A2782" s="1" t="s">
        <v>3339</v>
      </c>
      <c r="B2782" s="2">
        <v>45902</v>
      </c>
      <c r="C2782" s="1" t="s">
        <v>258</v>
      </c>
      <c r="D2782" s="1" t="s">
        <v>24</v>
      </c>
      <c r="E2782" s="2">
        <v>22243</v>
      </c>
      <c r="F2782" s="1" t="s">
        <v>259</v>
      </c>
      <c r="G2782" s="2">
        <v>45065</v>
      </c>
      <c r="H2782" s="1" t="s">
        <v>165</v>
      </c>
      <c r="I2782" s="1" t="s">
        <v>166</v>
      </c>
      <c r="J2782" s="1" t="s">
        <v>28</v>
      </c>
      <c r="K2782" s="1" t="s">
        <v>59</v>
      </c>
      <c r="L2782">
        <v>1878.47</v>
      </c>
      <c r="M2782">
        <v>1014.91</v>
      </c>
      <c r="N2782" s="1" t="s">
        <v>50</v>
      </c>
      <c r="O2782" s="1" t="s">
        <v>51</v>
      </c>
      <c r="P2782" s="1" t="s">
        <v>52</v>
      </c>
      <c r="Q2782">
        <v>2</v>
      </c>
      <c r="R2782">
        <v>0.05</v>
      </c>
      <c r="S2782" s="1" t="s">
        <v>69</v>
      </c>
      <c r="T2782">
        <v>3569.0929999999998</v>
      </c>
      <c r="U2782">
        <v>2029.82</v>
      </c>
      <c r="V2782">
        <v>1539.2729999999999</v>
      </c>
      <c r="W2782">
        <f>retail_business_table[[#This Row],[discount]]*100</f>
        <v>5</v>
      </c>
    </row>
    <row r="2783" spans="1:23" x14ac:dyDescent="0.25">
      <c r="A2783" s="1" t="s">
        <v>3340</v>
      </c>
      <c r="B2783" s="2">
        <v>45826</v>
      </c>
      <c r="C2783" s="1" t="s">
        <v>452</v>
      </c>
      <c r="D2783" s="1" t="s">
        <v>24</v>
      </c>
      <c r="E2783" s="2">
        <v>22233</v>
      </c>
      <c r="F2783" s="1" t="s">
        <v>453</v>
      </c>
      <c r="G2783" s="2">
        <v>45720</v>
      </c>
      <c r="H2783" s="1" t="s">
        <v>98</v>
      </c>
      <c r="I2783" s="1" t="s">
        <v>99</v>
      </c>
      <c r="J2783" s="1" t="s">
        <v>80</v>
      </c>
      <c r="K2783" s="1" t="s">
        <v>100</v>
      </c>
      <c r="L2783">
        <v>1879.08</v>
      </c>
      <c r="M2783">
        <v>1004.56</v>
      </c>
      <c r="N2783" s="1" t="s">
        <v>40</v>
      </c>
      <c r="O2783" s="1" t="s">
        <v>41</v>
      </c>
      <c r="P2783" s="1" t="s">
        <v>42</v>
      </c>
      <c r="Q2783">
        <v>1</v>
      </c>
      <c r="R2783">
        <v>0.1</v>
      </c>
      <c r="S2783" s="1" t="s">
        <v>88</v>
      </c>
      <c r="T2783">
        <v>1691.172</v>
      </c>
      <c r="U2783">
        <v>1004.56</v>
      </c>
      <c r="V2783">
        <v>686.61199999999997</v>
      </c>
      <c r="W2783">
        <f>retail_business_table[[#This Row],[discount]]*100</f>
        <v>10</v>
      </c>
    </row>
    <row r="2784" spans="1:23" x14ac:dyDescent="0.25">
      <c r="A2784" s="1" t="s">
        <v>3341</v>
      </c>
      <c r="B2784" s="2">
        <v>45305</v>
      </c>
      <c r="C2784" s="1" t="s">
        <v>568</v>
      </c>
      <c r="D2784" s="1" t="s">
        <v>62</v>
      </c>
      <c r="E2784" s="2">
        <v>26004</v>
      </c>
      <c r="F2784" s="1" t="s">
        <v>569</v>
      </c>
      <c r="G2784" s="2">
        <v>44575</v>
      </c>
      <c r="H2784" s="1" t="s">
        <v>135</v>
      </c>
      <c r="I2784" s="1" t="s">
        <v>136</v>
      </c>
      <c r="J2784" s="1" t="s">
        <v>80</v>
      </c>
      <c r="K2784" s="1" t="s">
        <v>100</v>
      </c>
      <c r="L2784">
        <v>1015.76</v>
      </c>
      <c r="M2784">
        <v>584.4</v>
      </c>
      <c r="N2784" s="1" t="s">
        <v>40</v>
      </c>
      <c r="O2784" s="1" t="s">
        <v>41</v>
      </c>
      <c r="P2784" s="1" t="s">
        <v>42</v>
      </c>
      <c r="Q2784">
        <v>5</v>
      </c>
      <c r="R2784">
        <v>0.15</v>
      </c>
      <c r="S2784" s="1" t="s">
        <v>53</v>
      </c>
      <c r="T2784">
        <v>4316.9799999999996</v>
      </c>
      <c r="U2784">
        <v>2922</v>
      </c>
      <c r="V2784">
        <v>1394.98</v>
      </c>
      <c r="W2784">
        <f>retail_business_table[[#This Row],[discount]]*100</f>
        <v>15</v>
      </c>
    </row>
    <row r="2785" spans="1:23" x14ac:dyDescent="0.25">
      <c r="A2785" s="1" t="s">
        <v>3342</v>
      </c>
      <c r="B2785" s="2">
        <v>45681</v>
      </c>
      <c r="C2785" s="1" t="s">
        <v>204</v>
      </c>
      <c r="D2785" s="1" t="s">
        <v>62</v>
      </c>
      <c r="E2785" s="2">
        <v>38361</v>
      </c>
      <c r="F2785" s="1" t="s">
        <v>205</v>
      </c>
      <c r="G2785" s="2">
        <v>45068</v>
      </c>
      <c r="H2785" s="1" t="s">
        <v>78</v>
      </c>
      <c r="I2785" s="1" t="s">
        <v>79</v>
      </c>
      <c r="J2785" s="1" t="s">
        <v>80</v>
      </c>
      <c r="K2785" s="1" t="s">
        <v>81</v>
      </c>
      <c r="L2785">
        <v>123.19</v>
      </c>
      <c r="M2785">
        <v>80.36</v>
      </c>
      <c r="N2785" s="1" t="s">
        <v>40</v>
      </c>
      <c r="O2785" s="1" t="s">
        <v>41</v>
      </c>
      <c r="P2785" s="1" t="s">
        <v>42</v>
      </c>
      <c r="Q2785">
        <v>2</v>
      </c>
      <c r="R2785">
        <v>0.1</v>
      </c>
      <c r="S2785" s="1" t="s">
        <v>69</v>
      </c>
      <c r="T2785">
        <v>221.74199999999999</v>
      </c>
      <c r="U2785">
        <v>160.72</v>
      </c>
      <c r="V2785">
        <v>61.021999999999998</v>
      </c>
      <c r="W2785">
        <f>retail_business_table[[#This Row],[discount]]*100</f>
        <v>10</v>
      </c>
    </row>
    <row r="2786" spans="1:23" x14ac:dyDescent="0.25">
      <c r="A2786" s="1" t="s">
        <v>3343</v>
      </c>
      <c r="B2786" s="2">
        <v>45337</v>
      </c>
      <c r="C2786" s="1" t="s">
        <v>568</v>
      </c>
      <c r="D2786" s="1" t="s">
        <v>62</v>
      </c>
      <c r="E2786" s="2">
        <v>26004</v>
      </c>
      <c r="F2786" s="1" t="s">
        <v>569</v>
      </c>
      <c r="G2786" s="2">
        <v>44575</v>
      </c>
      <c r="H2786" s="1" t="s">
        <v>319</v>
      </c>
      <c r="I2786" s="1" t="s">
        <v>320</v>
      </c>
      <c r="J2786" s="1" t="s">
        <v>48</v>
      </c>
      <c r="K2786" s="1" t="s">
        <v>131</v>
      </c>
      <c r="L2786">
        <v>1194.1199999999999</v>
      </c>
      <c r="M2786">
        <v>838.95</v>
      </c>
      <c r="N2786" s="1" t="s">
        <v>30</v>
      </c>
      <c r="O2786" s="1" t="s">
        <v>31</v>
      </c>
      <c r="P2786" s="1" t="s">
        <v>32</v>
      </c>
      <c r="Q2786">
        <v>3</v>
      </c>
      <c r="R2786">
        <v>0.05</v>
      </c>
      <c r="S2786" s="1" t="s">
        <v>53</v>
      </c>
      <c r="T2786">
        <v>3403.2420000000002</v>
      </c>
      <c r="U2786">
        <v>2516.85</v>
      </c>
      <c r="V2786">
        <v>886.39200000000005</v>
      </c>
      <c r="W2786">
        <f>retail_business_table[[#This Row],[discount]]*100</f>
        <v>5</v>
      </c>
    </row>
    <row r="2787" spans="1:23" x14ac:dyDescent="0.25">
      <c r="A2787" s="1" t="s">
        <v>3344</v>
      </c>
      <c r="B2787" s="2">
        <v>45568</v>
      </c>
      <c r="C2787" s="1" t="s">
        <v>644</v>
      </c>
      <c r="D2787" s="1" t="s">
        <v>62</v>
      </c>
      <c r="E2787" s="2">
        <v>25547</v>
      </c>
      <c r="F2787" s="1" t="s">
        <v>645</v>
      </c>
      <c r="G2787" s="2">
        <v>45312</v>
      </c>
      <c r="H2787" s="1" t="s">
        <v>98</v>
      </c>
      <c r="I2787" s="1" t="s">
        <v>99</v>
      </c>
      <c r="J2787" s="1" t="s">
        <v>80</v>
      </c>
      <c r="K2787" s="1" t="s">
        <v>100</v>
      </c>
      <c r="L2787">
        <v>1879.08</v>
      </c>
      <c r="M2787">
        <v>1004.56</v>
      </c>
      <c r="N2787" s="1" t="s">
        <v>40</v>
      </c>
      <c r="O2787" s="1" t="s">
        <v>41</v>
      </c>
      <c r="P2787" s="1" t="s">
        <v>42</v>
      </c>
      <c r="Q2787">
        <v>1</v>
      </c>
      <c r="R2787">
        <v>0.05</v>
      </c>
      <c r="S2787" s="1" t="s">
        <v>33</v>
      </c>
      <c r="T2787">
        <v>1785.126</v>
      </c>
      <c r="U2787">
        <v>1004.56</v>
      </c>
      <c r="V2787">
        <v>780.56600000000003</v>
      </c>
      <c r="W2787">
        <f>retail_business_table[[#This Row],[discount]]*100</f>
        <v>5</v>
      </c>
    </row>
    <row r="2788" spans="1:23" x14ac:dyDescent="0.25">
      <c r="A2788" s="1" t="s">
        <v>3345</v>
      </c>
      <c r="B2788" s="2">
        <v>45792</v>
      </c>
      <c r="C2788" s="1" t="s">
        <v>322</v>
      </c>
      <c r="D2788" s="1" t="s">
        <v>62</v>
      </c>
      <c r="E2788" s="2">
        <v>23676</v>
      </c>
      <c r="F2788" s="1" t="s">
        <v>323</v>
      </c>
      <c r="G2788" s="2">
        <v>44351</v>
      </c>
      <c r="H2788" s="1" t="s">
        <v>180</v>
      </c>
      <c r="I2788" s="1" t="s">
        <v>181</v>
      </c>
      <c r="J2788" s="1" t="s">
        <v>80</v>
      </c>
      <c r="K2788" s="1" t="s">
        <v>100</v>
      </c>
      <c r="L2788">
        <v>1227.24</v>
      </c>
      <c r="M2788">
        <v>977.09</v>
      </c>
      <c r="N2788" s="1" t="s">
        <v>50</v>
      </c>
      <c r="O2788" s="1" t="s">
        <v>51</v>
      </c>
      <c r="P2788" s="1" t="s">
        <v>52</v>
      </c>
      <c r="Q2788">
        <v>2</v>
      </c>
      <c r="R2788">
        <v>0.1</v>
      </c>
      <c r="S2788" s="1" t="s">
        <v>88</v>
      </c>
      <c r="T2788">
        <v>2209.0320000000002</v>
      </c>
      <c r="U2788">
        <v>1954.18</v>
      </c>
      <c r="V2788">
        <v>254.852</v>
      </c>
      <c r="W2788">
        <f>retail_business_table[[#This Row],[discount]]*100</f>
        <v>10</v>
      </c>
    </row>
    <row r="2789" spans="1:23" x14ac:dyDescent="0.25">
      <c r="A2789" s="1" t="s">
        <v>3346</v>
      </c>
      <c r="B2789" s="2">
        <v>45466</v>
      </c>
      <c r="C2789" s="1" t="s">
        <v>207</v>
      </c>
      <c r="D2789" s="1" t="s">
        <v>62</v>
      </c>
      <c r="E2789" s="2">
        <v>27567</v>
      </c>
      <c r="F2789" s="1" t="s">
        <v>208</v>
      </c>
      <c r="G2789" s="2">
        <v>45840</v>
      </c>
      <c r="H2789" s="1" t="s">
        <v>377</v>
      </c>
      <c r="I2789" s="1" t="s">
        <v>378</v>
      </c>
      <c r="J2789" s="1" t="s">
        <v>28</v>
      </c>
      <c r="K2789" s="1" t="s">
        <v>59</v>
      </c>
      <c r="L2789">
        <v>366.93</v>
      </c>
      <c r="M2789">
        <v>285.23</v>
      </c>
      <c r="N2789" s="1" t="s">
        <v>40</v>
      </c>
      <c r="O2789" s="1" t="s">
        <v>41</v>
      </c>
      <c r="P2789" s="1" t="s">
        <v>42</v>
      </c>
      <c r="Q2789">
        <v>1</v>
      </c>
      <c r="R2789">
        <v>0.1</v>
      </c>
      <c r="S2789" s="1" t="s">
        <v>88</v>
      </c>
      <c r="T2789">
        <v>330.23700000000002</v>
      </c>
      <c r="U2789">
        <v>285.23</v>
      </c>
      <c r="V2789">
        <v>45.006999999999998</v>
      </c>
      <c r="W2789">
        <f>retail_business_table[[#This Row],[discount]]*100</f>
        <v>10</v>
      </c>
    </row>
    <row r="2790" spans="1:23" x14ac:dyDescent="0.25">
      <c r="A2790" s="1" t="s">
        <v>3347</v>
      </c>
      <c r="B2790" s="2">
        <v>45733</v>
      </c>
      <c r="C2790" s="1" t="s">
        <v>480</v>
      </c>
      <c r="D2790" s="1" t="s">
        <v>24</v>
      </c>
      <c r="E2790" s="2">
        <v>20787</v>
      </c>
      <c r="F2790" s="1" t="s">
        <v>481</v>
      </c>
      <c r="G2790" s="2">
        <v>45295</v>
      </c>
      <c r="H2790" s="1" t="s">
        <v>241</v>
      </c>
      <c r="I2790" s="1" t="s">
        <v>242</v>
      </c>
      <c r="J2790" s="1" t="s">
        <v>28</v>
      </c>
      <c r="K2790" s="1" t="s">
        <v>125</v>
      </c>
      <c r="L2790">
        <v>1286.55</v>
      </c>
      <c r="M2790">
        <v>797.54</v>
      </c>
      <c r="N2790" s="1" t="s">
        <v>66</v>
      </c>
      <c r="O2790" s="1" t="s">
        <v>67</v>
      </c>
      <c r="P2790" s="1" t="s">
        <v>68</v>
      </c>
      <c r="Q2790">
        <v>5</v>
      </c>
      <c r="R2790">
        <v>0</v>
      </c>
      <c r="S2790" s="1" t="s">
        <v>33</v>
      </c>
      <c r="T2790">
        <v>6432.75</v>
      </c>
      <c r="U2790">
        <v>3987.7</v>
      </c>
      <c r="V2790">
        <v>2445.0500000000002</v>
      </c>
      <c r="W2790">
        <f>retail_business_table[[#This Row],[discount]]*100</f>
        <v>0</v>
      </c>
    </row>
    <row r="2791" spans="1:23" x14ac:dyDescent="0.25">
      <c r="A2791" s="1" t="s">
        <v>3348</v>
      </c>
      <c r="B2791" s="2">
        <v>45233</v>
      </c>
      <c r="C2791" s="1" t="s">
        <v>568</v>
      </c>
      <c r="D2791" s="1" t="s">
        <v>62</v>
      </c>
      <c r="E2791" s="2">
        <v>26004</v>
      </c>
      <c r="F2791" s="1" t="s">
        <v>569</v>
      </c>
      <c r="G2791" s="2">
        <v>44575</v>
      </c>
      <c r="H2791" s="1" t="s">
        <v>165</v>
      </c>
      <c r="I2791" s="1" t="s">
        <v>166</v>
      </c>
      <c r="J2791" s="1" t="s">
        <v>28</v>
      </c>
      <c r="K2791" s="1" t="s">
        <v>59</v>
      </c>
      <c r="L2791">
        <v>1878.47</v>
      </c>
      <c r="M2791">
        <v>1014.91</v>
      </c>
      <c r="N2791" s="1" t="s">
        <v>50</v>
      </c>
      <c r="O2791" s="1" t="s">
        <v>51</v>
      </c>
      <c r="P2791" s="1" t="s">
        <v>52</v>
      </c>
      <c r="Q2791">
        <v>1</v>
      </c>
      <c r="R2791">
        <v>0</v>
      </c>
      <c r="S2791" s="1" t="s">
        <v>88</v>
      </c>
      <c r="T2791">
        <v>1878.47</v>
      </c>
      <c r="U2791">
        <v>1014.91</v>
      </c>
      <c r="V2791">
        <v>863.56</v>
      </c>
      <c r="W2791">
        <f>retail_business_table[[#This Row],[discount]]*100</f>
        <v>0</v>
      </c>
    </row>
    <row r="2792" spans="1:23" x14ac:dyDescent="0.25">
      <c r="A2792" s="1" t="s">
        <v>3349</v>
      </c>
      <c r="B2792" s="2">
        <v>45857</v>
      </c>
      <c r="C2792" s="1" t="s">
        <v>718</v>
      </c>
      <c r="D2792" s="1" t="s">
        <v>24</v>
      </c>
      <c r="E2792" s="2">
        <v>26377</v>
      </c>
      <c r="F2792" s="1" t="s">
        <v>719</v>
      </c>
      <c r="G2792" s="2">
        <v>45539</v>
      </c>
      <c r="H2792" s="1" t="s">
        <v>260</v>
      </c>
      <c r="I2792" s="1" t="s">
        <v>261</v>
      </c>
      <c r="J2792" s="1" t="s">
        <v>48</v>
      </c>
      <c r="K2792" s="1" t="s">
        <v>131</v>
      </c>
      <c r="L2792">
        <v>1272.23</v>
      </c>
      <c r="M2792">
        <v>952.65</v>
      </c>
      <c r="N2792" s="1" t="s">
        <v>40</v>
      </c>
      <c r="O2792" s="1" t="s">
        <v>41</v>
      </c>
      <c r="P2792" s="1" t="s">
        <v>42</v>
      </c>
      <c r="Q2792">
        <v>3</v>
      </c>
      <c r="R2792">
        <v>0</v>
      </c>
      <c r="S2792" s="1" t="s">
        <v>33</v>
      </c>
      <c r="T2792">
        <v>3816.69</v>
      </c>
      <c r="U2792">
        <v>2857.95</v>
      </c>
      <c r="V2792">
        <v>958.74</v>
      </c>
      <c r="W2792">
        <f>retail_business_table[[#This Row],[discount]]*100</f>
        <v>0</v>
      </c>
    </row>
    <row r="2793" spans="1:23" x14ac:dyDescent="0.25">
      <c r="A2793" s="1" t="s">
        <v>3350</v>
      </c>
      <c r="B2793" s="2">
        <v>45564</v>
      </c>
      <c r="C2793" s="1" t="s">
        <v>565</v>
      </c>
      <c r="D2793" s="1" t="s">
        <v>24</v>
      </c>
      <c r="E2793" s="2">
        <v>34565</v>
      </c>
      <c r="F2793" s="1" t="s">
        <v>566</v>
      </c>
      <c r="G2793" s="2">
        <v>45608</v>
      </c>
      <c r="H2793" s="1" t="s">
        <v>140</v>
      </c>
      <c r="I2793" s="1" t="s">
        <v>141</v>
      </c>
      <c r="J2793" s="1" t="s">
        <v>28</v>
      </c>
      <c r="K2793" s="1" t="s">
        <v>125</v>
      </c>
      <c r="L2793">
        <v>1798.97</v>
      </c>
      <c r="M2793">
        <v>1329.15</v>
      </c>
      <c r="N2793" s="1" t="s">
        <v>50</v>
      </c>
      <c r="O2793" s="1" t="s">
        <v>51</v>
      </c>
      <c r="P2793" s="1" t="s">
        <v>52</v>
      </c>
      <c r="Q2793">
        <v>2</v>
      </c>
      <c r="R2793">
        <v>0.15</v>
      </c>
      <c r="S2793" s="1" t="s">
        <v>69</v>
      </c>
      <c r="T2793">
        <v>3058.2489999999998</v>
      </c>
      <c r="U2793">
        <v>2658.3</v>
      </c>
      <c r="V2793">
        <v>399.94900000000001</v>
      </c>
      <c r="W2793">
        <f>retail_business_table[[#This Row],[discount]]*100</f>
        <v>15</v>
      </c>
    </row>
    <row r="2794" spans="1:23" x14ac:dyDescent="0.25">
      <c r="A2794" s="1" t="s">
        <v>3351</v>
      </c>
      <c r="B2794" s="2">
        <v>45529</v>
      </c>
      <c r="C2794" s="1" t="s">
        <v>178</v>
      </c>
      <c r="D2794" s="1" t="s">
        <v>62</v>
      </c>
      <c r="E2794" s="2">
        <v>22552</v>
      </c>
      <c r="F2794" s="1" t="s">
        <v>179</v>
      </c>
      <c r="G2794" s="2">
        <v>44326</v>
      </c>
      <c r="H2794" s="1" t="s">
        <v>212</v>
      </c>
      <c r="I2794" s="1" t="s">
        <v>213</v>
      </c>
      <c r="J2794" s="1" t="s">
        <v>48</v>
      </c>
      <c r="K2794" s="1" t="s">
        <v>49</v>
      </c>
      <c r="L2794">
        <v>1952.65</v>
      </c>
      <c r="M2794">
        <v>1451.27</v>
      </c>
      <c r="N2794" s="1" t="s">
        <v>50</v>
      </c>
      <c r="O2794" s="1" t="s">
        <v>51</v>
      </c>
      <c r="P2794" s="1" t="s">
        <v>52</v>
      </c>
      <c r="Q2794">
        <v>3</v>
      </c>
      <c r="R2794">
        <v>0</v>
      </c>
      <c r="S2794" s="1" t="s">
        <v>69</v>
      </c>
      <c r="T2794">
        <v>5857.95</v>
      </c>
      <c r="U2794">
        <v>4353.8100000000004</v>
      </c>
      <c r="V2794">
        <v>1504.14</v>
      </c>
      <c r="W2794">
        <f>retail_business_table[[#This Row],[discount]]*100</f>
        <v>0</v>
      </c>
    </row>
    <row r="2795" spans="1:23" x14ac:dyDescent="0.25">
      <c r="A2795" s="1" t="s">
        <v>3352</v>
      </c>
      <c r="B2795" s="2">
        <v>45386</v>
      </c>
      <c r="C2795" s="1" t="s">
        <v>976</v>
      </c>
      <c r="D2795" s="1" t="s">
        <v>24</v>
      </c>
      <c r="E2795" s="2">
        <v>26178</v>
      </c>
      <c r="F2795" s="1" t="s">
        <v>977</v>
      </c>
      <c r="G2795" s="2">
        <v>45251</v>
      </c>
      <c r="H2795" s="1" t="s">
        <v>46</v>
      </c>
      <c r="I2795" s="1" t="s">
        <v>47</v>
      </c>
      <c r="J2795" s="1" t="s">
        <v>48</v>
      </c>
      <c r="K2795" s="1" t="s">
        <v>49</v>
      </c>
      <c r="L2795">
        <v>818.76</v>
      </c>
      <c r="M2795">
        <v>527.62</v>
      </c>
      <c r="N2795" s="1" t="s">
        <v>30</v>
      </c>
      <c r="O2795" s="1" t="s">
        <v>31</v>
      </c>
      <c r="P2795" s="1" t="s">
        <v>32</v>
      </c>
      <c r="Q2795">
        <v>5</v>
      </c>
      <c r="R2795">
        <v>0.05</v>
      </c>
      <c r="S2795" s="1" t="s">
        <v>53</v>
      </c>
      <c r="T2795">
        <v>3889.11</v>
      </c>
      <c r="U2795">
        <v>2638.1</v>
      </c>
      <c r="V2795">
        <v>1251.01</v>
      </c>
      <c r="W2795">
        <f>retail_business_table[[#This Row],[discount]]*100</f>
        <v>5</v>
      </c>
    </row>
    <row r="2796" spans="1:23" x14ac:dyDescent="0.25">
      <c r="A2796" s="1" t="s">
        <v>3353</v>
      </c>
      <c r="B2796" s="2">
        <v>45348</v>
      </c>
      <c r="C2796" s="1" t="s">
        <v>431</v>
      </c>
      <c r="D2796" s="1" t="s">
        <v>62</v>
      </c>
      <c r="E2796" s="2">
        <v>26631</v>
      </c>
      <c r="F2796" s="1" t="s">
        <v>432</v>
      </c>
      <c r="G2796" s="2">
        <v>45638</v>
      </c>
      <c r="H2796" s="1" t="s">
        <v>328</v>
      </c>
      <c r="I2796" s="1" t="s">
        <v>329</v>
      </c>
      <c r="J2796" s="1" t="s">
        <v>48</v>
      </c>
      <c r="K2796" s="1" t="s">
        <v>147</v>
      </c>
      <c r="L2796">
        <v>1745.61</v>
      </c>
      <c r="M2796">
        <v>1322.44</v>
      </c>
      <c r="N2796" s="1" t="s">
        <v>50</v>
      </c>
      <c r="O2796" s="1" t="s">
        <v>51</v>
      </c>
      <c r="P2796" s="1" t="s">
        <v>52</v>
      </c>
      <c r="Q2796">
        <v>5</v>
      </c>
      <c r="R2796">
        <v>0.05</v>
      </c>
      <c r="S2796" s="1" t="s">
        <v>53</v>
      </c>
      <c r="T2796">
        <v>8291.6474999999991</v>
      </c>
      <c r="U2796">
        <v>6612.2</v>
      </c>
      <c r="V2796">
        <v>1679.4475</v>
      </c>
      <c r="W2796">
        <f>retail_business_table[[#This Row],[discount]]*100</f>
        <v>5</v>
      </c>
    </row>
    <row r="2797" spans="1:23" x14ac:dyDescent="0.25">
      <c r="A2797" s="1" t="s">
        <v>3354</v>
      </c>
      <c r="B2797" s="2">
        <v>45245</v>
      </c>
      <c r="C2797" s="1" t="s">
        <v>452</v>
      </c>
      <c r="D2797" s="1" t="s">
        <v>24</v>
      </c>
      <c r="E2797" s="2">
        <v>22233</v>
      </c>
      <c r="F2797" s="1" t="s">
        <v>453</v>
      </c>
      <c r="G2797" s="2">
        <v>45720</v>
      </c>
      <c r="H2797" s="1" t="s">
        <v>337</v>
      </c>
      <c r="I2797" s="1" t="s">
        <v>338</v>
      </c>
      <c r="J2797" s="1" t="s">
        <v>48</v>
      </c>
      <c r="K2797" s="1" t="s">
        <v>153</v>
      </c>
      <c r="L2797">
        <v>1193.0899999999999</v>
      </c>
      <c r="M2797">
        <v>818.24</v>
      </c>
      <c r="N2797" s="1" t="s">
        <v>73</v>
      </c>
      <c r="O2797" s="1" t="s">
        <v>74</v>
      </c>
      <c r="P2797" s="1" t="s">
        <v>52</v>
      </c>
      <c r="Q2797">
        <v>1</v>
      </c>
      <c r="R2797">
        <v>0</v>
      </c>
      <c r="S2797" s="1" t="s">
        <v>33</v>
      </c>
      <c r="T2797">
        <v>1193.0899999999999</v>
      </c>
      <c r="U2797">
        <v>818.24</v>
      </c>
      <c r="V2797">
        <v>374.85</v>
      </c>
      <c r="W2797">
        <f>retail_business_table[[#This Row],[discount]]*100</f>
        <v>0</v>
      </c>
    </row>
    <row r="2798" spans="1:23" x14ac:dyDescent="0.25">
      <c r="A2798" s="1" t="s">
        <v>3355</v>
      </c>
      <c r="B2798" s="2">
        <v>45236</v>
      </c>
      <c r="C2798" s="1" t="s">
        <v>600</v>
      </c>
      <c r="D2798" s="1" t="s">
        <v>24</v>
      </c>
      <c r="E2798" s="2">
        <v>19984</v>
      </c>
      <c r="F2798" s="1" t="s">
        <v>601</v>
      </c>
      <c r="G2798" s="2">
        <v>44328</v>
      </c>
      <c r="H2798" s="1" t="s">
        <v>129</v>
      </c>
      <c r="I2798" s="1" t="s">
        <v>130</v>
      </c>
      <c r="J2798" s="1" t="s">
        <v>48</v>
      </c>
      <c r="K2798" s="1" t="s">
        <v>131</v>
      </c>
      <c r="L2798">
        <v>1487.41</v>
      </c>
      <c r="M2798">
        <v>813.07</v>
      </c>
      <c r="N2798" s="1" t="s">
        <v>66</v>
      </c>
      <c r="O2798" s="1" t="s">
        <v>67</v>
      </c>
      <c r="P2798" s="1" t="s">
        <v>68</v>
      </c>
      <c r="Q2798">
        <v>3</v>
      </c>
      <c r="R2798">
        <v>0.05</v>
      </c>
      <c r="S2798" s="1" t="s">
        <v>69</v>
      </c>
      <c r="T2798">
        <v>4239.1184999999996</v>
      </c>
      <c r="U2798">
        <v>2439.21</v>
      </c>
      <c r="V2798">
        <v>1799.9085</v>
      </c>
      <c r="W2798">
        <f>retail_business_table[[#This Row],[discount]]*100</f>
        <v>5</v>
      </c>
    </row>
    <row r="2799" spans="1:23" x14ac:dyDescent="0.25">
      <c r="A2799" s="1" t="s">
        <v>3356</v>
      </c>
      <c r="B2799" s="2">
        <v>45270</v>
      </c>
      <c r="C2799" s="1" t="s">
        <v>303</v>
      </c>
      <c r="D2799" s="1" t="s">
        <v>24</v>
      </c>
      <c r="E2799" s="2">
        <v>37990</v>
      </c>
      <c r="F2799" s="1" t="s">
        <v>304</v>
      </c>
      <c r="G2799" s="2">
        <v>45538</v>
      </c>
      <c r="H2799" s="1" t="s">
        <v>196</v>
      </c>
      <c r="I2799" s="1" t="s">
        <v>197</v>
      </c>
      <c r="J2799" s="1" t="s">
        <v>48</v>
      </c>
      <c r="K2799" s="1" t="s">
        <v>131</v>
      </c>
      <c r="L2799">
        <v>673.78</v>
      </c>
      <c r="M2799">
        <v>363.33</v>
      </c>
      <c r="N2799" s="1" t="s">
        <v>40</v>
      </c>
      <c r="O2799" s="1" t="s">
        <v>41</v>
      </c>
      <c r="P2799" s="1" t="s">
        <v>42</v>
      </c>
      <c r="Q2799">
        <v>2</v>
      </c>
      <c r="R2799">
        <v>0.05</v>
      </c>
      <c r="S2799" s="1" t="s">
        <v>33</v>
      </c>
      <c r="T2799">
        <v>1280.182</v>
      </c>
      <c r="U2799">
        <v>726.66</v>
      </c>
      <c r="V2799">
        <v>553.52200000000005</v>
      </c>
      <c r="W2799">
        <f>retail_business_table[[#This Row],[discount]]*100</f>
        <v>5</v>
      </c>
    </row>
    <row r="2800" spans="1:23" x14ac:dyDescent="0.25">
      <c r="A2800" s="1" t="s">
        <v>3357</v>
      </c>
      <c r="B2800" s="2">
        <v>45473</v>
      </c>
      <c r="C2800" s="1" t="s">
        <v>390</v>
      </c>
      <c r="D2800" s="1" t="s">
        <v>62</v>
      </c>
      <c r="E2800" s="2">
        <v>32027</v>
      </c>
      <c r="F2800" s="1" t="s">
        <v>391</v>
      </c>
      <c r="G2800" s="2">
        <v>44913</v>
      </c>
      <c r="H2800" s="1" t="s">
        <v>140</v>
      </c>
      <c r="I2800" s="1" t="s">
        <v>141</v>
      </c>
      <c r="J2800" s="1" t="s">
        <v>28</v>
      </c>
      <c r="K2800" s="1" t="s">
        <v>125</v>
      </c>
      <c r="L2800">
        <v>1798.97</v>
      </c>
      <c r="M2800">
        <v>1329.15</v>
      </c>
      <c r="N2800" s="1" t="s">
        <v>73</v>
      </c>
      <c r="O2800" s="1" t="s">
        <v>74</v>
      </c>
      <c r="P2800" s="1" t="s">
        <v>52</v>
      </c>
      <c r="Q2800">
        <v>4</v>
      </c>
      <c r="R2800">
        <v>0.15</v>
      </c>
      <c r="S2800" s="1" t="s">
        <v>88</v>
      </c>
      <c r="T2800">
        <v>6116.4979999999996</v>
      </c>
      <c r="U2800">
        <v>5316.6</v>
      </c>
      <c r="V2800">
        <v>799.89800000000002</v>
      </c>
      <c r="W2800">
        <f>retail_business_table[[#This Row],[discount]]*100</f>
        <v>15</v>
      </c>
    </row>
    <row r="2801" spans="1:23" x14ac:dyDescent="0.25">
      <c r="A2801" s="1" t="s">
        <v>3358</v>
      </c>
      <c r="B2801" s="2">
        <v>45491</v>
      </c>
      <c r="C2801" s="1" t="s">
        <v>571</v>
      </c>
      <c r="D2801" s="1" t="s">
        <v>62</v>
      </c>
      <c r="E2801" s="2">
        <v>28198</v>
      </c>
      <c r="F2801" s="1" t="s">
        <v>572</v>
      </c>
      <c r="G2801" s="2">
        <v>45829</v>
      </c>
      <c r="H2801" s="1" t="s">
        <v>541</v>
      </c>
      <c r="I2801" s="1" t="s">
        <v>542</v>
      </c>
      <c r="J2801" s="1" t="s">
        <v>28</v>
      </c>
      <c r="K2801" s="1" t="s">
        <v>59</v>
      </c>
      <c r="L2801">
        <v>109.78</v>
      </c>
      <c r="M2801">
        <v>70.59</v>
      </c>
      <c r="N2801" s="1" t="s">
        <v>73</v>
      </c>
      <c r="O2801" s="1" t="s">
        <v>74</v>
      </c>
      <c r="P2801" s="1" t="s">
        <v>52</v>
      </c>
      <c r="Q2801">
        <v>1</v>
      </c>
      <c r="R2801">
        <v>0.1</v>
      </c>
      <c r="S2801" s="1" t="s">
        <v>69</v>
      </c>
      <c r="T2801">
        <v>98.802000000000007</v>
      </c>
      <c r="U2801">
        <v>70.59</v>
      </c>
      <c r="V2801">
        <v>28.212</v>
      </c>
      <c r="W2801">
        <f>retail_business_table[[#This Row],[discount]]*100</f>
        <v>10</v>
      </c>
    </row>
    <row r="2802" spans="1:23" x14ac:dyDescent="0.25">
      <c r="A2802" s="1" t="s">
        <v>3359</v>
      </c>
      <c r="B2802" s="2">
        <v>45328</v>
      </c>
      <c r="C2802" s="1" t="s">
        <v>639</v>
      </c>
      <c r="D2802" s="1" t="s">
        <v>24</v>
      </c>
      <c r="E2802" s="2">
        <v>22937</v>
      </c>
      <c r="F2802" s="1" t="s">
        <v>640</v>
      </c>
      <c r="G2802" s="2">
        <v>45876</v>
      </c>
      <c r="H2802" s="1" t="s">
        <v>393</v>
      </c>
      <c r="I2802" s="1" t="s">
        <v>394</v>
      </c>
      <c r="J2802" s="1" t="s">
        <v>28</v>
      </c>
      <c r="K2802" s="1" t="s">
        <v>29</v>
      </c>
      <c r="L2802">
        <v>1165.3699999999999</v>
      </c>
      <c r="M2802">
        <v>926.55</v>
      </c>
      <c r="N2802" s="1" t="s">
        <v>50</v>
      </c>
      <c r="O2802" s="1" t="s">
        <v>51</v>
      </c>
      <c r="P2802" s="1" t="s">
        <v>52</v>
      </c>
      <c r="Q2802">
        <v>2</v>
      </c>
      <c r="R2802">
        <v>0.15</v>
      </c>
      <c r="S2802" s="1" t="s">
        <v>69</v>
      </c>
      <c r="T2802">
        <v>1981.1289999999999</v>
      </c>
      <c r="U2802">
        <v>1853.1</v>
      </c>
      <c r="V2802">
        <v>128.029</v>
      </c>
      <c r="W2802">
        <f>retail_business_table[[#This Row],[discount]]*100</f>
        <v>15</v>
      </c>
    </row>
    <row r="2803" spans="1:23" x14ac:dyDescent="0.25">
      <c r="A2803" s="1" t="s">
        <v>3360</v>
      </c>
      <c r="B2803" s="2">
        <v>45739</v>
      </c>
      <c r="C2803" s="1" t="s">
        <v>928</v>
      </c>
      <c r="D2803" s="1" t="s">
        <v>24</v>
      </c>
      <c r="E2803" s="2">
        <v>23821</v>
      </c>
      <c r="F2803" s="1" t="s">
        <v>929</v>
      </c>
      <c r="G2803" s="2">
        <v>45308</v>
      </c>
      <c r="H2803" s="1" t="s">
        <v>46</v>
      </c>
      <c r="I2803" s="1" t="s">
        <v>47</v>
      </c>
      <c r="J2803" s="1" t="s">
        <v>48</v>
      </c>
      <c r="K2803" s="1" t="s">
        <v>49</v>
      </c>
      <c r="L2803">
        <v>818.76</v>
      </c>
      <c r="M2803">
        <v>527.62</v>
      </c>
      <c r="N2803" s="1" t="s">
        <v>66</v>
      </c>
      <c r="O2803" s="1" t="s">
        <v>67</v>
      </c>
      <c r="P2803" s="1" t="s">
        <v>68</v>
      </c>
      <c r="Q2803">
        <v>3</v>
      </c>
      <c r="R2803">
        <v>0</v>
      </c>
      <c r="S2803" s="1" t="s">
        <v>53</v>
      </c>
      <c r="T2803">
        <v>2456.2800000000002</v>
      </c>
      <c r="U2803">
        <v>1582.86</v>
      </c>
      <c r="V2803">
        <v>873.42</v>
      </c>
      <c r="W2803">
        <f>retail_business_table[[#This Row],[discount]]*100</f>
        <v>0</v>
      </c>
    </row>
    <row r="2804" spans="1:23" x14ac:dyDescent="0.25">
      <c r="A2804" s="1" t="s">
        <v>3361</v>
      </c>
      <c r="B2804" s="2">
        <v>45293</v>
      </c>
      <c r="C2804" s="1" t="s">
        <v>83</v>
      </c>
      <c r="D2804" s="1" t="s">
        <v>24</v>
      </c>
      <c r="E2804" s="2">
        <v>24638</v>
      </c>
      <c r="F2804" s="1" t="s">
        <v>84</v>
      </c>
      <c r="G2804" s="2">
        <v>44553</v>
      </c>
      <c r="H2804" s="1" t="s">
        <v>196</v>
      </c>
      <c r="I2804" s="1" t="s">
        <v>197</v>
      </c>
      <c r="J2804" s="1" t="s">
        <v>48</v>
      </c>
      <c r="K2804" s="1" t="s">
        <v>131</v>
      </c>
      <c r="L2804">
        <v>673.78</v>
      </c>
      <c r="M2804">
        <v>363.33</v>
      </c>
      <c r="N2804" s="1" t="s">
        <v>73</v>
      </c>
      <c r="O2804" s="1" t="s">
        <v>74</v>
      </c>
      <c r="P2804" s="1" t="s">
        <v>52</v>
      </c>
      <c r="Q2804">
        <v>1</v>
      </c>
      <c r="R2804">
        <v>0</v>
      </c>
      <c r="S2804" s="1" t="s">
        <v>33</v>
      </c>
      <c r="T2804">
        <v>673.78</v>
      </c>
      <c r="U2804">
        <v>363.33</v>
      </c>
      <c r="V2804">
        <v>310.45</v>
      </c>
      <c r="W2804">
        <f>retail_business_table[[#This Row],[discount]]*100</f>
        <v>0</v>
      </c>
    </row>
    <row r="2805" spans="1:23" x14ac:dyDescent="0.25">
      <c r="A2805" s="1" t="s">
        <v>3362</v>
      </c>
      <c r="B2805" s="2">
        <v>45339</v>
      </c>
      <c r="C2805" s="1" t="s">
        <v>695</v>
      </c>
      <c r="D2805" s="1" t="s">
        <v>24</v>
      </c>
      <c r="E2805" s="2">
        <v>31478</v>
      </c>
      <c r="F2805" s="1" t="s">
        <v>696</v>
      </c>
      <c r="G2805" s="2">
        <v>45172</v>
      </c>
      <c r="H2805" s="1" t="s">
        <v>241</v>
      </c>
      <c r="I2805" s="1" t="s">
        <v>242</v>
      </c>
      <c r="J2805" s="1" t="s">
        <v>28</v>
      </c>
      <c r="K2805" s="1" t="s">
        <v>125</v>
      </c>
      <c r="L2805">
        <v>1286.55</v>
      </c>
      <c r="M2805">
        <v>797.54</v>
      </c>
      <c r="N2805" s="1" t="s">
        <v>73</v>
      </c>
      <c r="O2805" s="1" t="s">
        <v>74</v>
      </c>
      <c r="P2805" s="1" t="s">
        <v>52</v>
      </c>
      <c r="Q2805">
        <v>5</v>
      </c>
      <c r="R2805">
        <v>0.15</v>
      </c>
      <c r="S2805" s="1" t="s">
        <v>69</v>
      </c>
      <c r="T2805">
        <v>5467.8374999999996</v>
      </c>
      <c r="U2805">
        <v>3987.7</v>
      </c>
      <c r="V2805">
        <v>1480.1375</v>
      </c>
      <c r="W2805">
        <f>retail_business_table[[#This Row],[discount]]*100</f>
        <v>15</v>
      </c>
    </row>
    <row r="2806" spans="1:23" x14ac:dyDescent="0.25">
      <c r="A2806" s="1" t="s">
        <v>3363</v>
      </c>
      <c r="B2806" s="2">
        <v>45680</v>
      </c>
      <c r="C2806" s="1" t="s">
        <v>416</v>
      </c>
      <c r="D2806" s="1" t="s">
        <v>62</v>
      </c>
      <c r="E2806" s="2">
        <v>23715</v>
      </c>
      <c r="F2806" s="1" t="s">
        <v>417</v>
      </c>
      <c r="G2806" s="2">
        <v>44601</v>
      </c>
      <c r="H2806" s="1" t="s">
        <v>118</v>
      </c>
      <c r="I2806" s="1" t="s">
        <v>119</v>
      </c>
      <c r="J2806" s="1" t="s">
        <v>48</v>
      </c>
      <c r="K2806" s="1" t="s">
        <v>94</v>
      </c>
      <c r="L2806">
        <v>428.05</v>
      </c>
      <c r="M2806">
        <v>246.07</v>
      </c>
      <c r="N2806" s="1" t="s">
        <v>30</v>
      </c>
      <c r="O2806" s="1" t="s">
        <v>31</v>
      </c>
      <c r="P2806" s="1" t="s">
        <v>32</v>
      </c>
      <c r="Q2806">
        <v>2</v>
      </c>
      <c r="R2806">
        <v>0.15</v>
      </c>
      <c r="S2806" s="1" t="s">
        <v>69</v>
      </c>
      <c r="T2806">
        <v>727.68499999999995</v>
      </c>
      <c r="U2806">
        <v>492.14</v>
      </c>
      <c r="V2806">
        <v>235.54499999999999</v>
      </c>
      <c r="W2806">
        <f>retail_business_table[[#This Row],[discount]]*100</f>
        <v>15</v>
      </c>
    </row>
    <row r="2807" spans="1:23" x14ac:dyDescent="0.25">
      <c r="A2807" s="1" t="s">
        <v>3364</v>
      </c>
      <c r="B2807" s="2">
        <v>45471</v>
      </c>
      <c r="C2807" s="1" t="s">
        <v>600</v>
      </c>
      <c r="D2807" s="1" t="s">
        <v>24</v>
      </c>
      <c r="E2807" s="2">
        <v>19984</v>
      </c>
      <c r="F2807" s="1" t="s">
        <v>601</v>
      </c>
      <c r="G2807" s="2">
        <v>44328</v>
      </c>
      <c r="H2807" s="1" t="s">
        <v>180</v>
      </c>
      <c r="I2807" s="1" t="s">
        <v>181</v>
      </c>
      <c r="J2807" s="1" t="s">
        <v>80</v>
      </c>
      <c r="K2807" s="1" t="s">
        <v>100</v>
      </c>
      <c r="L2807">
        <v>1227.24</v>
      </c>
      <c r="M2807">
        <v>977.09</v>
      </c>
      <c r="N2807" s="1" t="s">
        <v>40</v>
      </c>
      <c r="O2807" s="1" t="s">
        <v>41</v>
      </c>
      <c r="P2807" s="1" t="s">
        <v>42</v>
      </c>
      <c r="Q2807">
        <v>4</v>
      </c>
      <c r="R2807">
        <v>0.15</v>
      </c>
      <c r="S2807" s="1" t="s">
        <v>53</v>
      </c>
      <c r="T2807">
        <v>4172.616</v>
      </c>
      <c r="U2807">
        <v>3908.36</v>
      </c>
      <c r="V2807">
        <v>264.25599999999997</v>
      </c>
      <c r="W2807">
        <f>retail_business_table[[#This Row],[discount]]*100</f>
        <v>15</v>
      </c>
    </row>
    <row r="2808" spans="1:23" x14ac:dyDescent="0.25">
      <c r="A2808" s="1" t="s">
        <v>3365</v>
      </c>
      <c r="B2808" s="2">
        <v>45462</v>
      </c>
      <c r="C2808" s="1" t="s">
        <v>712</v>
      </c>
      <c r="D2808" s="1" t="s">
        <v>24</v>
      </c>
      <c r="E2808" s="2">
        <v>20409</v>
      </c>
      <c r="F2808" s="1" t="s">
        <v>713</v>
      </c>
      <c r="G2808" s="2">
        <v>44106</v>
      </c>
      <c r="H2808" s="1" t="s">
        <v>188</v>
      </c>
      <c r="I2808" s="1" t="s">
        <v>189</v>
      </c>
      <c r="J2808" s="1" t="s">
        <v>28</v>
      </c>
      <c r="K2808" s="1" t="s">
        <v>125</v>
      </c>
      <c r="L2808">
        <v>323.92</v>
      </c>
      <c r="M2808">
        <v>242.98</v>
      </c>
      <c r="N2808" s="1" t="s">
        <v>40</v>
      </c>
      <c r="O2808" s="1" t="s">
        <v>41</v>
      </c>
      <c r="P2808" s="1" t="s">
        <v>42</v>
      </c>
      <c r="Q2808">
        <v>1</v>
      </c>
      <c r="R2808">
        <v>0.15</v>
      </c>
      <c r="S2808" s="1" t="s">
        <v>88</v>
      </c>
      <c r="T2808">
        <v>275.33199999999999</v>
      </c>
      <c r="U2808">
        <v>242.98</v>
      </c>
      <c r="V2808">
        <v>32.351999999999997</v>
      </c>
      <c r="W2808">
        <f>retail_business_table[[#This Row],[discount]]*100</f>
        <v>15</v>
      </c>
    </row>
    <row r="2809" spans="1:23" x14ac:dyDescent="0.25">
      <c r="A2809" s="1" t="s">
        <v>3366</v>
      </c>
      <c r="B2809" s="2">
        <v>45320</v>
      </c>
      <c r="C2809" s="1" t="s">
        <v>384</v>
      </c>
      <c r="D2809" s="1" t="s">
        <v>62</v>
      </c>
      <c r="E2809" s="2">
        <v>29674</v>
      </c>
      <c r="F2809" s="1" t="s">
        <v>385</v>
      </c>
      <c r="G2809" s="2">
        <v>44600</v>
      </c>
      <c r="H2809" s="1" t="s">
        <v>135</v>
      </c>
      <c r="I2809" s="1" t="s">
        <v>136</v>
      </c>
      <c r="J2809" s="1" t="s">
        <v>80</v>
      </c>
      <c r="K2809" s="1" t="s">
        <v>100</v>
      </c>
      <c r="L2809">
        <v>1015.76</v>
      </c>
      <c r="M2809">
        <v>584.4</v>
      </c>
      <c r="N2809" s="1" t="s">
        <v>73</v>
      </c>
      <c r="O2809" s="1" t="s">
        <v>74</v>
      </c>
      <c r="P2809" s="1" t="s">
        <v>52</v>
      </c>
      <c r="Q2809">
        <v>4</v>
      </c>
      <c r="R2809">
        <v>0.15</v>
      </c>
      <c r="S2809" s="1" t="s">
        <v>33</v>
      </c>
      <c r="T2809">
        <v>3453.5839999999998</v>
      </c>
      <c r="U2809">
        <v>2337.6</v>
      </c>
      <c r="V2809">
        <v>1115.9839999999999</v>
      </c>
      <c r="W2809">
        <f>retail_business_table[[#This Row],[discount]]*100</f>
        <v>15</v>
      </c>
    </row>
    <row r="2810" spans="1:23" x14ac:dyDescent="0.25">
      <c r="A2810" s="1" t="s">
        <v>3367</v>
      </c>
      <c r="B2810" s="2">
        <v>45874</v>
      </c>
      <c r="C2810" s="1" t="s">
        <v>404</v>
      </c>
      <c r="D2810" s="1" t="s">
        <v>62</v>
      </c>
      <c r="E2810" s="2">
        <v>27978</v>
      </c>
      <c r="F2810" s="1" t="s">
        <v>405</v>
      </c>
      <c r="G2810" s="2">
        <v>45697</v>
      </c>
      <c r="H2810" s="1" t="s">
        <v>135</v>
      </c>
      <c r="I2810" s="1" t="s">
        <v>136</v>
      </c>
      <c r="J2810" s="1" t="s">
        <v>80</v>
      </c>
      <c r="K2810" s="1" t="s">
        <v>100</v>
      </c>
      <c r="L2810">
        <v>1015.76</v>
      </c>
      <c r="M2810">
        <v>584.4</v>
      </c>
      <c r="N2810" s="1" t="s">
        <v>30</v>
      </c>
      <c r="O2810" s="1" t="s">
        <v>31</v>
      </c>
      <c r="P2810" s="1" t="s">
        <v>32</v>
      </c>
      <c r="Q2810">
        <v>1</v>
      </c>
      <c r="R2810">
        <v>0</v>
      </c>
      <c r="S2810" s="1" t="s">
        <v>69</v>
      </c>
      <c r="T2810">
        <v>1015.76</v>
      </c>
      <c r="U2810">
        <v>584.4</v>
      </c>
      <c r="V2810">
        <v>431.36</v>
      </c>
      <c r="W2810">
        <f>retail_business_table[[#This Row],[discount]]*100</f>
        <v>0</v>
      </c>
    </row>
    <row r="2811" spans="1:23" x14ac:dyDescent="0.25">
      <c r="A2811" s="1" t="s">
        <v>3368</v>
      </c>
      <c r="B2811" s="2">
        <v>45818</v>
      </c>
      <c r="C2811" s="1" t="s">
        <v>266</v>
      </c>
      <c r="D2811" s="1" t="s">
        <v>62</v>
      </c>
      <c r="E2811" s="2">
        <v>26428</v>
      </c>
      <c r="F2811" s="1" t="s">
        <v>267</v>
      </c>
      <c r="G2811" s="2">
        <v>44123</v>
      </c>
      <c r="H2811" s="1" t="s">
        <v>212</v>
      </c>
      <c r="I2811" s="1" t="s">
        <v>213</v>
      </c>
      <c r="J2811" s="1" t="s">
        <v>48</v>
      </c>
      <c r="K2811" s="1" t="s">
        <v>49</v>
      </c>
      <c r="L2811">
        <v>1952.65</v>
      </c>
      <c r="M2811">
        <v>1451.27</v>
      </c>
      <c r="N2811" s="1" t="s">
        <v>30</v>
      </c>
      <c r="O2811" s="1" t="s">
        <v>31</v>
      </c>
      <c r="P2811" s="1" t="s">
        <v>32</v>
      </c>
      <c r="Q2811">
        <v>5</v>
      </c>
      <c r="R2811">
        <v>0.05</v>
      </c>
      <c r="S2811" s="1" t="s">
        <v>33</v>
      </c>
      <c r="T2811">
        <v>9275.0874999999996</v>
      </c>
      <c r="U2811">
        <v>7256.35</v>
      </c>
      <c r="V2811">
        <v>2018.7375</v>
      </c>
      <c r="W2811">
        <f>retail_business_table[[#This Row],[discount]]*100</f>
        <v>5</v>
      </c>
    </row>
    <row r="2812" spans="1:23" x14ac:dyDescent="0.25">
      <c r="A2812" s="1" t="s">
        <v>3369</v>
      </c>
      <c r="B2812" s="2">
        <v>45706</v>
      </c>
      <c r="C2812" s="1" t="s">
        <v>1931</v>
      </c>
      <c r="D2812" s="1" t="s">
        <v>24</v>
      </c>
      <c r="E2812" s="2">
        <v>24703</v>
      </c>
      <c r="F2812" s="1" t="s">
        <v>1932</v>
      </c>
      <c r="G2812" s="2">
        <v>45026</v>
      </c>
      <c r="H2812" s="1" t="s">
        <v>135</v>
      </c>
      <c r="I2812" s="1" t="s">
        <v>136</v>
      </c>
      <c r="J2812" s="1" t="s">
        <v>80</v>
      </c>
      <c r="K2812" s="1" t="s">
        <v>100</v>
      </c>
      <c r="L2812">
        <v>1015.76</v>
      </c>
      <c r="M2812">
        <v>584.4</v>
      </c>
      <c r="N2812" s="1" t="s">
        <v>66</v>
      </c>
      <c r="O2812" s="1" t="s">
        <v>67</v>
      </c>
      <c r="P2812" s="1" t="s">
        <v>68</v>
      </c>
      <c r="Q2812">
        <v>5</v>
      </c>
      <c r="R2812">
        <v>0</v>
      </c>
      <c r="S2812" s="1" t="s">
        <v>88</v>
      </c>
      <c r="T2812">
        <v>5078.8</v>
      </c>
      <c r="U2812">
        <v>2922</v>
      </c>
      <c r="V2812">
        <v>2156.8000000000002</v>
      </c>
      <c r="W2812">
        <f>retail_business_table[[#This Row],[discount]]*100</f>
        <v>0</v>
      </c>
    </row>
    <row r="2813" spans="1:23" x14ac:dyDescent="0.25">
      <c r="A2813" s="1" t="s">
        <v>3370</v>
      </c>
      <c r="B2813" s="2">
        <v>45469</v>
      </c>
      <c r="C2813" s="1" t="s">
        <v>754</v>
      </c>
      <c r="D2813" s="1" t="s">
        <v>24</v>
      </c>
      <c r="E2813" s="2">
        <v>32411</v>
      </c>
      <c r="F2813" s="1" t="s">
        <v>755</v>
      </c>
      <c r="G2813" s="2">
        <v>45671</v>
      </c>
      <c r="H2813" s="1" t="s">
        <v>110</v>
      </c>
      <c r="I2813" s="1" t="s">
        <v>111</v>
      </c>
      <c r="J2813" s="1" t="s">
        <v>28</v>
      </c>
      <c r="K2813" s="1" t="s">
        <v>29</v>
      </c>
      <c r="L2813">
        <v>453.62</v>
      </c>
      <c r="M2813">
        <v>316.63</v>
      </c>
      <c r="N2813" s="1" t="s">
        <v>40</v>
      </c>
      <c r="O2813" s="1" t="s">
        <v>41</v>
      </c>
      <c r="P2813" s="1" t="s">
        <v>42</v>
      </c>
      <c r="Q2813">
        <v>2</v>
      </c>
      <c r="R2813">
        <v>0.1</v>
      </c>
      <c r="S2813" s="1" t="s">
        <v>88</v>
      </c>
      <c r="T2813">
        <v>816.51599999999996</v>
      </c>
      <c r="U2813">
        <v>633.26</v>
      </c>
      <c r="V2813">
        <v>183.256</v>
      </c>
      <c r="W2813">
        <f>retail_business_table[[#This Row],[discount]]*100</f>
        <v>10</v>
      </c>
    </row>
    <row r="2814" spans="1:23" x14ac:dyDescent="0.25">
      <c r="A2814" s="1" t="s">
        <v>3371</v>
      </c>
      <c r="B2814" s="2">
        <v>45696</v>
      </c>
      <c r="C2814" s="1" t="s">
        <v>244</v>
      </c>
      <c r="D2814" s="1" t="s">
        <v>24</v>
      </c>
      <c r="E2814" s="2">
        <v>29135</v>
      </c>
      <c r="F2814" s="1" t="s">
        <v>245</v>
      </c>
      <c r="G2814" s="2">
        <v>44399</v>
      </c>
      <c r="H2814" s="1" t="s">
        <v>188</v>
      </c>
      <c r="I2814" s="1" t="s">
        <v>189</v>
      </c>
      <c r="J2814" s="1" t="s">
        <v>28</v>
      </c>
      <c r="K2814" s="1" t="s">
        <v>125</v>
      </c>
      <c r="L2814">
        <v>323.92</v>
      </c>
      <c r="M2814">
        <v>242.98</v>
      </c>
      <c r="N2814" s="1" t="s">
        <v>40</v>
      </c>
      <c r="O2814" s="1" t="s">
        <v>41</v>
      </c>
      <c r="P2814" s="1" t="s">
        <v>42</v>
      </c>
      <c r="Q2814">
        <v>5</v>
      </c>
      <c r="R2814">
        <v>0.05</v>
      </c>
      <c r="S2814" s="1" t="s">
        <v>33</v>
      </c>
      <c r="T2814">
        <v>1538.62</v>
      </c>
      <c r="U2814">
        <v>1214.9000000000001</v>
      </c>
      <c r="V2814">
        <v>323.72000000000003</v>
      </c>
      <c r="W2814">
        <f>retail_business_table[[#This Row],[discount]]*100</f>
        <v>5</v>
      </c>
    </row>
    <row r="2815" spans="1:23" x14ac:dyDescent="0.25">
      <c r="A2815" s="1" t="s">
        <v>3372</v>
      </c>
      <c r="B2815" s="2">
        <v>45522</v>
      </c>
      <c r="C2815" s="1" t="s">
        <v>740</v>
      </c>
      <c r="D2815" s="1" t="s">
        <v>24</v>
      </c>
      <c r="E2815" s="2">
        <v>35802</v>
      </c>
      <c r="F2815" s="1" t="s">
        <v>741</v>
      </c>
      <c r="G2815" s="2">
        <v>44252</v>
      </c>
      <c r="H2815" s="1" t="s">
        <v>157</v>
      </c>
      <c r="I2815" s="1" t="s">
        <v>158</v>
      </c>
      <c r="J2815" s="1" t="s">
        <v>48</v>
      </c>
      <c r="K2815" s="1" t="s">
        <v>131</v>
      </c>
      <c r="L2815">
        <v>1079.8900000000001</v>
      </c>
      <c r="M2815">
        <v>703.83</v>
      </c>
      <c r="N2815" s="1" t="s">
        <v>66</v>
      </c>
      <c r="O2815" s="1" t="s">
        <v>67</v>
      </c>
      <c r="P2815" s="1" t="s">
        <v>68</v>
      </c>
      <c r="Q2815">
        <v>2</v>
      </c>
      <c r="R2815">
        <v>0</v>
      </c>
      <c r="S2815" s="1" t="s">
        <v>53</v>
      </c>
      <c r="T2815">
        <v>2159.7800000000002</v>
      </c>
      <c r="U2815">
        <v>1407.66</v>
      </c>
      <c r="V2815">
        <v>752.12</v>
      </c>
      <c r="W2815">
        <f>retail_business_table[[#This Row],[discount]]*100</f>
        <v>0</v>
      </c>
    </row>
    <row r="2816" spans="1:23" x14ac:dyDescent="0.25">
      <c r="A2816" s="1" t="s">
        <v>3373</v>
      </c>
      <c r="B2816" s="2">
        <v>45652</v>
      </c>
      <c r="C2816" s="1" t="s">
        <v>709</v>
      </c>
      <c r="D2816" s="1" t="s">
        <v>24</v>
      </c>
      <c r="E2816" s="2">
        <v>38351</v>
      </c>
      <c r="F2816" s="1" t="s">
        <v>710</v>
      </c>
      <c r="G2816" s="2">
        <v>44661</v>
      </c>
      <c r="H2816" s="1" t="s">
        <v>228</v>
      </c>
      <c r="I2816" s="1" t="s">
        <v>229</v>
      </c>
      <c r="J2816" s="1" t="s">
        <v>48</v>
      </c>
      <c r="K2816" s="1" t="s">
        <v>49</v>
      </c>
      <c r="L2816">
        <v>1635.01</v>
      </c>
      <c r="M2816">
        <v>1043.29</v>
      </c>
      <c r="N2816" s="1" t="s">
        <v>50</v>
      </c>
      <c r="O2816" s="1" t="s">
        <v>51</v>
      </c>
      <c r="P2816" s="1" t="s">
        <v>52</v>
      </c>
      <c r="Q2816">
        <v>3</v>
      </c>
      <c r="R2816">
        <v>0</v>
      </c>
      <c r="S2816" s="1" t="s">
        <v>69</v>
      </c>
      <c r="T2816">
        <v>4905.03</v>
      </c>
      <c r="U2816">
        <v>3129.87</v>
      </c>
      <c r="V2816">
        <v>1775.16</v>
      </c>
      <c r="W2816">
        <f>retail_business_table[[#This Row],[discount]]*100</f>
        <v>0</v>
      </c>
    </row>
    <row r="2817" spans="1:23" x14ac:dyDescent="0.25">
      <c r="A2817" s="1" t="s">
        <v>3374</v>
      </c>
      <c r="B2817" s="2">
        <v>45585</v>
      </c>
      <c r="C2817" s="1" t="s">
        <v>272</v>
      </c>
      <c r="D2817" s="1" t="s">
        <v>62</v>
      </c>
      <c r="E2817" s="2">
        <v>30272</v>
      </c>
      <c r="F2817" s="1" t="s">
        <v>273</v>
      </c>
      <c r="G2817" s="2">
        <v>44218</v>
      </c>
      <c r="H2817" s="1" t="s">
        <v>233</v>
      </c>
      <c r="I2817" s="1" t="s">
        <v>234</v>
      </c>
      <c r="J2817" s="1" t="s">
        <v>48</v>
      </c>
      <c r="K2817" s="1" t="s">
        <v>153</v>
      </c>
      <c r="L2817">
        <v>1673.69</v>
      </c>
      <c r="M2817">
        <v>1323.38</v>
      </c>
      <c r="N2817" s="1" t="s">
        <v>50</v>
      </c>
      <c r="O2817" s="1" t="s">
        <v>51</v>
      </c>
      <c r="P2817" s="1" t="s">
        <v>52</v>
      </c>
      <c r="Q2817">
        <v>5</v>
      </c>
      <c r="R2817">
        <v>0</v>
      </c>
      <c r="S2817" s="1" t="s">
        <v>88</v>
      </c>
      <c r="T2817">
        <v>8368.4500000000007</v>
      </c>
      <c r="U2817">
        <v>6616.9</v>
      </c>
      <c r="V2817">
        <v>1751.55</v>
      </c>
      <c r="W2817">
        <f>retail_business_table[[#This Row],[discount]]*100</f>
        <v>0</v>
      </c>
    </row>
    <row r="2818" spans="1:23" x14ac:dyDescent="0.25">
      <c r="A2818" s="1" t="s">
        <v>3375</v>
      </c>
      <c r="B2818" s="2">
        <v>45647</v>
      </c>
      <c r="C2818" s="1" t="s">
        <v>204</v>
      </c>
      <c r="D2818" s="1" t="s">
        <v>62</v>
      </c>
      <c r="E2818" s="2">
        <v>38361</v>
      </c>
      <c r="F2818" s="1" t="s">
        <v>205</v>
      </c>
      <c r="G2818" s="2">
        <v>45068</v>
      </c>
      <c r="H2818" s="1" t="s">
        <v>442</v>
      </c>
      <c r="I2818" s="1" t="s">
        <v>443</v>
      </c>
      <c r="J2818" s="1" t="s">
        <v>28</v>
      </c>
      <c r="K2818" s="1" t="s">
        <v>125</v>
      </c>
      <c r="L2818">
        <v>564.41999999999996</v>
      </c>
      <c r="M2818">
        <v>293.95999999999998</v>
      </c>
      <c r="N2818" s="1" t="s">
        <v>50</v>
      </c>
      <c r="O2818" s="1" t="s">
        <v>51</v>
      </c>
      <c r="P2818" s="1" t="s">
        <v>52</v>
      </c>
      <c r="Q2818">
        <v>1</v>
      </c>
      <c r="R2818">
        <v>0.1</v>
      </c>
      <c r="S2818" s="1" t="s">
        <v>88</v>
      </c>
      <c r="T2818">
        <v>507.97800000000001</v>
      </c>
      <c r="U2818">
        <v>293.95999999999998</v>
      </c>
      <c r="V2818">
        <v>214.018</v>
      </c>
      <c r="W2818">
        <f>retail_business_table[[#This Row],[discount]]*100</f>
        <v>10</v>
      </c>
    </row>
    <row r="2819" spans="1:23" x14ac:dyDescent="0.25">
      <c r="A2819" s="1" t="s">
        <v>3376</v>
      </c>
      <c r="B2819" s="2">
        <v>45422</v>
      </c>
      <c r="C2819" s="1" t="s">
        <v>281</v>
      </c>
      <c r="D2819" s="1" t="s">
        <v>24</v>
      </c>
      <c r="E2819" s="2">
        <v>36698</v>
      </c>
      <c r="F2819" s="1" t="s">
        <v>282</v>
      </c>
      <c r="G2819" s="2">
        <v>44462</v>
      </c>
      <c r="H2819" s="1" t="s">
        <v>46</v>
      </c>
      <c r="I2819" s="1" t="s">
        <v>47</v>
      </c>
      <c r="J2819" s="1" t="s">
        <v>48</v>
      </c>
      <c r="K2819" s="1" t="s">
        <v>49</v>
      </c>
      <c r="L2819">
        <v>818.76</v>
      </c>
      <c r="M2819">
        <v>527.62</v>
      </c>
      <c r="N2819" s="1" t="s">
        <v>30</v>
      </c>
      <c r="O2819" s="1" t="s">
        <v>31</v>
      </c>
      <c r="P2819" s="1" t="s">
        <v>32</v>
      </c>
      <c r="Q2819">
        <v>2</v>
      </c>
      <c r="R2819">
        <v>0.15</v>
      </c>
      <c r="S2819" s="1" t="s">
        <v>69</v>
      </c>
      <c r="T2819">
        <v>1391.8920000000001</v>
      </c>
      <c r="U2819">
        <v>1055.24</v>
      </c>
      <c r="V2819">
        <v>336.65199999999999</v>
      </c>
      <c r="W2819">
        <f>retail_business_table[[#This Row],[discount]]*100</f>
        <v>15</v>
      </c>
    </row>
    <row r="2820" spans="1:23" x14ac:dyDescent="0.25">
      <c r="A2820" s="1" t="s">
        <v>3377</v>
      </c>
      <c r="B2820" s="2">
        <v>45616</v>
      </c>
      <c r="C2820" s="1" t="s">
        <v>1008</v>
      </c>
      <c r="D2820" s="1" t="s">
        <v>24</v>
      </c>
      <c r="E2820" s="2">
        <v>32514</v>
      </c>
      <c r="F2820" s="1" t="s">
        <v>1009</v>
      </c>
      <c r="G2820" s="2">
        <v>44496</v>
      </c>
      <c r="H2820" s="1" t="s">
        <v>165</v>
      </c>
      <c r="I2820" s="1" t="s">
        <v>166</v>
      </c>
      <c r="J2820" s="1" t="s">
        <v>28</v>
      </c>
      <c r="K2820" s="1" t="s">
        <v>59</v>
      </c>
      <c r="L2820">
        <v>1878.47</v>
      </c>
      <c r="M2820">
        <v>1014.91</v>
      </c>
      <c r="N2820" s="1" t="s">
        <v>40</v>
      </c>
      <c r="O2820" s="1" t="s">
        <v>41</v>
      </c>
      <c r="P2820" s="1" t="s">
        <v>42</v>
      </c>
      <c r="Q2820">
        <v>1</v>
      </c>
      <c r="R2820">
        <v>0.05</v>
      </c>
      <c r="S2820" s="1" t="s">
        <v>69</v>
      </c>
      <c r="T2820">
        <v>1784.5464999999999</v>
      </c>
      <c r="U2820">
        <v>1014.91</v>
      </c>
      <c r="V2820">
        <v>769.63649999999996</v>
      </c>
      <c r="W2820">
        <f>retail_business_table[[#This Row],[discount]]*100</f>
        <v>5</v>
      </c>
    </row>
    <row r="2821" spans="1:23" x14ac:dyDescent="0.25">
      <c r="A2821" s="1" t="s">
        <v>3378</v>
      </c>
      <c r="B2821" s="2">
        <v>45761</v>
      </c>
      <c r="C2821" s="1" t="s">
        <v>976</v>
      </c>
      <c r="D2821" s="1" t="s">
        <v>24</v>
      </c>
      <c r="E2821" s="2">
        <v>26178</v>
      </c>
      <c r="F2821" s="1" t="s">
        <v>977</v>
      </c>
      <c r="G2821" s="2">
        <v>45251</v>
      </c>
      <c r="H2821" s="1" t="s">
        <v>442</v>
      </c>
      <c r="I2821" s="1" t="s">
        <v>443</v>
      </c>
      <c r="J2821" s="1" t="s">
        <v>28</v>
      </c>
      <c r="K2821" s="1" t="s">
        <v>125</v>
      </c>
      <c r="L2821">
        <v>564.41999999999996</v>
      </c>
      <c r="M2821">
        <v>293.95999999999998</v>
      </c>
      <c r="N2821" s="1" t="s">
        <v>50</v>
      </c>
      <c r="O2821" s="1" t="s">
        <v>51</v>
      </c>
      <c r="P2821" s="1" t="s">
        <v>52</v>
      </c>
      <c r="Q2821">
        <v>5</v>
      </c>
      <c r="R2821">
        <v>0.1</v>
      </c>
      <c r="S2821" s="1" t="s">
        <v>53</v>
      </c>
      <c r="T2821">
        <v>2539.89</v>
      </c>
      <c r="U2821">
        <v>1469.8</v>
      </c>
      <c r="V2821">
        <v>1070.0899999999999</v>
      </c>
      <c r="W2821">
        <f>retail_business_table[[#This Row],[discount]]*100</f>
        <v>10</v>
      </c>
    </row>
    <row r="2822" spans="1:23" x14ac:dyDescent="0.25">
      <c r="A2822" s="1" t="s">
        <v>3379</v>
      </c>
      <c r="B2822" s="2">
        <v>45696</v>
      </c>
      <c r="C2822" s="1" t="s">
        <v>740</v>
      </c>
      <c r="D2822" s="1" t="s">
        <v>24</v>
      </c>
      <c r="E2822" s="2">
        <v>35802</v>
      </c>
      <c r="F2822" s="1" t="s">
        <v>741</v>
      </c>
      <c r="G2822" s="2">
        <v>44252</v>
      </c>
      <c r="H2822" s="1" t="s">
        <v>246</v>
      </c>
      <c r="I2822" s="1" t="s">
        <v>247</v>
      </c>
      <c r="J2822" s="1" t="s">
        <v>28</v>
      </c>
      <c r="K2822" s="1" t="s">
        <v>39</v>
      </c>
      <c r="L2822">
        <v>429.15</v>
      </c>
      <c r="M2822">
        <v>258.72000000000003</v>
      </c>
      <c r="N2822" s="1" t="s">
        <v>73</v>
      </c>
      <c r="O2822" s="1" t="s">
        <v>74</v>
      </c>
      <c r="P2822" s="1" t="s">
        <v>52</v>
      </c>
      <c r="Q2822">
        <v>3</v>
      </c>
      <c r="R2822">
        <v>0.05</v>
      </c>
      <c r="S2822" s="1" t="s">
        <v>33</v>
      </c>
      <c r="T2822">
        <v>1223.0775000000001</v>
      </c>
      <c r="U2822">
        <v>776.16</v>
      </c>
      <c r="V2822">
        <v>446.91750000000002</v>
      </c>
      <c r="W2822">
        <f>retail_business_table[[#This Row],[discount]]*100</f>
        <v>5</v>
      </c>
    </row>
    <row r="2823" spans="1:23" x14ac:dyDescent="0.25">
      <c r="A2823" s="1" t="s">
        <v>3380</v>
      </c>
      <c r="B2823" s="2">
        <v>45294</v>
      </c>
      <c r="C2823" s="1" t="s">
        <v>1020</v>
      </c>
      <c r="D2823" s="1" t="s">
        <v>24</v>
      </c>
      <c r="E2823" s="2">
        <v>25566</v>
      </c>
      <c r="F2823" s="1" t="s">
        <v>1021</v>
      </c>
      <c r="G2823" s="2">
        <v>45113</v>
      </c>
      <c r="H2823" s="1" t="s">
        <v>151</v>
      </c>
      <c r="I2823" s="1" t="s">
        <v>152</v>
      </c>
      <c r="J2823" s="1" t="s">
        <v>48</v>
      </c>
      <c r="K2823" s="1" t="s">
        <v>153</v>
      </c>
      <c r="L2823">
        <v>1474.12</v>
      </c>
      <c r="M2823">
        <v>764.02</v>
      </c>
      <c r="N2823" s="1" t="s">
        <v>66</v>
      </c>
      <c r="O2823" s="1" t="s">
        <v>67</v>
      </c>
      <c r="P2823" s="1" t="s">
        <v>68</v>
      </c>
      <c r="Q2823">
        <v>4</v>
      </c>
      <c r="R2823">
        <v>0.15</v>
      </c>
      <c r="S2823" s="1" t="s">
        <v>53</v>
      </c>
      <c r="T2823">
        <v>5012.0079999999998</v>
      </c>
      <c r="U2823">
        <v>3056.08</v>
      </c>
      <c r="V2823">
        <v>1955.9280000000001</v>
      </c>
      <c r="W2823">
        <f>retail_business_table[[#This Row],[discount]]*100</f>
        <v>15</v>
      </c>
    </row>
    <row r="2824" spans="1:23" x14ac:dyDescent="0.25">
      <c r="A2824" s="1" t="s">
        <v>3381</v>
      </c>
      <c r="B2824" s="2">
        <v>45423</v>
      </c>
      <c r="C2824" s="1" t="s">
        <v>380</v>
      </c>
      <c r="D2824" s="1" t="s">
        <v>62</v>
      </c>
      <c r="E2824" s="2">
        <v>34856</v>
      </c>
      <c r="F2824" s="1" t="s">
        <v>381</v>
      </c>
      <c r="G2824" s="2">
        <v>44744</v>
      </c>
      <c r="H2824" s="1" t="s">
        <v>188</v>
      </c>
      <c r="I2824" s="1" t="s">
        <v>189</v>
      </c>
      <c r="J2824" s="1" t="s">
        <v>28</v>
      </c>
      <c r="K2824" s="1" t="s">
        <v>125</v>
      </c>
      <c r="L2824">
        <v>323.92</v>
      </c>
      <c r="M2824">
        <v>242.98</v>
      </c>
      <c r="N2824" s="1" t="s">
        <v>50</v>
      </c>
      <c r="O2824" s="1" t="s">
        <v>51</v>
      </c>
      <c r="P2824" s="1" t="s">
        <v>52</v>
      </c>
      <c r="Q2824">
        <v>4</v>
      </c>
      <c r="R2824">
        <v>0.1</v>
      </c>
      <c r="S2824" s="1" t="s">
        <v>88</v>
      </c>
      <c r="T2824">
        <v>1166.1120000000001</v>
      </c>
      <c r="U2824">
        <v>971.92</v>
      </c>
      <c r="V2824">
        <v>194.19200000000001</v>
      </c>
      <c r="W2824">
        <f>retail_business_table[[#This Row],[discount]]*100</f>
        <v>10</v>
      </c>
    </row>
    <row r="2825" spans="1:23" x14ac:dyDescent="0.25">
      <c r="A2825" s="1" t="s">
        <v>3382</v>
      </c>
      <c r="B2825" s="2">
        <v>45778</v>
      </c>
      <c r="C2825" s="1" t="s">
        <v>335</v>
      </c>
      <c r="D2825" s="1" t="s">
        <v>24</v>
      </c>
      <c r="E2825" s="2">
        <v>23030</v>
      </c>
      <c r="F2825" s="1" t="s">
        <v>336</v>
      </c>
      <c r="G2825" s="2">
        <v>44957</v>
      </c>
      <c r="H2825" s="1" t="s">
        <v>104</v>
      </c>
      <c r="I2825" s="1" t="s">
        <v>105</v>
      </c>
      <c r="J2825" s="1" t="s">
        <v>80</v>
      </c>
      <c r="K2825" s="1" t="s">
        <v>106</v>
      </c>
      <c r="L2825">
        <v>25.57</v>
      </c>
      <c r="M2825">
        <v>19.05</v>
      </c>
      <c r="N2825" s="1" t="s">
        <v>40</v>
      </c>
      <c r="O2825" s="1" t="s">
        <v>41</v>
      </c>
      <c r="P2825" s="1" t="s">
        <v>42</v>
      </c>
      <c r="Q2825">
        <v>1</v>
      </c>
      <c r="R2825">
        <v>0.15</v>
      </c>
      <c r="S2825" s="1" t="s">
        <v>69</v>
      </c>
      <c r="T2825">
        <v>21.734500000000001</v>
      </c>
      <c r="U2825">
        <v>19.05</v>
      </c>
      <c r="V2825">
        <v>2.6844999999999999</v>
      </c>
      <c r="W2825">
        <f>retail_business_table[[#This Row],[discount]]*100</f>
        <v>15</v>
      </c>
    </row>
    <row r="2826" spans="1:23" x14ac:dyDescent="0.25">
      <c r="A2826" s="1" t="s">
        <v>3383</v>
      </c>
      <c r="B2826" s="2">
        <v>45319</v>
      </c>
      <c r="C2826" s="1" t="s">
        <v>290</v>
      </c>
      <c r="D2826" s="1" t="s">
        <v>62</v>
      </c>
      <c r="E2826" s="2">
        <v>30807</v>
      </c>
      <c r="F2826" s="1" t="s">
        <v>291</v>
      </c>
      <c r="G2826" s="2">
        <v>45889</v>
      </c>
      <c r="H2826" s="1" t="s">
        <v>305</v>
      </c>
      <c r="I2826" s="1" t="s">
        <v>306</v>
      </c>
      <c r="J2826" s="1" t="s">
        <v>80</v>
      </c>
      <c r="K2826" s="1" t="s">
        <v>307</v>
      </c>
      <c r="L2826">
        <v>318.05</v>
      </c>
      <c r="M2826">
        <v>187.34</v>
      </c>
      <c r="N2826" s="1" t="s">
        <v>50</v>
      </c>
      <c r="O2826" s="1" t="s">
        <v>51</v>
      </c>
      <c r="P2826" s="1" t="s">
        <v>52</v>
      </c>
      <c r="Q2826">
        <v>1</v>
      </c>
      <c r="R2826">
        <v>0</v>
      </c>
      <c r="S2826" s="1" t="s">
        <v>88</v>
      </c>
      <c r="T2826">
        <v>318.05</v>
      </c>
      <c r="U2826">
        <v>187.34</v>
      </c>
      <c r="V2826">
        <v>130.71</v>
      </c>
      <c r="W2826">
        <f>retail_business_table[[#This Row],[discount]]*100</f>
        <v>0</v>
      </c>
    </row>
    <row r="2827" spans="1:23" x14ac:dyDescent="0.25">
      <c r="A2827" s="1" t="s">
        <v>3384</v>
      </c>
      <c r="B2827" s="2">
        <v>45792</v>
      </c>
      <c r="C2827" s="1" t="s">
        <v>133</v>
      </c>
      <c r="D2827" s="1" t="s">
        <v>62</v>
      </c>
      <c r="E2827" s="2">
        <v>29405</v>
      </c>
      <c r="F2827" s="1" t="s">
        <v>134</v>
      </c>
      <c r="G2827" s="2">
        <v>44950</v>
      </c>
      <c r="H2827" s="1" t="s">
        <v>26</v>
      </c>
      <c r="I2827" s="1" t="s">
        <v>27</v>
      </c>
      <c r="J2827" s="1" t="s">
        <v>28</v>
      </c>
      <c r="K2827" s="1" t="s">
        <v>29</v>
      </c>
      <c r="L2827">
        <v>1342.75</v>
      </c>
      <c r="M2827">
        <v>797.94</v>
      </c>
      <c r="N2827" s="1" t="s">
        <v>40</v>
      </c>
      <c r="O2827" s="1" t="s">
        <v>41</v>
      </c>
      <c r="P2827" s="1" t="s">
        <v>42</v>
      </c>
      <c r="Q2827">
        <v>1</v>
      </c>
      <c r="R2827">
        <v>0.05</v>
      </c>
      <c r="S2827" s="1" t="s">
        <v>33</v>
      </c>
      <c r="T2827">
        <v>1275.6125</v>
      </c>
      <c r="U2827">
        <v>797.94</v>
      </c>
      <c r="V2827">
        <v>477.67250000000001</v>
      </c>
      <c r="W2827">
        <f>retail_business_table[[#This Row],[discount]]*100</f>
        <v>5</v>
      </c>
    </row>
    <row r="2828" spans="1:23" x14ac:dyDescent="0.25">
      <c r="A2828" s="1" t="s">
        <v>3385</v>
      </c>
      <c r="B2828" s="2">
        <v>45249</v>
      </c>
      <c r="C2828" s="1" t="s">
        <v>721</v>
      </c>
      <c r="D2828" s="1" t="s">
        <v>24</v>
      </c>
      <c r="E2828" s="2">
        <v>32400</v>
      </c>
      <c r="F2828" s="1" t="s">
        <v>722</v>
      </c>
      <c r="G2828" s="2">
        <v>45213</v>
      </c>
      <c r="H2828" s="1" t="s">
        <v>412</v>
      </c>
      <c r="I2828" s="1" t="s">
        <v>413</v>
      </c>
      <c r="J2828" s="1" t="s">
        <v>48</v>
      </c>
      <c r="K2828" s="1" t="s">
        <v>147</v>
      </c>
      <c r="L2828">
        <v>1246.1099999999999</v>
      </c>
      <c r="M2828">
        <v>833.52</v>
      </c>
      <c r="N2828" s="1" t="s">
        <v>30</v>
      </c>
      <c r="O2828" s="1" t="s">
        <v>31</v>
      </c>
      <c r="P2828" s="1" t="s">
        <v>32</v>
      </c>
      <c r="Q2828">
        <v>4</v>
      </c>
      <c r="R2828">
        <v>0.1</v>
      </c>
      <c r="S2828" s="1" t="s">
        <v>33</v>
      </c>
      <c r="T2828">
        <v>4485.9960000000001</v>
      </c>
      <c r="U2828">
        <v>3334.08</v>
      </c>
      <c r="V2828">
        <v>1151.9159999999999</v>
      </c>
      <c r="W2828">
        <f>retail_business_table[[#This Row],[discount]]*100</f>
        <v>10</v>
      </c>
    </row>
    <row r="2829" spans="1:23" x14ac:dyDescent="0.25">
      <c r="A2829" s="1" t="s">
        <v>3386</v>
      </c>
      <c r="B2829" s="2">
        <v>45856</v>
      </c>
      <c r="C2829" s="1" t="s">
        <v>416</v>
      </c>
      <c r="D2829" s="1" t="s">
        <v>62</v>
      </c>
      <c r="E2829" s="2">
        <v>23715</v>
      </c>
      <c r="F2829" s="1" t="s">
        <v>417</v>
      </c>
      <c r="G2829" s="2">
        <v>44601</v>
      </c>
      <c r="H2829" s="1" t="s">
        <v>180</v>
      </c>
      <c r="I2829" s="1" t="s">
        <v>181</v>
      </c>
      <c r="J2829" s="1" t="s">
        <v>80</v>
      </c>
      <c r="K2829" s="1" t="s">
        <v>100</v>
      </c>
      <c r="L2829">
        <v>1227.24</v>
      </c>
      <c r="M2829">
        <v>977.09</v>
      </c>
      <c r="N2829" s="1" t="s">
        <v>73</v>
      </c>
      <c r="O2829" s="1" t="s">
        <v>74</v>
      </c>
      <c r="P2829" s="1" t="s">
        <v>52</v>
      </c>
      <c r="Q2829">
        <v>3</v>
      </c>
      <c r="R2829">
        <v>0</v>
      </c>
      <c r="S2829" s="1" t="s">
        <v>88</v>
      </c>
      <c r="T2829">
        <v>3681.72</v>
      </c>
      <c r="U2829">
        <v>2931.27</v>
      </c>
      <c r="V2829">
        <v>750.45</v>
      </c>
      <c r="W2829">
        <f>retail_business_table[[#This Row],[discount]]*100</f>
        <v>0</v>
      </c>
    </row>
    <row r="2830" spans="1:23" x14ac:dyDescent="0.25">
      <c r="A2830" s="1" t="s">
        <v>3387</v>
      </c>
      <c r="B2830" s="2">
        <v>45551</v>
      </c>
      <c r="C2830" s="1" t="s">
        <v>607</v>
      </c>
      <c r="D2830" s="1" t="s">
        <v>62</v>
      </c>
      <c r="E2830" s="2">
        <v>35236</v>
      </c>
      <c r="F2830" s="1" t="s">
        <v>608</v>
      </c>
      <c r="G2830" s="2">
        <v>45242</v>
      </c>
      <c r="H2830" s="1" t="s">
        <v>377</v>
      </c>
      <c r="I2830" s="1" t="s">
        <v>378</v>
      </c>
      <c r="J2830" s="1" t="s">
        <v>28</v>
      </c>
      <c r="K2830" s="1" t="s">
        <v>59</v>
      </c>
      <c r="L2830">
        <v>366.93</v>
      </c>
      <c r="M2830">
        <v>285.23</v>
      </c>
      <c r="N2830" s="1" t="s">
        <v>50</v>
      </c>
      <c r="O2830" s="1" t="s">
        <v>51</v>
      </c>
      <c r="P2830" s="1" t="s">
        <v>52</v>
      </c>
      <c r="Q2830">
        <v>1</v>
      </c>
      <c r="R2830">
        <v>0.15</v>
      </c>
      <c r="S2830" s="1" t="s">
        <v>69</v>
      </c>
      <c r="T2830">
        <v>311.89049999999997</v>
      </c>
      <c r="U2830">
        <v>285.23</v>
      </c>
      <c r="V2830">
        <v>26.660499999999999</v>
      </c>
      <c r="W2830">
        <f>retail_business_table[[#This Row],[discount]]*100</f>
        <v>15</v>
      </c>
    </row>
    <row r="2831" spans="1:23" x14ac:dyDescent="0.25">
      <c r="A2831" s="1" t="s">
        <v>3388</v>
      </c>
      <c r="B2831" s="2">
        <v>45784</v>
      </c>
      <c r="C2831" s="1" t="s">
        <v>191</v>
      </c>
      <c r="D2831" s="1" t="s">
        <v>62</v>
      </c>
      <c r="E2831" s="2">
        <v>28698</v>
      </c>
      <c r="F2831" s="1" t="s">
        <v>192</v>
      </c>
      <c r="G2831" s="2">
        <v>45733</v>
      </c>
      <c r="H2831" s="1" t="s">
        <v>26</v>
      </c>
      <c r="I2831" s="1" t="s">
        <v>27</v>
      </c>
      <c r="J2831" s="1" t="s">
        <v>28</v>
      </c>
      <c r="K2831" s="1" t="s">
        <v>29</v>
      </c>
      <c r="L2831">
        <v>1342.75</v>
      </c>
      <c r="M2831">
        <v>797.94</v>
      </c>
      <c r="N2831" s="1" t="s">
        <v>73</v>
      </c>
      <c r="O2831" s="1" t="s">
        <v>74</v>
      </c>
      <c r="P2831" s="1" t="s">
        <v>52</v>
      </c>
      <c r="Q2831">
        <v>1</v>
      </c>
      <c r="R2831">
        <v>0.15</v>
      </c>
      <c r="S2831" s="1" t="s">
        <v>53</v>
      </c>
      <c r="T2831">
        <v>1141.3375000000001</v>
      </c>
      <c r="U2831">
        <v>797.94</v>
      </c>
      <c r="V2831">
        <v>343.39749999999998</v>
      </c>
      <c r="W2831">
        <f>retail_business_table[[#This Row],[discount]]*100</f>
        <v>15</v>
      </c>
    </row>
    <row r="2832" spans="1:23" x14ac:dyDescent="0.25">
      <c r="A2832" s="1" t="s">
        <v>3389</v>
      </c>
      <c r="B2832" s="2">
        <v>45815</v>
      </c>
      <c r="C2832" s="1" t="s">
        <v>503</v>
      </c>
      <c r="D2832" s="1" t="s">
        <v>62</v>
      </c>
      <c r="E2832" s="2">
        <v>21956</v>
      </c>
      <c r="F2832" s="1" t="s">
        <v>504</v>
      </c>
      <c r="G2832" s="2">
        <v>44911</v>
      </c>
      <c r="H2832" s="1" t="s">
        <v>140</v>
      </c>
      <c r="I2832" s="1" t="s">
        <v>141</v>
      </c>
      <c r="J2832" s="1" t="s">
        <v>28</v>
      </c>
      <c r="K2832" s="1" t="s">
        <v>125</v>
      </c>
      <c r="L2832">
        <v>1798.97</v>
      </c>
      <c r="M2832">
        <v>1329.15</v>
      </c>
      <c r="N2832" s="1" t="s">
        <v>66</v>
      </c>
      <c r="O2832" s="1" t="s">
        <v>67</v>
      </c>
      <c r="P2832" s="1" t="s">
        <v>68</v>
      </c>
      <c r="Q2832">
        <v>2</v>
      </c>
      <c r="R2832">
        <v>0</v>
      </c>
      <c r="S2832" s="1" t="s">
        <v>53</v>
      </c>
      <c r="T2832">
        <v>3597.94</v>
      </c>
      <c r="U2832">
        <v>2658.3</v>
      </c>
      <c r="V2832">
        <v>939.64</v>
      </c>
      <c r="W2832">
        <f>retail_business_table[[#This Row],[discount]]*100</f>
        <v>0</v>
      </c>
    </row>
    <row r="2833" spans="1:23" x14ac:dyDescent="0.25">
      <c r="A2833" s="1" t="s">
        <v>3390</v>
      </c>
      <c r="B2833" s="2">
        <v>45533</v>
      </c>
      <c r="C2833" s="1" t="s">
        <v>709</v>
      </c>
      <c r="D2833" s="1" t="s">
        <v>24</v>
      </c>
      <c r="E2833" s="2">
        <v>38351</v>
      </c>
      <c r="F2833" s="1" t="s">
        <v>710</v>
      </c>
      <c r="G2833" s="2">
        <v>44661</v>
      </c>
      <c r="H2833" s="1" t="s">
        <v>474</v>
      </c>
      <c r="I2833" s="1" t="s">
        <v>475</v>
      </c>
      <c r="J2833" s="1" t="s">
        <v>28</v>
      </c>
      <c r="K2833" s="1" t="s">
        <v>59</v>
      </c>
      <c r="L2833">
        <v>337.63</v>
      </c>
      <c r="M2833">
        <v>169.03</v>
      </c>
      <c r="N2833" s="1" t="s">
        <v>66</v>
      </c>
      <c r="O2833" s="1" t="s">
        <v>67</v>
      </c>
      <c r="P2833" s="1" t="s">
        <v>68</v>
      </c>
      <c r="Q2833">
        <v>1</v>
      </c>
      <c r="R2833">
        <v>0.05</v>
      </c>
      <c r="S2833" s="1" t="s">
        <v>53</v>
      </c>
      <c r="T2833">
        <v>320.74849999999998</v>
      </c>
      <c r="U2833">
        <v>169.03</v>
      </c>
      <c r="V2833">
        <v>151.71850000000001</v>
      </c>
      <c r="W2833">
        <f>retail_business_table[[#This Row],[discount]]*100</f>
        <v>5</v>
      </c>
    </row>
    <row r="2834" spans="1:23" x14ac:dyDescent="0.25">
      <c r="A2834" s="1" t="s">
        <v>3391</v>
      </c>
      <c r="B2834" s="2">
        <v>45567</v>
      </c>
      <c r="C2834" s="1" t="s">
        <v>547</v>
      </c>
      <c r="D2834" s="1" t="s">
        <v>24</v>
      </c>
      <c r="E2834" s="2">
        <v>29791</v>
      </c>
      <c r="F2834" s="1" t="s">
        <v>548</v>
      </c>
      <c r="G2834" s="2">
        <v>45184</v>
      </c>
      <c r="H2834" s="1" t="s">
        <v>305</v>
      </c>
      <c r="I2834" s="1" t="s">
        <v>306</v>
      </c>
      <c r="J2834" s="1" t="s">
        <v>80</v>
      </c>
      <c r="K2834" s="1" t="s">
        <v>307</v>
      </c>
      <c r="L2834">
        <v>318.05</v>
      </c>
      <c r="M2834">
        <v>187.34</v>
      </c>
      <c r="N2834" s="1" t="s">
        <v>30</v>
      </c>
      <c r="O2834" s="1" t="s">
        <v>31</v>
      </c>
      <c r="P2834" s="1" t="s">
        <v>32</v>
      </c>
      <c r="Q2834">
        <v>4</v>
      </c>
      <c r="R2834">
        <v>0.05</v>
      </c>
      <c r="S2834" s="1" t="s">
        <v>53</v>
      </c>
      <c r="T2834">
        <v>1208.5899999999999</v>
      </c>
      <c r="U2834">
        <v>749.36</v>
      </c>
      <c r="V2834">
        <v>459.23</v>
      </c>
      <c r="W2834">
        <f>retail_business_table[[#This Row],[discount]]*100</f>
        <v>5</v>
      </c>
    </row>
    <row r="2835" spans="1:23" x14ac:dyDescent="0.25">
      <c r="A2835" s="1" t="s">
        <v>3392</v>
      </c>
      <c r="B2835" s="2">
        <v>45522</v>
      </c>
      <c r="C2835" s="1" t="s">
        <v>360</v>
      </c>
      <c r="D2835" s="1" t="s">
        <v>62</v>
      </c>
      <c r="E2835" s="2">
        <v>32240</v>
      </c>
      <c r="F2835" s="1" t="s">
        <v>361</v>
      </c>
      <c r="G2835" s="2">
        <v>44962</v>
      </c>
      <c r="H2835" s="1" t="s">
        <v>104</v>
      </c>
      <c r="I2835" s="1" t="s">
        <v>105</v>
      </c>
      <c r="J2835" s="1" t="s">
        <v>80</v>
      </c>
      <c r="K2835" s="1" t="s">
        <v>106</v>
      </c>
      <c r="L2835">
        <v>25.57</v>
      </c>
      <c r="M2835">
        <v>19.05</v>
      </c>
      <c r="N2835" s="1" t="s">
        <v>66</v>
      </c>
      <c r="O2835" s="1" t="s">
        <v>67</v>
      </c>
      <c r="P2835" s="1" t="s">
        <v>68</v>
      </c>
      <c r="Q2835">
        <v>5</v>
      </c>
      <c r="R2835">
        <v>0.05</v>
      </c>
      <c r="S2835" s="1" t="s">
        <v>69</v>
      </c>
      <c r="T2835">
        <v>121.4575</v>
      </c>
      <c r="U2835">
        <v>95.25</v>
      </c>
      <c r="V2835">
        <v>26.2075</v>
      </c>
      <c r="W2835">
        <f>retail_business_table[[#This Row],[discount]]*100</f>
        <v>5</v>
      </c>
    </row>
    <row r="2836" spans="1:23" x14ac:dyDescent="0.25">
      <c r="A2836" s="1" t="s">
        <v>3393</v>
      </c>
      <c r="B2836" s="2">
        <v>45240</v>
      </c>
      <c r="C2836" s="1" t="s">
        <v>1220</v>
      </c>
      <c r="D2836" s="1" t="s">
        <v>62</v>
      </c>
      <c r="E2836" s="2">
        <v>22041</v>
      </c>
      <c r="F2836" s="1" t="s">
        <v>1221</v>
      </c>
      <c r="G2836" s="2">
        <v>45329</v>
      </c>
      <c r="H2836" s="1" t="s">
        <v>241</v>
      </c>
      <c r="I2836" s="1" t="s">
        <v>242</v>
      </c>
      <c r="J2836" s="1" t="s">
        <v>28</v>
      </c>
      <c r="K2836" s="1" t="s">
        <v>125</v>
      </c>
      <c r="L2836">
        <v>1286.55</v>
      </c>
      <c r="M2836">
        <v>797.54</v>
      </c>
      <c r="N2836" s="1" t="s">
        <v>30</v>
      </c>
      <c r="O2836" s="1" t="s">
        <v>31</v>
      </c>
      <c r="P2836" s="1" t="s">
        <v>32</v>
      </c>
      <c r="Q2836">
        <v>1</v>
      </c>
      <c r="R2836">
        <v>0</v>
      </c>
      <c r="S2836" s="1" t="s">
        <v>69</v>
      </c>
      <c r="T2836">
        <v>1286.55</v>
      </c>
      <c r="U2836">
        <v>797.54</v>
      </c>
      <c r="V2836">
        <v>489.01</v>
      </c>
      <c r="W2836">
        <f>retail_business_table[[#This Row],[discount]]*100</f>
        <v>0</v>
      </c>
    </row>
    <row r="2837" spans="1:23" x14ac:dyDescent="0.25">
      <c r="A2837" s="1" t="s">
        <v>3394</v>
      </c>
      <c r="B2837" s="2">
        <v>45359</v>
      </c>
      <c r="C2837" s="1" t="s">
        <v>1045</v>
      </c>
      <c r="D2837" s="1" t="s">
        <v>62</v>
      </c>
      <c r="E2837" s="2">
        <v>35714</v>
      </c>
      <c r="F2837" s="1" t="s">
        <v>1046</v>
      </c>
      <c r="G2837" s="2">
        <v>44816</v>
      </c>
      <c r="H2837" s="1" t="s">
        <v>118</v>
      </c>
      <c r="I2837" s="1" t="s">
        <v>119</v>
      </c>
      <c r="J2837" s="1" t="s">
        <v>48</v>
      </c>
      <c r="K2837" s="1" t="s">
        <v>94</v>
      </c>
      <c r="L2837">
        <v>428.05</v>
      </c>
      <c r="M2837">
        <v>246.07</v>
      </c>
      <c r="N2837" s="1" t="s">
        <v>30</v>
      </c>
      <c r="O2837" s="1" t="s">
        <v>31</v>
      </c>
      <c r="P2837" s="1" t="s">
        <v>32</v>
      </c>
      <c r="Q2837">
        <v>2</v>
      </c>
      <c r="R2837">
        <v>0.1</v>
      </c>
      <c r="S2837" s="1" t="s">
        <v>53</v>
      </c>
      <c r="T2837">
        <v>770.49</v>
      </c>
      <c r="U2837">
        <v>492.14</v>
      </c>
      <c r="V2837">
        <v>278.35000000000002</v>
      </c>
      <c r="W2837">
        <f>retail_business_table[[#This Row],[discount]]*100</f>
        <v>10</v>
      </c>
    </row>
    <row r="2838" spans="1:23" x14ac:dyDescent="0.25">
      <c r="A2838" s="1" t="s">
        <v>3395</v>
      </c>
      <c r="B2838" s="2">
        <v>45714</v>
      </c>
      <c r="C2838" s="1" t="s">
        <v>220</v>
      </c>
      <c r="D2838" s="1" t="s">
        <v>62</v>
      </c>
      <c r="E2838" s="2">
        <v>33492</v>
      </c>
      <c r="F2838" s="1" t="s">
        <v>221</v>
      </c>
      <c r="G2838" s="2">
        <v>45407</v>
      </c>
      <c r="H2838" s="1" t="s">
        <v>352</v>
      </c>
      <c r="I2838" s="1" t="s">
        <v>353</v>
      </c>
      <c r="J2838" s="1" t="s">
        <v>80</v>
      </c>
      <c r="K2838" s="1" t="s">
        <v>81</v>
      </c>
      <c r="L2838">
        <v>1095.72</v>
      </c>
      <c r="M2838">
        <v>822.2</v>
      </c>
      <c r="N2838" s="1" t="s">
        <v>66</v>
      </c>
      <c r="O2838" s="1" t="s">
        <v>67</v>
      </c>
      <c r="P2838" s="1" t="s">
        <v>68</v>
      </c>
      <c r="Q2838">
        <v>4</v>
      </c>
      <c r="R2838">
        <v>0.15</v>
      </c>
      <c r="S2838" s="1" t="s">
        <v>69</v>
      </c>
      <c r="T2838">
        <v>3725.4479999999999</v>
      </c>
      <c r="U2838">
        <v>3288.8</v>
      </c>
      <c r="V2838">
        <v>436.64800000000002</v>
      </c>
      <c r="W2838">
        <f>retail_business_table[[#This Row],[discount]]*100</f>
        <v>15</v>
      </c>
    </row>
    <row r="2839" spans="1:23" x14ac:dyDescent="0.25">
      <c r="A2839" s="1" t="s">
        <v>3396</v>
      </c>
      <c r="B2839" s="2">
        <v>45710</v>
      </c>
      <c r="C2839" s="1" t="s">
        <v>600</v>
      </c>
      <c r="D2839" s="1" t="s">
        <v>24</v>
      </c>
      <c r="E2839" s="2">
        <v>19984</v>
      </c>
      <c r="F2839" s="1" t="s">
        <v>601</v>
      </c>
      <c r="G2839" s="2">
        <v>44328</v>
      </c>
      <c r="H2839" s="1" t="s">
        <v>113</v>
      </c>
      <c r="I2839" s="1" t="s">
        <v>114</v>
      </c>
      <c r="J2839" s="1" t="s">
        <v>28</v>
      </c>
      <c r="K2839" s="1" t="s">
        <v>87</v>
      </c>
      <c r="L2839">
        <v>1216.3599999999999</v>
      </c>
      <c r="M2839">
        <v>794.8</v>
      </c>
      <c r="N2839" s="1" t="s">
        <v>73</v>
      </c>
      <c r="O2839" s="1" t="s">
        <v>74</v>
      </c>
      <c r="P2839" s="1" t="s">
        <v>52</v>
      </c>
      <c r="Q2839">
        <v>1</v>
      </c>
      <c r="R2839">
        <v>0.05</v>
      </c>
      <c r="S2839" s="1" t="s">
        <v>69</v>
      </c>
      <c r="T2839">
        <v>1155.5419999999999</v>
      </c>
      <c r="U2839">
        <v>794.8</v>
      </c>
      <c r="V2839">
        <v>360.74200000000002</v>
      </c>
      <c r="W2839">
        <f>retail_business_table[[#This Row],[discount]]*100</f>
        <v>5</v>
      </c>
    </row>
    <row r="2840" spans="1:23" x14ac:dyDescent="0.25">
      <c r="A2840" s="1" t="s">
        <v>3397</v>
      </c>
      <c r="B2840" s="2">
        <v>45281</v>
      </c>
      <c r="C2840" s="1" t="s">
        <v>335</v>
      </c>
      <c r="D2840" s="1" t="s">
        <v>24</v>
      </c>
      <c r="E2840" s="2">
        <v>23030</v>
      </c>
      <c r="F2840" s="1" t="s">
        <v>336</v>
      </c>
      <c r="G2840" s="2">
        <v>44957</v>
      </c>
      <c r="H2840" s="1" t="s">
        <v>135</v>
      </c>
      <c r="I2840" s="1" t="s">
        <v>136</v>
      </c>
      <c r="J2840" s="1" t="s">
        <v>80</v>
      </c>
      <c r="K2840" s="1" t="s">
        <v>100</v>
      </c>
      <c r="L2840">
        <v>1015.76</v>
      </c>
      <c r="M2840">
        <v>584.4</v>
      </c>
      <c r="N2840" s="1" t="s">
        <v>50</v>
      </c>
      <c r="O2840" s="1" t="s">
        <v>51</v>
      </c>
      <c r="P2840" s="1" t="s">
        <v>52</v>
      </c>
      <c r="Q2840">
        <v>3</v>
      </c>
      <c r="R2840">
        <v>0.15</v>
      </c>
      <c r="S2840" s="1" t="s">
        <v>88</v>
      </c>
      <c r="T2840">
        <v>2590.1880000000001</v>
      </c>
      <c r="U2840">
        <v>1753.2</v>
      </c>
      <c r="V2840">
        <v>836.98800000000006</v>
      </c>
      <c r="W2840">
        <f>retail_business_table[[#This Row],[discount]]*100</f>
        <v>15</v>
      </c>
    </row>
    <row r="2841" spans="1:23" x14ac:dyDescent="0.25">
      <c r="A2841" s="1" t="s">
        <v>3398</v>
      </c>
      <c r="B2841" s="2">
        <v>45686</v>
      </c>
      <c r="C2841" s="1" t="s">
        <v>366</v>
      </c>
      <c r="D2841" s="1" t="s">
        <v>24</v>
      </c>
      <c r="E2841" s="2">
        <v>28268</v>
      </c>
      <c r="F2841" s="1" t="s">
        <v>367</v>
      </c>
      <c r="G2841" s="2">
        <v>44926</v>
      </c>
      <c r="H2841" s="1" t="s">
        <v>377</v>
      </c>
      <c r="I2841" s="1" t="s">
        <v>378</v>
      </c>
      <c r="J2841" s="1" t="s">
        <v>28</v>
      </c>
      <c r="K2841" s="1" t="s">
        <v>59</v>
      </c>
      <c r="L2841">
        <v>366.93</v>
      </c>
      <c r="M2841">
        <v>285.23</v>
      </c>
      <c r="N2841" s="1" t="s">
        <v>66</v>
      </c>
      <c r="O2841" s="1" t="s">
        <v>67</v>
      </c>
      <c r="P2841" s="1" t="s">
        <v>68</v>
      </c>
      <c r="Q2841">
        <v>2</v>
      </c>
      <c r="R2841">
        <v>0.1</v>
      </c>
      <c r="S2841" s="1" t="s">
        <v>69</v>
      </c>
      <c r="T2841">
        <v>660.47400000000005</v>
      </c>
      <c r="U2841">
        <v>570.46</v>
      </c>
      <c r="V2841">
        <v>90.013999999999996</v>
      </c>
      <c r="W2841">
        <f>retail_business_table[[#This Row],[discount]]*100</f>
        <v>10</v>
      </c>
    </row>
    <row r="2842" spans="1:23" x14ac:dyDescent="0.25">
      <c r="A2842" s="1" t="s">
        <v>3399</v>
      </c>
      <c r="B2842" s="2">
        <v>45889</v>
      </c>
      <c r="C2842" s="1" t="s">
        <v>355</v>
      </c>
      <c r="D2842" s="1" t="s">
        <v>62</v>
      </c>
      <c r="E2842" s="2">
        <v>30193</v>
      </c>
      <c r="F2842" s="1" t="s">
        <v>356</v>
      </c>
      <c r="G2842" s="2">
        <v>45322</v>
      </c>
      <c r="H2842" s="1" t="s">
        <v>260</v>
      </c>
      <c r="I2842" s="1" t="s">
        <v>261</v>
      </c>
      <c r="J2842" s="1" t="s">
        <v>48</v>
      </c>
      <c r="K2842" s="1" t="s">
        <v>131</v>
      </c>
      <c r="L2842">
        <v>1272.23</v>
      </c>
      <c r="M2842">
        <v>952.65</v>
      </c>
      <c r="N2842" s="1" t="s">
        <v>73</v>
      </c>
      <c r="O2842" s="1" t="s">
        <v>74</v>
      </c>
      <c r="P2842" s="1" t="s">
        <v>52</v>
      </c>
      <c r="Q2842">
        <v>3</v>
      </c>
      <c r="R2842">
        <v>0</v>
      </c>
      <c r="S2842" s="1" t="s">
        <v>88</v>
      </c>
      <c r="T2842">
        <v>3816.69</v>
      </c>
      <c r="U2842">
        <v>2857.95</v>
      </c>
      <c r="V2842">
        <v>958.74</v>
      </c>
      <c r="W2842">
        <f>retail_business_table[[#This Row],[discount]]*100</f>
        <v>0</v>
      </c>
    </row>
    <row r="2843" spans="1:23" x14ac:dyDescent="0.25">
      <c r="A2843" s="1" t="s">
        <v>3400</v>
      </c>
      <c r="B2843" s="2">
        <v>45728</v>
      </c>
      <c r="C2843" s="1" t="s">
        <v>244</v>
      </c>
      <c r="D2843" s="1" t="s">
        <v>24</v>
      </c>
      <c r="E2843" s="2">
        <v>29135</v>
      </c>
      <c r="F2843" s="1" t="s">
        <v>245</v>
      </c>
      <c r="G2843" s="2">
        <v>44399</v>
      </c>
      <c r="H2843" s="1" t="s">
        <v>412</v>
      </c>
      <c r="I2843" s="1" t="s">
        <v>413</v>
      </c>
      <c r="J2843" s="1" t="s">
        <v>48</v>
      </c>
      <c r="K2843" s="1" t="s">
        <v>147</v>
      </c>
      <c r="L2843">
        <v>1246.1099999999999</v>
      </c>
      <c r="M2843">
        <v>833.52</v>
      </c>
      <c r="N2843" s="1" t="s">
        <v>66</v>
      </c>
      <c r="O2843" s="1" t="s">
        <v>67</v>
      </c>
      <c r="P2843" s="1" t="s">
        <v>68</v>
      </c>
      <c r="Q2843">
        <v>4</v>
      </c>
      <c r="R2843">
        <v>0</v>
      </c>
      <c r="S2843" s="1" t="s">
        <v>69</v>
      </c>
      <c r="T2843">
        <v>4984.4399999999996</v>
      </c>
      <c r="U2843">
        <v>3334.08</v>
      </c>
      <c r="V2843">
        <v>1650.36</v>
      </c>
      <c r="W2843">
        <f>retail_business_table[[#This Row],[discount]]*100</f>
        <v>0</v>
      </c>
    </row>
    <row r="2844" spans="1:23" x14ac:dyDescent="0.25">
      <c r="A2844" s="1" t="s">
        <v>3401</v>
      </c>
      <c r="B2844" s="2">
        <v>45545</v>
      </c>
      <c r="C2844" s="1" t="s">
        <v>1220</v>
      </c>
      <c r="D2844" s="1" t="s">
        <v>62</v>
      </c>
      <c r="E2844" s="2">
        <v>22041</v>
      </c>
      <c r="F2844" s="1" t="s">
        <v>1221</v>
      </c>
      <c r="G2844" s="2">
        <v>45329</v>
      </c>
      <c r="H2844" s="1" t="s">
        <v>46</v>
      </c>
      <c r="I2844" s="1" t="s">
        <v>47</v>
      </c>
      <c r="J2844" s="1" t="s">
        <v>48</v>
      </c>
      <c r="K2844" s="1" t="s">
        <v>49</v>
      </c>
      <c r="L2844">
        <v>818.76</v>
      </c>
      <c r="M2844">
        <v>527.62</v>
      </c>
      <c r="N2844" s="1" t="s">
        <v>30</v>
      </c>
      <c r="O2844" s="1" t="s">
        <v>31</v>
      </c>
      <c r="P2844" s="1" t="s">
        <v>32</v>
      </c>
      <c r="Q2844">
        <v>3</v>
      </c>
      <c r="R2844">
        <v>0</v>
      </c>
      <c r="S2844" s="1" t="s">
        <v>69</v>
      </c>
      <c r="T2844">
        <v>2456.2800000000002</v>
      </c>
      <c r="U2844">
        <v>1582.86</v>
      </c>
      <c r="V2844">
        <v>873.42</v>
      </c>
      <c r="W2844">
        <f>retail_business_table[[#This Row],[discount]]*100</f>
        <v>0</v>
      </c>
    </row>
    <row r="2845" spans="1:23" x14ac:dyDescent="0.25">
      <c r="A2845" s="1" t="s">
        <v>3402</v>
      </c>
      <c r="B2845" s="2">
        <v>45358</v>
      </c>
      <c r="C2845" s="1" t="s">
        <v>575</v>
      </c>
      <c r="D2845" s="1" t="s">
        <v>24</v>
      </c>
      <c r="E2845" s="2">
        <v>21586</v>
      </c>
      <c r="F2845" s="1" t="s">
        <v>576</v>
      </c>
      <c r="G2845" s="2">
        <v>45168</v>
      </c>
      <c r="H2845" s="1" t="s">
        <v>145</v>
      </c>
      <c r="I2845" s="1" t="s">
        <v>146</v>
      </c>
      <c r="J2845" s="1" t="s">
        <v>48</v>
      </c>
      <c r="K2845" s="1" t="s">
        <v>147</v>
      </c>
      <c r="L2845">
        <v>248.57</v>
      </c>
      <c r="M2845">
        <v>190.67</v>
      </c>
      <c r="N2845" s="1" t="s">
        <v>50</v>
      </c>
      <c r="O2845" s="1" t="s">
        <v>51</v>
      </c>
      <c r="P2845" s="1" t="s">
        <v>52</v>
      </c>
      <c r="Q2845">
        <v>1</v>
      </c>
      <c r="R2845">
        <v>0.15</v>
      </c>
      <c r="S2845" s="1" t="s">
        <v>88</v>
      </c>
      <c r="T2845">
        <v>211.28450000000001</v>
      </c>
      <c r="U2845">
        <v>190.67</v>
      </c>
      <c r="V2845">
        <v>20.6145</v>
      </c>
      <c r="W2845">
        <f>retail_business_table[[#This Row],[discount]]*100</f>
        <v>15</v>
      </c>
    </row>
    <row r="2846" spans="1:23" x14ac:dyDescent="0.25">
      <c r="A2846" s="1" t="s">
        <v>3403</v>
      </c>
      <c r="B2846" s="2">
        <v>45463</v>
      </c>
      <c r="C2846" s="1" t="s">
        <v>981</v>
      </c>
      <c r="D2846" s="1" t="s">
        <v>62</v>
      </c>
      <c r="E2846" s="2">
        <v>21861</v>
      </c>
      <c r="F2846" s="1" t="s">
        <v>982</v>
      </c>
      <c r="G2846" s="2">
        <v>44427</v>
      </c>
      <c r="H2846" s="1" t="s">
        <v>151</v>
      </c>
      <c r="I2846" s="1" t="s">
        <v>152</v>
      </c>
      <c r="J2846" s="1" t="s">
        <v>48</v>
      </c>
      <c r="K2846" s="1" t="s">
        <v>153</v>
      </c>
      <c r="L2846">
        <v>1474.12</v>
      </c>
      <c r="M2846">
        <v>764.02</v>
      </c>
      <c r="N2846" s="1" t="s">
        <v>66</v>
      </c>
      <c r="O2846" s="1" t="s">
        <v>67</v>
      </c>
      <c r="P2846" s="1" t="s">
        <v>68</v>
      </c>
      <c r="Q2846">
        <v>4</v>
      </c>
      <c r="R2846">
        <v>0</v>
      </c>
      <c r="S2846" s="1" t="s">
        <v>69</v>
      </c>
      <c r="T2846">
        <v>5896.48</v>
      </c>
      <c r="U2846">
        <v>3056.08</v>
      </c>
      <c r="V2846">
        <v>2840.4</v>
      </c>
      <c r="W2846">
        <f>retail_business_table[[#This Row],[discount]]*100</f>
        <v>0</v>
      </c>
    </row>
    <row r="2847" spans="1:23" x14ac:dyDescent="0.25">
      <c r="A2847" s="1" t="s">
        <v>3404</v>
      </c>
      <c r="B2847" s="2">
        <v>45488</v>
      </c>
      <c r="C2847" s="1" t="s">
        <v>529</v>
      </c>
      <c r="D2847" s="1" t="s">
        <v>62</v>
      </c>
      <c r="E2847" s="2">
        <v>23491</v>
      </c>
      <c r="F2847" s="1" t="s">
        <v>530</v>
      </c>
      <c r="G2847" s="2">
        <v>45707</v>
      </c>
      <c r="H2847" s="1" t="s">
        <v>196</v>
      </c>
      <c r="I2847" s="1" t="s">
        <v>197</v>
      </c>
      <c r="J2847" s="1" t="s">
        <v>48</v>
      </c>
      <c r="K2847" s="1" t="s">
        <v>131</v>
      </c>
      <c r="L2847">
        <v>673.78</v>
      </c>
      <c r="M2847">
        <v>363.33</v>
      </c>
      <c r="N2847" s="1" t="s">
        <v>66</v>
      </c>
      <c r="O2847" s="1" t="s">
        <v>67</v>
      </c>
      <c r="P2847" s="1" t="s">
        <v>68</v>
      </c>
      <c r="Q2847">
        <v>5</v>
      </c>
      <c r="R2847">
        <v>0</v>
      </c>
      <c r="S2847" s="1" t="s">
        <v>88</v>
      </c>
      <c r="T2847">
        <v>3368.9</v>
      </c>
      <c r="U2847">
        <v>1816.65</v>
      </c>
      <c r="V2847">
        <v>1552.25</v>
      </c>
      <c r="W2847">
        <f>retail_business_table[[#This Row],[discount]]*100</f>
        <v>0</v>
      </c>
    </row>
    <row r="2848" spans="1:23" x14ac:dyDescent="0.25">
      <c r="A2848" s="1" t="s">
        <v>3405</v>
      </c>
      <c r="B2848" s="2">
        <v>45528</v>
      </c>
      <c r="C2848" s="1" t="s">
        <v>507</v>
      </c>
      <c r="D2848" s="1" t="s">
        <v>62</v>
      </c>
      <c r="E2848" s="2">
        <v>32848</v>
      </c>
      <c r="F2848" s="1" t="s">
        <v>508</v>
      </c>
      <c r="G2848" s="2">
        <v>44709</v>
      </c>
      <c r="H2848" s="1" t="s">
        <v>305</v>
      </c>
      <c r="I2848" s="1" t="s">
        <v>306</v>
      </c>
      <c r="J2848" s="1" t="s">
        <v>80</v>
      </c>
      <c r="K2848" s="1" t="s">
        <v>307</v>
      </c>
      <c r="L2848">
        <v>318.05</v>
      </c>
      <c r="M2848">
        <v>187.34</v>
      </c>
      <c r="N2848" s="1" t="s">
        <v>40</v>
      </c>
      <c r="O2848" s="1" t="s">
        <v>41</v>
      </c>
      <c r="P2848" s="1" t="s">
        <v>42</v>
      </c>
      <c r="Q2848">
        <v>5</v>
      </c>
      <c r="R2848">
        <v>0.15</v>
      </c>
      <c r="S2848" s="1" t="s">
        <v>33</v>
      </c>
      <c r="T2848">
        <v>1351.7125000000001</v>
      </c>
      <c r="U2848">
        <v>936.7</v>
      </c>
      <c r="V2848">
        <v>415.01249999999999</v>
      </c>
      <c r="W2848">
        <f>retail_business_table[[#This Row],[discount]]*100</f>
        <v>15</v>
      </c>
    </row>
    <row r="2849" spans="1:23" x14ac:dyDescent="0.25">
      <c r="A2849" s="1" t="s">
        <v>3406</v>
      </c>
      <c r="B2849" s="2">
        <v>45748</v>
      </c>
      <c r="C2849" s="1" t="s">
        <v>244</v>
      </c>
      <c r="D2849" s="1" t="s">
        <v>24</v>
      </c>
      <c r="E2849" s="2">
        <v>29135</v>
      </c>
      <c r="F2849" s="1" t="s">
        <v>245</v>
      </c>
      <c r="G2849" s="2">
        <v>44399</v>
      </c>
      <c r="H2849" s="1" t="s">
        <v>425</v>
      </c>
      <c r="I2849" s="1" t="s">
        <v>426</v>
      </c>
      <c r="J2849" s="1" t="s">
        <v>80</v>
      </c>
      <c r="K2849" s="1" t="s">
        <v>106</v>
      </c>
      <c r="L2849">
        <v>304.70999999999998</v>
      </c>
      <c r="M2849">
        <v>164.01</v>
      </c>
      <c r="N2849" s="1" t="s">
        <v>73</v>
      </c>
      <c r="O2849" s="1" t="s">
        <v>74</v>
      </c>
      <c r="P2849" s="1" t="s">
        <v>52</v>
      </c>
      <c r="Q2849">
        <v>4</v>
      </c>
      <c r="R2849">
        <v>0.15</v>
      </c>
      <c r="S2849" s="1" t="s">
        <v>69</v>
      </c>
      <c r="T2849">
        <v>1036.0139999999999</v>
      </c>
      <c r="U2849">
        <v>656.04</v>
      </c>
      <c r="V2849">
        <v>379.97399999999999</v>
      </c>
      <c r="W2849">
        <f>retail_business_table[[#This Row],[discount]]*100</f>
        <v>15</v>
      </c>
    </row>
    <row r="2850" spans="1:23" x14ac:dyDescent="0.25">
      <c r="A2850" s="1" t="s">
        <v>3407</v>
      </c>
      <c r="B2850" s="2">
        <v>45807</v>
      </c>
      <c r="C2850" s="1" t="s">
        <v>740</v>
      </c>
      <c r="D2850" s="1" t="s">
        <v>24</v>
      </c>
      <c r="E2850" s="2">
        <v>35802</v>
      </c>
      <c r="F2850" s="1" t="s">
        <v>741</v>
      </c>
      <c r="G2850" s="2">
        <v>44252</v>
      </c>
      <c r="H2850" s="1" t="s">
        <v>412</v>
      </c>
      <c r="I2850" s="1" t="s">
        <v>413</v>
      </c>
      <c r="J2850" s="1" t="s">
        <v>48</v>
      </c>
      <c r="K2850" s="1" t="s">
        <v>147</v>
      </c>
      <c r="L2850">
        <v>1246.1099999999999</v>
      </c>
      <c r="M2850">
        <v>833.52</v>
      </c>
      <c r="N2850" s="1" t="s">
        <v>40</v>
      </c>
      <c r="O2850" s="1" t="s">
        <v>41</v>
      </c>
      <c r="P2850" s="1" t="s">
        <v>42</v>
      </c>
      <c r="Q2850">
        <v>5</v>
      </c>
      <c r="R2850">
        <v>0.1</v>
      </c>
      <c r="S2850" s="1" t="s">
        <v>33</v>
      </c>
      <c r="T2850">
        <v>5607.4949999999999</v>
      </c>
      <c r="U2850">
        <v>4167.6000000000004</v>
      </c>
      <c r="V2850">
        <v>1439.895</v>
      </c>
      <c r="W2850">
        <f>retail_business_table[[#This Row],[discount]]*100</f>
        <v>10</v>
      </c>
    </row>
    <row r="2851" spans="1:23" x14ac:dyDescent="0.25">
      <c r="A2851" s="1" t="s">
        <v>3408</v>
      </c>
      <c r="B2851" s="2">
        <v>45573</v>
      </c>
      <c r="C2851" s="1" t="s">
        <v>1038</v>
      </c>
      <c r="D2851" s="1" t="s">
        <v>62</v>
      </c>
      <c r="E2851" s="2">
        <v>31328</v>
      </c>
      <c r="F2851" s="1" t="s">
        <v>1039</v>
      </c>
      <c r="G2851" s="2">
        <v>45889</v>
      </c>
      <c r="H2851" s="1" t="s">
        <v>319</v>
      </c>
      <c r="I2851" s="1" t="s">
        <v>320</v>
      </c>
      <c r="J2851" s="1" t="s">
        <v>48</v>
      </c>
      <c r="K2851" s="1" t="s">
        <v>131</v>
      </c>
      <c r="L2851">
        <v>1194.1199999999999</v>
      </c>
      <c r="M2851">
        <v>838.95</v>
      </c>
      <c r="N2851" s="1" t="s">
        <v>40</v>
      </c>
      <c r="O2851" s="1" t="s">
        <v>41</v>
      </c>
      <c r="P2851" s="1" t="s">
        <v>42</v>
      </c>
      <c r="Q2851">
        <v>4</v>
      </c>
      <c r="R2851">
        <v>0.05</v>
      </c>
      <c r="S2851" s="1" t="s">
        <v>53</v>
      </c>
      <c r="T2851">
        <v>4537.6559999999999</v>
      </c>
      <c r="U2851">
        <v>3355.8</v>
      </c>
      <c r="V2851">
        <v>1181.856</v>
      </c>
      <c r="W2851">
        <f>retail_business_table[[#This Row],[discount]]*100</f>
        <v>5</v>
      </c>
    </row>
    <row r="2852" spans="1:23" x14ac:dyDescent="0.25">
      <c r="A2852" s="1" t="s">
        <v>3409</v>
      </c>
      <c r="B2852" s="2">
        <v>45542</v>
      </c>
      <c r="C2852" s="1" t="s">
        <v>178</v>
      </c>
      <c r="D2852" s="1" t="s">
        <v>62</v>
      </c>
      <c r="E2852" s="2">
        <v>22552</v>
      </c>
      <c r="F2852" s="1" t="s">
        <v>179</v>
      </c>
      <c r="G2852" s="2">
        <v>44326</v>
      </c>
      <c r="H2852" s="1" t="s">
        <v>541</v>
      </c>
      <c r="I2852" s="1" t="s">
        <v>542</v>
      </c>
      <c r="J2852" s="1" t="s">
        <v>28</v>
      </c>
      <c r="K2852" s="1" t="s">
        <v>59</v>
      </c>
      <c r="L2852">
        <v>109.78</v>
      </c>
      <c r="M2852">
        <v>70.59</v>
      </c>
      <c r="N2852" s="1" t="s">
        <v>30</v>
      </c>
      <c r="O2852" s="1" t="s">
        <v>31</v>
      </c>
      <c r="P2852" s="1" t="s">
        <v>32</v>
      </c>
      <c r="Q2852">
        <v>2</v>
      </c>
      <c r="R2852">
        <v>0.05</v>
      </c>
      <c r="S2852" s="1" t="s">
        <v>33</v>
      </c>
      <c r="T2852">
        <v>208.58199999999999</v>
      </c>
      <c r="U2852">
        <v>141.18</v>
      </c>
      <c r="V2852">
        <v>67.402000000000001</v>
      </c>
      <c r="W2852">
        <f>retail_business_table[[#This Row],[discount]]*100</f>
        <v>5</v>
      </c>
    </row>
    <row r="2853" spans="1:23" x14ac:dyDescent="0.25">
      <c r="A2853" s="1" t="s">
        <v>3410</v>
      </c>
      <c r="B2853" s="2">
        <v>45214</v>
      </c>
      <c r="C2853" s="1" t="s">
        <v>138</v>
      </c>
      <c r="D2853" s="1" t="s">
        <v>24</v>
      </c>
      <c r="E2853" s="2">
        <v>25047</v>
      </c>
      <c r="F2853" s="1" t="s">
        <v>139</v>
      </c>
      <c r="G2853" s="2">
        <v>44186</v>
      </c>
      <c r="H2853" s="1" t="s">
        <v>26</v>
      </c>
      <c r="I2853" s="1" t="s">
        <v>27</v>
      </c>
      <c r="J2853" s="1" t="s">
        <v>28</v>
      </c>
      <c r="K2853" s="1" t="s">
        <v>29</v>
      </c>
      <c r="L2853">
        <v>1342.75</v>
      </c>
      <c r="M2853">
        <v>797.94</v>
      </c>
      <c r="N2853" s="1" t="s">
        <v>50</v>
      </c>
      <c r="O2853" s="1" t="s">
        <v>51</v>
      </c>
      <c r="P2853" s="1" t="s">
        <v>52</v>
      </c>
      <c r="Q2853">
        <v>4</v>
      </c>
      <c r="R2853">
        <v>0.1</v>
      </c>
      <c r="S2853" s="1" t="s">
        <v>69</v>
      </c>
      <c r="T2853">
        <v>4833.8999999999996</v>
      </c>
      <c r="U2853">
        <v>3191.76</v>
      </c>
      <c r="V2853">
        <v>1642.14</v>
      </c>
      <c r="W2853">
        <f>retail_business_table[[#This Row],[discount]]*100</f>
        <v>10</v>
      </c>
    </row>
    <row r="2854" spans="1:23" x14ac:dyDescent="0.25">
      <c r="A2854" s="1" t="s">
        <v>3411</v>
      </c>
      <c r="B2854" s="2">
        <v>45309</v>
      </c>
      <c r="C2854" s="1" t="s">
        <v>514</v>
      </c>
      <c r="D2854" s="1" t="s">
        <v>24</v>
      </c>
      <c r="E2854" s="2">
        <v>30183</v>
      </c>
      <c r="F2854" s="1" t="s">
        <v>515</v>
      </c>
      <c r="G2854" s="2">
        <v>44184</v>
      </c>
      <c r="H2854" s="1" t="s">
        <v>37</v>
      </c>
      <c r="I2854" s="1" t="s">
        <v>38</v>
      </c>
      <c r="J2854" s="1" t="s">
        <v>28</v>
      </c>
      <c r="K2854" s="1" t="s">
        <v>39</v>
      </c>
      <c r="L2854">
        <v>29.24</v>
      </c>
      <c r="M2854">
        <v>15.28</v>
      </c>
      <c r="N2854" s="1" t="s">
        <v>66</v>
      </c>
      <c r="O2854" s="1" t="s">
        <v>67</v>
      </c>
      <c r="P2854" s="1" t="s">
        <v>68</v>
      </c>
      <c r="Q2854">
        <v>4</v>
      </c>
      <c r="R2854">
        <v>0.1</v>
      </c>
      <c r="S2854" s="1" t="s">
        <v>69</v>
      </c>
      <c r="T2854">
        <v>105.264</v>
      </c>
      <c r="U2854">
        <v>61.12</v>
      </c>
      <c r="V2854">
        <v>44.143999999999998</v>
      </c>
      <c r="W2854">
        <f>retail_business_table[[#This Row],[discount]]*100</f>
        <v>10</v>
      </c>
    </row>
    <row r="2855" spans="1:23" x14ac:dyDescent="0.25">
      <c r="A2855" s="1" t="s">
        <v>3412</v>
      </c>
      <c r="B2855" s="2">
        <v>45687</v>
      </c>
      <c r="C2855" s="1" t="s">
        <v>636</v>
      </c>
      <c r="D2855" s="1" t="s">
        <v>24</v>
      </c>
      <c r="E2855" s="2">
        <v>35492</v>
      </c>
      <c r="F2855" s="1" t="s">
        <v>637</v>
      </c>
      <c r="G2855" s="2">
        <v>45058</v>
      </c>
      <c r="H2855" s="1" t="s">
        <v>104</v>
      </c>
      <c r="I2855" s="1" t="s">
        <v>105</v>
      </c>
      <c r="J2855" s="1" t="s">
        <v>80</v>
      </c>
      <c r="K2855" s="1" t="s">
        <v>106</v>
      </c>
      <c r="L2855">
        <v>25.57</v>
      </c>
      <c r="M2855">
        <v>19.05</v>
      </c>
      <c r="N2855" s="1" t="s">
        <v>40</v>
      </c>
      <c r="O2855" s="1" t="s">
        <v>41</v>
      </c>
      <c r="P2855" s="1" t="s">
        <v>42</v>
      </c>
      <c r="Q2855">
        <v>4</v>
      </c>
      <c r="R2855">
        <v>0.05</v>
      </c>
      <c r="S2855" s="1" t="s">
        <v>53</v>
      </c>
      <c r="T2855">
        <v>97.165999999999997</v>
      </c>
      <c r="U2855">
        <v>76.2</v>
      </c>
      <c r="V2855">
        <v>20.966000000000001</v>
      </c>
      <c r="W2855">
        <f>retail_business_table[[#This Row],[discount]]*100</f>
        <v>5</v>
      </c>
    </row>
    <row r="2856" spans="1:23" x14ac:dyDescent="0.25">
      <c r="A2856" s="1" t="s">
        <v>3413</v>
      </c>
      <c r="B2856" s="2">
        <v>45474</v>
      </c>
      <c r="C2856" s="1" t="s">
        <v>191</v>
      </c>
      <c r="D2856" s="1" t="s">
        <v>62</v>
      </c>
      <c r="E2856" s="2">
        <v>28698</v>
      </c>
      <c r="F2856" s="1" t="s">
        <v>192</v>
      </c>
      <c r="G2856" s="2">
        <v>45733</v>
      </c>
      <c r="H2856" s="1" t="s">
        <v>246</v>
      </c>
      <c r="I2856" s="1" t="s">
        <v>247</v>
      </c>
      <c r="J2856" s="1" t="s">
        <v>28</v>
      </c>
      <c r="K2856" s="1" t="s">
        <v>39</v>
      </c>
      <c r="L2856">
        <v>429.15</v>
      </c>
      <c r="M2856">
        <v>258.72000000000003</v>
      </c>
      <c r="N2856" s="1" t="s">
        <v>30</v>
      </c>
      <c r="O2856" s="1" t="s">
        <v>31</v>
      </c>
      <c r="P2856" s="1" t="s">
        <v>32</v>
      </c>
      <c r="Q2856">
        <v>2</v>
      </c>
      <c r="R2856">
        <v>0.15</v>
      </c>
      <c r="S2856" s="1" t="s">
        <v>53</v>
      </c>
      <c r="T2856">
        <v>729.55499999999995</v>
      </c>
      <c r="U2856">
        <v>517.44000000000005</v>
      </c>
      <c r="V2856">
        <v>212.11500000000001</v>
      </c>
      <c r="W2856">
        <f>retail_business_table[[#This Row],[discount]]*100</f>
        <v>15</v>
      </c>
    </row>
    <row r="2857" spans="1:23" x14ac:dyDescent="0.25">
      <c r="A2857" s="1" t="s">
        <v>3414</v>
      </c>
      <c r="B2857" s="2">
        <v>45510</v>
      </c>
      <c r="C2857" s="1" t="s">
        <v>163</v>
      </c>
      <c r="D2857" s="1" t="s">
        <v>62</v>
      </c>
      <c r="E2857" s="2">
        <v>34980</v>
      </c>
      <c r="F2857" s="1" t="s">
        <v>164</v>
      </c>
      <c r="G2857" s="2">
        <v>45124</v>
      </c>
      <c r="H2857" s="1" t="s">
        <v>145</v>
      </c>
      <c r="I2857" s="1" t="s">
        <v>146</v>
      </c>
      <c r="J2857" s="1" t="s">
        <v>48</v>
      </c>
      <c r="K2857" s="1" t="s">
        <v>147</v>
      </c>
      <c r="L2857">
        <v>248.57</v>
      </c>
      <c r="M2857">
        <v>190.67</v>
      </c>
      <c r="N2857" s="1" t="s">
        <v>40</v>
      </c>
      <c r="O2857" s="1" t="s">
        <v>41</v>
      </c>
      <c r="P2857" s="1" t="s">
        <v>42</v>
      </c>
      <c r="Q2857">
        <v>4</v>
      </c>
      <c r="R2857">
        <v>0.15</v>
      </c>
      <c r="S2857" s="1" t="s">
        <v>53</v>
      </c>
      <c r="T2857">
        <v>845.13800000000003</v>
      </c>
      <c r="U2857">
        <v>762.68</v>
      </c>
      <c r="V2857">
        <v>82.457999999999998</v>
      </c>
      <c r="W2857">
        <f>retail_business_table[[#This Row],[discount]]*100</f>
        <v>15</v>
      </c>
    </row>
    <row r="2858" spans="1:23" x14ac:dyDescent="0.25">
      <c r="A2858" s="1" t="s">
        <v>3415</v>
      </c>
      <c r="B2858" s="2">
        <v>45597</v>
      </c>
      <c r="C2858" s="1" t="s">
        <v>669</v>
      </c>
      <c r="D2858" s="1" t="s">
        <v>24</v>
      </c>
      <c r="E2858" s="2">
        <v>33450</v>
      </c>
      <c r="F2858" s="1" t="s">
        <v>670</v>
      </c>
      <c r="G2858" s="2">
        <v>45747</v>
      </c>
      <c r="H2858" s="1" t="s">
        <v>222</v>
      </c>
      <c r="I2858" s="1" t="s">
        <v>223</v>
      </c>
      <c r="J2858" s="1" t="s">
        <v>28</v>
      </c>
      <c r="K2858" s="1" t="s">
        <v>39</v>
      </c>
      <c r="L2858">
        <v>388.26</v>
      </c>
      <c r="M2858">
        <v>199.3</v>
      </c>
      <c r="N2858" s="1" t="s">
        <v>30</v>
      </c>
      <c r="O2858" s="1" t="s">
        <v>31</v>
      </c>
      <c r="P2858" s="1" t="s">
        <v>32</v>
      </c>
      <c r="Q2858">
        <v>3</v>
      </c>
      <c r="R2858">
        <v>0.1</v>
      </c>
      <c r="S2858" s="1" t="s">
        <v>53</v>
      </c>
      <c r="T2858">
        <v>1048.3019999999999</v>
      </c>
      <c r="U2858">
        <v>597.9</v>
      </c>
      <c r="V2858">
        <v>450.40199999999999</v>
      </c>
      <c r="W2858">
        <f>retail_business_table[[#This Row],[discount]]*100</f>
        <v>10</v>
      </c>
    </row>
    <row r="2859" spans="1:23" x14ac:dyDescent="0.25">
      <c r="A2859" s="1" t="s">
        <v>3416</v>
      </c>
      <c r="B2859" s="2">
        <v>45292</v>
      </c>
      <c r="C2859" s="1" t="s">
        <v>199</v>
      </c>
      <c r="D2859" s="1" t="s">
        <v>62</v>
      </c>
      <c r="E2859" s="2">
        <v>33347</v>
      </c>
      <c r="F2859" s="1" t="s">
        <v>200</v>
      </c>
      <c r="G2859" s="2">
        <v>45007</v>
      </c>
      <c r="H2859" s="1" t="s">
        <v>175</v>
      </c>
      <c r="I2859" s="1" t="s">
        <v>176</v>
      </c>
      <c r="J2859" s="1" t="s">
        <v>28</v>
      </c>
      <c r="K2859" s="1" t="s">
        <v>29</v>
      </c>
      <c r="L2859">
        <v>540.94000000000005</v>
      </c>
      <c r="M2859">
        <v>398.25</v>
      </c>
      <c r="N2859" s="1" t="s">
        <v>73</v>
      </c>
      <c r="O2859" s="1" t="s">
        <v>74</v>
      </c>
      <c r="P2859" s="1" t="s">
        <v>52</v>
      </c>
      <c r="Q2859">
        <v>2</v>
      </c>
      <c r="R2859">
        <v>0.05</v>
      </c>
      <c r="S2859" s="1" t="s">
        <v>69</v>
      </c>
      <c r="T2859">
        <v>1027.7860000000001</v>
      </c>
      <c r="U2859">
        <v>796.5</v>
      </c>
      <c r="V2859">
        <v>231.286</v>
      </c>
      <c r="W2859">
        <f>retail_business_table[[#This Row],[discount]]*100</f>
        <v>5</v>
      </c>
    </row>
    <row r="2860" spans="1:23" x14ac:dyDescent="0.25">
      <c r="A2860" s="1" t="s">
        <v>3417</v>
      </c>
      <c r="B2860" s="2">
        <v>45833</v>
      </c>
      <c r="C2860" s="1" t="s">
        <v>824</v>
      </c>
      <c r="D2860" s="1" t="s">
        <v>24</v>
      </c>
      <c r="E2860" s="2">
        <v>33196</v>
      </c>
      <c r="F2860" s="1" t="s">
        <v>825</v>
      </c>
      <c r="G2860" s="2">
        <v>44435</v>
      </c>
      <c r="H2860" s="1" t="s">
        <v>180</v>
      </c>
      <c r="I2860" s="1" t="s">
        <v>181</v>
      </c>
      <c r="J2860" s="1" t="s">
        <v>80</v>
      </c>
      <c r="K2860" s="1" t="s">
        <v>100</v>
      </c>
      <c r="L2860">
        <v>1227.24</v>
      </c>
      <c r="M2860">
        <v>977.09</v>
      </c>
      <c r="N2860" s="1" t="s">
        <v>50</v>
      </c>
      <c r="O2860" s="1" t="s">
        <v>51</v>
      </c>
      <c r="P2860" s="1" t="s">
        <v>52</v>
      </c>
      <c r="Q2860">
        <v>5</v>
      </c>
      <c r="R2860">
        <v>0.05</v>
      </c>
      <c r="S2860" s="1" t="s">
        <v>33</v>
      </c>
      <c r="T2860">
        <v>5829.39</v>
      </c>
      <c r="U2860">
        <v>4885.45</v>
      </c>
      <c r="V2860">
        <v>943.94</v>
      </c>
      <c r="W2860">
        <f>retail_business_table[[#This Row],[discount]]*100</f>
        <v>5</v>
      </c>
    </row>
    <row r="2861" spans="1:23" x14ac:dyDescent="0.25">
      <c r="A2861" s="1" t="s">
        <v>3418</v>
      </c>
      <c r="B2861" s="2">
        <v>45845</v>
      </c>
      <c r="C2861" s="1" t="s">
        <v>669</v>
      </c>
      <c r="D2861" s="1" t="s">
        <v>24</v>
      </c>
      <c r="E2861" s="2">
        <v>33450</v>
      </c>
      <c r="F2861" s="1" t="s">
        <v>670</v>
      </c>
      <c r="G2861" s="2">
        <v>45747</v>
      </c>
      <c r="H2861" s="1" t="s">
        <v>628</v>
      </c>
      <c r="I2861" s="1" t="s">
        <v>629</v>
      </c>
      <c r="J2861" s="1" t="s">
        <v>28</v>
      </c>
      <c r="K2861" s="1" t="s">
        <v>125</v>
      </c>
      <c r="L2861">
        <v>1853.77</v>
      </c>
      <c r="M2861">
        <v>1363.52</v>
      </c>
      <c r="N2861" s="1" t="s">
        <v>73</v>
      </c>
      <c r="O2861" s="1" t="s">
        <v>74</v>
      </c>
      <c r="P2861" s="1" t="s">
        <v>52</v>
      </c>
      <c r="Q2861">
        <v>4</v>
      </c>
      <c r="R2861">
        <v>0.1</v>
      </c>
      <c r="S2861" s="1" t="s">
        <v>33</v>
      </c>
      <c r="T2861">
        <v>6673.5720000000001</v>
      </c>
      <c r="U2861">
        <v>5454.08</v>
      </c>
      <c r="V2861">
        <v>1219.492</v>
      </c>
      <c r="W2861">
        <f>retail_business_table[[#This Row],[discount]]*100</f>
        <v>10</v>
      </c>
    </row>
    <row r="2862" spans="1:23" x14ac:dyDescent="0.25">
      <c r="A2862" s="1" t="s">
        <v>3419</v>
      </c>
      <c r="B2862" s="2">
        <v>45465</v>
      </c>
      <c r="C2862" s="1" t="s">
        <v>1380</v>
      </c>
      <c r="D2862" s="1" t="s">
        <v>24</v>
      </c>
      <c r="E2862" s="2">
        <v>27950</v>
      </c>
      <c r="F2862" s="1" t="s">
        <v>1381</v>
      </c>
      <c r="G2862" s="2">
        <v>44232</v>
      </c>
      <c r="H2862" s="1" t="s">
        <v>64</v>
      </c>
      <c r="I2862" s="1" t="s">
        <v>65</v>
      </c>
      <c r="J2862" s="1" t="s">
        <v>28</v>
      </c>
      <c r="K2862" s="1" t="s">
        <v>39</v>
      </c>
      <c r="L2862">
        <v>1501.46</v>
      </c>
      <c r="M2862">
        <v>1167.73</v>
      </c>
      <c r="N2862" s="1" t="s">
        <v>40</v>
      </c>
      <c r="O2862" s="1" t="s">
        <v>41</v>
      </c>
      <c r="P2862" s="1" t="s">
        <v>42</v>
      </c>
      <c r="Q2862">
        <v>2</v>
      </c>
      <c r="R2862">
        <v>0.15</v>
      </c>
      <c r="S2862" s="1" t="s">
        <v>88</v>
      </c>
      <c r="T2862">
        <v>2552.482</v>
      </c>
      <c r="U2862">
        <v>2335.46</v>
      </c>
      <c r="V2862">
        <v>217.02199999999999</v>
      </c>
      <c r="W2862">
        <f>retail_business_table[[#This Row],[discount]]*100</f>
        <v>15</v>
      </c>
    </row>
    <row r="2863" spans="1:23" x14ac:dyDescent="0.25">
      <c r="A2863" s="1" t="s">
        <v>3420</v>
      </c>
      <c r="B2863" s="2">
        <v>45532</v>
      </c>
      <c r="C2863" s="1" t="s">
        <v>445</v>
      </c>
      <c r="D2863" s="1" t="s">
        <v>24</v>
      </c>
      <c r="E2863" s="2">
        <v>21996</v>
      </c>
      <c r="F2863" s="1" t="s">
        <v>446</v>
      </c>
      <c r="G2863" s="2">
        <v>44455</v>
      </c>
      <c r="H2863" s="1" t="s">
        <v>180</v>
      </c>
      <c r="I2863" s="1" t="s">
        <v>181</v>
      </c>
      <c r="J2863" s="1" t="s">
        <v>80</v>
      </c>
      <c r="K2863" s="1" t="s">
        <v>100</v>
      </c>
      <c r="L2863">
        <v>1227.24</v>
      </c>
      <c r="M2863">
        <v>977.09</v>
      </c>
      <c r="N2863" s="1" t="s">
        <v>40</v>
      </c>
      <c r="O2863" s="1" t="s">
        <v>41</v>
      </c>
      <c r="P2863" s="1" t="s">
        <v>42</v>
      </c>
      <c r="Q2863">
        <v>3</v>
      </c>
      <c r="R2863">
        <v>0.15</v>
      </c>
      <c r="S2863" s="1" t="s">
        <v>88</v>
      </c>
      <c r="T2863">
        <v>3129.462</v>
      </c>
      <c r="U2863">
        <v>2931.27</v>
      </c>
      <c r="V2863">
        <v>198.19200000000001</v>
      </c>
      <c r="W2863">
        <f>retail_business_table[[#This Row],[discount]]*100</f>
        <v>15</v>
      </c>
    </row>
    <row r="2864" spans="1:23" x14ac:dyDescent="0.25">
      <c r="A2864" s="1" t="s">
        <v>3421</v>
      </c>
      <c r="B2864" s="2">
        <v>45810</v>
      </c>
      <c r="C2864" s="1" t="s">
        <v>220</v>
      </c>
      <c r="D2864" s="1" t="s">
        <v>62</v>
      </c>
      <c r="E2864" s="2">
        <v>33492</v>
      </c>
      <c r="F2864" s="1" t="s">
        <v>221</v>
      </c>
      <c r="G2864" s="2">
        <v>45407</v>
      </c>
      <c r="H2864" s="1" t="s">
        <v>337</v>
      </c>
      <c r="I2864" s="1" t="s">
        <v>338</v>
      </c>
      <c r="J2864" s="1" t="s">
        <v>48</v>
      </c>
      <c r="K2864" s="1" t="s">
        <v>153</v>
      </c>
      <c r="L2864">
        <v>1193.0899999999999</v>
      </c>
      <c r="M2864">
        <v>818.24</v>
      </c>
      <c r="N2864" s="1" t="s">
        <v>50</v>
      </c>
      <c r="O2864" s="1" t="s">
        <v>51</v>
      </c>
      <c r="P2864" s="1" t="s">
        <v>52</v>
      </c>
      <c r="Q2864">
        <v>3</v>
      </c>
      <c r="R2864">
        <v>0.05</v>
      </c>
      <c r="S2864" s="1" t="s">
        <v>53</v>
      </c>
      <c r="T2864">
        <v>3400.3065000000001</v>
      </c>
      <c r="U2864">
        <v>2454.7199999999998</v>
      </c>
      <c r="V2864">
        <v>945.5865</v>
      </c>
      <c r="W2864">
        <f>retail_business_table[[#This Row],[discount]]*100</f>
        <v>5</v>
      </c>
    </row>
    <row r="2865" spans="1:23" x14ac:dyDescent="0.25">
      <c r="A2865" s="1" t="s">
        <v>3422</v>
      </c>
      <c r="B2865" s="2">
        <v>45674</v>
      </c>
      <c r="C2865" s="1" t="s">
        <v>797</v>
      </c>
      <c r="D2865" s="1" t="s">
        <v>24</v>
      </c>
      <c r="E2865" s="2">
        <v>22750</v>
      </c>
      <c r="F2865" s="1" t="s">
        <v>798</v>
      </c>
      <c r="G2865" s="2">
        <v>45831</v>
      </c>
      <c r="H2865" s="1" t="s">
        <v>352</v>
      </c>
      <c r="I2865" s="1" t="s">
        <v>353</v>
      </c>
      <c r="J2865" s="1" t="s">
        <v>80</v>
      </c>
      <c r="K2865" s="1" t="s">
        <v>81</v>
      </c>
      <c r="L2865">
        <v>1095.72</v>
      </c>
      <c r="M2865">
        <v>822.2</v>
      </c>
      <c r="N2865" s="1" t="s">
        <v>40</v>
      </c>
      <c r="O2865" s="1" t="s">
        <v>41</v>
      </c>
      <c r="P2865" s="1" t="s">
        <v>42</v>
      </c>
      <c r="Q2865">
        <v>2</v>
      </c>
      <c r="R2865">
        <v>0.15</v>
      </c>
      <c r="S2865" s="1" t="s">
        <v>88</v>
      </c>
      <c r="T2865">
        <v>1862.7239999999999</v>
      </c>
      <c r="U2865">
        <v>1644.4</v>
      </c>
      <c r="V2865">
        <v>218.32400000000001</v>
      </c>
      <c r="W2865">
        <f>retail_business_table[[#This Row],[discount]]*100</f>
        <v>15</v>
      </c>
    </row>
    <row r="2866" spans="1:23" x14ac:dyDescent="0.25">
      <c r="A2866" s="1" t="s">
        <v>3423</v>
      </c>
      <c r="B2866" s="2">
        <v>45714</v>
      </c>
      <c r="C2866" s="1" t="s">
        <v>387</v>
      </c>
      <c r="D2866" s="1" t="s">
        <v>62</v>
      </c>
      <c r="E2866" s="2">
        <v>22255</v>
      </c>
      <c r="F2866" s="1" t="s">
        <v>388</v>
      </c>
      <c r="G2866" s="2">
        <v>45465</v>
      </c>
      <c r="H2866" s="1" t="s">
        <v>393</v>
      </c>
      <c r="I2866" s="1" t="s">
        <v>394</v>
      </c>
      <c r="J2866" s="1" t="s">
        <v>28</v>
      </c>
      <c r="K2866" s="1" t="s">
        <v>29</v>
      </c>
      <c r="L2866">
        <v>1165.3699999999999</v>
      </c>
      <c r="M2866">
        <v>926.55</v>
      </c>
      <c r="N2866" s="1" t="s">
        <v>50</v>
      </c>
      <c r="O2866" s="1" t="s">
        <v>51</v>
      </c>
      <c r="P2866" s="1" t="s">
        <v>52</v>
      </c>
      <c r="Q2866">
        <v>4</v>
      </c>
      <c r="R2866">
        <v>0.05</v>
      </c>
      <c r="S2866" s="1" t="s">
        <v>33</v>
      </c>
      <c r="T2866">
        <v>4428.4059999999999</v>
      </c>
      <c r="U2866">
        <v>3706.2</v>
      </c>
      <c r="V2866">
        <v>722.20600000000002</v>
      </c>
      <c r="W2866">
        <f>retail_business_table[[#This Row],[discount]]*100</f>
        <v>5</v>
      </c>
    </row>
    <row r="2867" spans="1:23" x14ac:dyDescent="0.25">
      <c r="A2867" s="1" t="s">
        <v>3424</v>
      </c>
      <c r="B2867" s="2">
        <v>45244</v>
      </c>
      <c r="C2867" s="1" t="s">
        <v>539</v>
      </c>
      <c r="D2867" s="1" t="s">
        <v>62</v>
      </c>
      <c r="E2867" s="2">
        <v>21380</v>
      </c>
      <c r="F2867" s="1" t="s">
        <v>540</v>
      </c>
      <c r="G2867" s="2">
        <v>44723</v>
      </c>
      <c r="H2867" s="1" t="s">
        <v>337</v>
      </c>
      <c r="I2867" s="1" t="s">
        <v>338</v>
      </c>
      <c r="J2867" s="1" t="s">
        <v>48</v>
      </c>
      <c r="K2867" s="1" t="s">
        <v>153</v>
      </c>
      <c r="L2867">
        <v>1193.0899999999999</v>
      </c>
      <c r="M2867">
        <v>818.24</v>
      </c>
      <c r="N2867" s="1" t="s">
        <v>73</v>
      </c>
      <c r="O2867" s="1" t="s">
        <v>74</v>
      </c>
      <c r="P2867" s="1" t="s">
        <v>52</v>
      </c>
      <c r="Q2867">
        <v>2</v>
      </c>
      <c r="R2867">
        <v>0.15</v>
      </c>
      <c r="S2867" s="1" t="s">
        <v>69</v>
      </c>
      <c r="T2867">
        <v>2028.2529999999999</v>
      </c>
      <c r="U2867">
        <v>1636.48</v>
      </c>
      <c r="V2867">
        <v>391.77300000000002</v>
      </c>
      <c r="W2867">
        <f>retail_business_table[[#This Row],[discount]]*100</f>
        <v>15</v>
      </c>
    </row>
    <row r="2868" spans="1:23" x14ac:dyDescent="0.25">
      <c r="A2868" s="1" t="s">
        <v>3425</v>
      </c>
      <c r="B2868" s="2">
        <v>45285</v>
      </c>
      <c r="C2868" s="1" t="s">
        <v>155</v>
      </c>
      <c r="D2868" s="1" t="s">
        <v>62</v>
      </c>
      <c r="E2868" s="2">
        <v>35371</v>
      </c>
      <c r="F2868" s="1" t="s">
        <v>156</v>
      </c>
      <c r="G2868" s="2">
        <v>44851</v>
      </c>
      <c r="H2868" s="1" t="s">
        <v>319</v>
      </c>
      <c r="I2868" s="1" t="s">
        <v>320</v>
      </c>
      <c r="J2868" s="1" t="s">
        <v>48</v>
      </c>
      <c r="K2868" s="1" t="s">
        <v>131</v>
      </c>
      <c r="L2868">
        <v>1194.1199999999999</v>
      </c>
      <c r="M2868">
        <v>838.95</v>
      </c>
      <c r="N2868" s="1" t="s">
        <v>40</v>
      </c>
      <c r="O2868" s="1" t="s">
        <v>41</v>
      </c>
      <c r="P2868" s="1" t="s">
        <v>42</v>
      </c>
      <c r="Q2868">
        <v>3</v>
      </c>
      <c r="R2868">
        <v>0.15</v>
      </c>
      <c r="S2868" s="1" t="s">
        <v>69</v>
      </c>
      <c r="T2868">
        <v>3045.0059999999999</v>
      </c>
      <c r="U2868">
        <v>2516.85</v>
      </c>
      <c r="V2868">
        <v>528.15599999999995</v>
      </c>
      <c r="W2868">
        <f>retail_business_table[[#This Row],[discount]]*100</f>
        <v>15</v>
      </c>
    </row>
    <row r="2869" spans="1:23" x14ac:dyDescent="0.25">
      <c r="A2869" s="1" t="s">
        <v>3426</v>
      </c>
      <c r="B2869" s="2">
        <v>45415</v>
      </c>
      <c r="C2869" s="1" t="s">
        <v>1931</v>
      </c>
      <c r="D2869" s="1" t="s">
        <v>24</v>
      </c>
      <c r="E2869" s="2">
        <v>24703</v>
      </c>
      <c r="F2869" s="1" t="s">
        <v>1932</v>
      </c>
      <c r="G2869" s="2">
        <v>45026</v>
      </c>
      <c r="H2869" s="1" t="s">
        <v>180</v>
      </c>
      <c r="I2869" s="1" t="s">
        <v>181</v>
      </c>
      <c r="J2869" s="1" t="s">
        <v>80</v>
      </c>
      <c r="K2869" s="1" t="s">
        <v>100</v>
      </c>
      <c r="L2869">
        <v>1227.24</v>
      </c>
      <c r="M2869">
        <v>977.09</v>
      </c>
      <c r="N2869" s="1" t="s">
        <v>50</v>
      </c>
      <c r="O2869" s="1" t="s">
        <v>51</v>
      </c>
      <c r="P2869" s="1" t="s">
        <v>52</v>
      </c>
      <c r="Q2869">
        <v>4</v>
      </c>
      <c r="R2869">
        <v>0.1</v>
      </c>
      <c r="S2869" s="1" t="s">
        <v>88</v>
      </c>
      <c r="T2869">
        <v>4418.0640000000003</v>
      </c>
      <c r="U2869">
        <v>3908.36</v>
      </c>
      <c r="V2869">
        <v>509.70400000000001</v>
      </c>
      <c r="W2869">
        <f>retail_business_table[[#This Row],[discount]]*100</f>
        <v>10</v>
      </c>
    </row>
    <row r="2870" spans="1:23" x14ac:dyDescent="0.25">
      <c r="A2870" s="1" t="s">
        <v>3427</v>
      </c>
      <c r="B2870" s="2">
        <v>45445</v>
      </c>
      <c r="C2870" s="1" t="s">
        <v>55</v>
      </c>
      <c r="D2870" s="1" t="s">
        <v>24</v>
      </c>
      <c r="E2870" s="2">
        <v>38540</v>
      </c>
      <c r="F2870" s="1" t="s">
        <v>56</v>
      </c>
      <c r="G2870" s="2">
        <v>45897</v>
      </c>
      <c r="H2870" s="1" t="s">
        <v>628</v>
      </c>
      <c r="I2870" s="1" t="s">
        <v>629</v>
      </c>
      <c r="J2870" s="1" t="s">
        <v>28</v>
      </c>
      <c r="K2870" s="1" t="s">
        <v>125</v>
      </c>
      <c r="L2870">
        <v>1853.77</v>
      </c>
      <c r="M2870">
        <v>1363.52</v>
      </c>
      <c r="N2870" s="1" t="s">
        <v>66</v>
      </c>
      <c r="O2870" s="1" t="s">
        <v>67</v>
      </c>
      <c r="P2870" s="1" t="s">
        <v>68</v>
      </c>
      <c r="Q2870">
        <v>1</v>
      </c>
      <c r="R2870">
        <v>0</v>
      </c>
      <c r="S2870" s="1" t="s">
        <v>88</v>
      </c>
      <c r="T2870">
        <v>1853.77</v>
      </c>
      <c r="U2870">
        <v>1363.52</v>
      </c>
      <c r="V2870">
        <v>490.25</v>
      </c>
      <c r="W2870">
        <f>retail_business_table[[#This Row],[discount]]*100</f>
        <v>0</v>
      </c>
    </row>
    <row r="2871" spans="1:23" x14ac:dyDescent="0.25">
      <c r="A2871" s="1" t="s">
        <v>3428</v>
      </c>
      <c r="B2871" s="2">
        <v>45382</v>
      </c>
      <c r="C2871" s="1" t="s">
        <v>984</v>
      </c>
      <c r="D2871" s="1" t="s">
        <v>62</v>
      </c>
      <c r="E2871" s="2">
        <v>38461</v>
      </c>
      <c r="F2871" s="1" t="s">
        <v>985</v>
      </c>
      <c r="G2871" s="2">
        <v>45334</v>
      </c>
      <c r="H2871" s="1" t="s">
        <v>85</v>
      </c>
      <c r="I2871" s="1" t="s">
        <v>86</v>
      </c>
      <c r="J2871" s="1" t="s">
        <v>28</v>
      </c>
      <c r="K2871" s="1" t="s">
        <v>87</v>
      </c>
      <c r="L2871">
        <v>1396.22</v>
      </c>
      <c r="M2871">
        <v>1004.09</v>
      </c>
      <c r="N2871" s="1" t="s">
        <v>66</v>
      </c>
      <c r="O2871" s="1" t="s">
        <v>67</v>
      </c>
      <c r="P2871" s="1" t="s">
        <v>68</v>
      </c>
      <c r="Q2871">
        <v>3</v>
      </c>
      <c r="R2871">
        <v>0</v>
      </c>
      <c r="S2871" s="1" t="s">
        <v>33</v>
      </c>
      <c r="T2871">
        <v>4188.66</v>
      </c>
      <c r="U2871">
        <v>3012.27</v>
      </c>
      <c r="V2871">
        <v>1176.3900000000001</v>
      </c>
      <c r="W2871">
        <f>retail_business_table[[#This Row],[discount]]*100</f>
        <v>0</v>
      </c>
    </row>
    <row r="2872" spans="1:23" x14ac:dyDescent="0.25">
      <c r="A2872" s="1" t="s">
        <v>3429</v>
      </c>
      <c r="B2872" s="2">
        <v>45329</v>
      </c>
      <c r="C2872" s="1" t="s">
        <v>455</v>
      </c>
      <c r="D2872" s="1" t="s">
        <v>62</v>
      </c>
      <c r="E2872" s="2">
        <v>37223</v>
      </c>
      <c r="F2872" s="1" t="s">
        <v>456</v>
      </c>
      <c r="G2872" s="2">
        <v>45277</v>
      </c>
      <c r="H2872" s="1" t="s">
        <v>337</v>
      </c>
      <c r="I2872" s="1" t="s">
        <v>338</v>
      </c>
      <c r="J2872" s="1" t="s">
        <v>48</v>
      </c>
      <c r="K2872" s="1" t="s">
        <v>153</v>
      </c>
      <c r="L2872">
        <v>1193.0899999999999</v>
      </c>
      <c r="M2872">
        <v>818.24</v>
      </c>
      <c r="N2872" s="1" t="s">
        <v>50</v>
      </c>
      <c r="O2872" s="1" t="s">
        <v>51</v>
      </c>
      <c r="P2872" s="1" t="s">
        <v>52</v>
      </c>
      <c r="Q2872">
        <v>2</v>
      </c>
      <c r="R2872">
        <v>0.05</v>
      </c>
      <c r="S2872" s="1" t="s">
        <v>33</v>
      </c>
      <c r="T2872">
        <v>2266.8710000000001</v>
      </c>
      <c r="U2872">
        <v>1636.48</v>
      </c>
      <c r="V2872">
        <v>630.39099999999996</v>
      </c>
      <c r="W2872">
        <f>retail_business_table[[#This Row],[discount]]*100</f>
        <v>5</v>
      </c>
    </row>
    <row r="2873" spans="1:23" x14ac:dyDescent="0.25">
      <c r="A2873" s="1" t="s">
        <v>3430</v>
      </c>
      <c r="B2873" s="2">
        <v>45449</v>
      </c>
      <c r="C2873" s="1" t="s">
        <v>160</v>
      </c>
      <c r="D2873" s="1" t="s">
        <v>62</v>
      </c>
      <c r="E2873" s="2">
        <v>30021</v>
      </c>
      <c r="F2873" s="1" t="s">
        <v>161</v>
      </c>
      <c r="G2873" s="2">
        <v>45560</v>
      </c>
      <c r="H2873" s="1" t="s">
        <v>241</v>
      </c>
      <c r="I2873" s="1" t="s">
        <v>242</v>
      </c>
      <c r="J2873" s="1" t="s">
        <v>28</v>
      </c>
      <c r="K2873" s="1" t="s">
        <v>125</v>
      </c>
      <c r="L2873">
        <v>1286.55</v>
      </c>
      <c r="M2873">
        <v>797.54</v>
      </c>
      <c r="N2873" s="1" t="s">
        <v>30</v>
      </c>
      <c r="O2873" s="1" t="s">
        <v>31</v>
      </c>
      <c r="P2873" s="1" t="s">
        <v>32</v>
      </c>
      <c r="Q2873">
        <v>5</v>
      </c>
      <c r="R2873">
        <v>0.1</v>
      </c>
      <c r="S2873" s="1" t="s">
        <v>53</v>
      </c>
      <c r="T2873">
        <v>5789.4750000000004</v>
      </c>
      <c r="U2873">
        <v>3987.7</v>
      </c>
      <c r="V2873">
        <v>1801.7750000000001</v>
      </c>
      <c r="W2873">
        <f>retail_business_table[[#This Row],[discount]]*100</f>
        <v>10</v>
      </c>
    </row>
    <row r="2874" spans="1:23" x14ac:dyDescent="0.25">
      <c r="A2874" s="1" t="s">
        <v>3431</v>
      </c>
      <c r="B2874" s="2">
        <v>45362</v>
      </c>
      <c r="C2874" s="1" t="s">
        <v>802</v>
      </c>
      <c r="D2874" s="1" t="s">
        <v>24</v>
      </c>
      <c r="E2874" s="2">
        <v>22556</v>
      </c>
      <c r="F2874" s="1" t="s">
        <v>803</v>
      </c>
      <c r="G2874" s="2">
        <v>45467</v>
      </c>
      <c r="H2874" s="1" t="s">
        <v>483</v>
      </c>
      <c r="I2874" s="1" t="s">
        <v>484</v>
      </c>
      <c r="J2874" s="1" t="s">
        <v>28</v>
      </c>
      <c r="K2874" s="1" t="s">
        <v>29</v>
      </c>
      <c r="L2874">
        <v>1485.05</v>
      </c>
      <c r="M2874">
        <v>988.31</v>
      </c>
      <c r="N2874" s="1" t="s">
        <v>30</v>
      </c>
      <c r="O2874" s="1" t="s">
        <v>31</v>
      </c>
      <c r="P2874" s="1" t="s">
        <v>32</v>
      </c>
      <c r="Q2874">
        <v>2</v>
      </c>
      <c r="R2874">
        <v>0.1</v>
      </c>
      <c r="S2874" s="1" t="s">
        <v>33</v>
      </c>
      <c r="T2874">
        <v>2673.09</v>
      </c>
      <c r="U2874">
        <v>1976.62</v>
      </c>
      <c r="V2874">
        <v>696.47</v>
      </c>
      <c r="W2874">
        <f>retail_business_table[[#This Row],[discount]]*100</f>
        <v>10</v>
      </c>
    </row>
    <row r="2875" spans="1:23" x14ac:dyDescent="0.25">
      <c r="A2875" s="1" t="s">
        <v>3432</v>
      </c>
      <c r="B2875" s="2">
        <v>45279</v>
      </c>
      <c r="C2875" s="1" t="s">
        <v>303</v>
      </c>
      <c r="D2875" s="1" t="s">
        <v>24</v>
      </c>
      <c r="E2875" s="2">
        <v>37990</v>
      </c>
      <c r="F2875" s="1" t="s">
        <v>304</v>
      </c>
      <c r="G2875" s="2">
        <v>45538</v>
      </c>
      <c r="H2875" s="1" t="s">
        <v>129</v>
      </c>
      <c r="I2875" s="1" t="s">
        <v>130</v>
      </c>
      <c r="J2875" s="1" t="s">
        <v>48</v>
      </c>
      <c r="K2875" s="1" t="s">
        <v>131</v>
      </c>
      <c r="L2875">
        <v>1487.41</v>
      </c>
      <c r="M2875">
        <v>813.07</v>
      </c>
      <c r="N2875" s="1" t="s">
        <v>73</v>
      </c>
      <c r="O2875" s="1" t="s">
        <v>74</v>
      </c>
      <c r="P2875" s="1" t="s">
        <v>52</v>
      </c>
      <c r="Q2875">
        <v>2</v>
      </c>
      <c r="R2875">
        <v>0.05</v>
      </c>
      <c r="S2875" s="1" t="s">
        <v>69</v>
      </c>
      <c r="T2875">
        <v>2826.0790000000002</v>
      </c>
      <c r="U2875">
        <v>1626.14</v>
      </c>
      <c r="V2875">
        <v>1199.9390000000001</v>
      </c>
      <c r="W2875">
        <f>retail_business_table[[#This Row],[discount]]*100</f>
        <v>5</v>
      </c>
    </row>
    <row r="2876" spans="1:23" x14ac:dyDescent="0.25">
      <c r="A2876" s="1" t="s">
        <v>3433</v>
      </c>
      <c r="B2876" s="2">
        <v>45589</v>
      </c>
      <c r="C2876" s="1" t="s">
        <v>163</v>
      </c>
      <c r="D2876" s="1" t="s">
        <v>62</v>
      </c>
      <c r="E2876" s="2">
        <v>34980</v>
      </c>
      <c r="F2876" s="1" t="s">
        <v>164</v>
      </c>
      <c r="G2876" s="2">
        <v>45124</v>
      </c>
      <c r="H2876" s="1" t="s">
        <v>442</v>
      </c>
      <c r="I2876" s="1" t="s">
        <v>443</v>
      </c>
      <c r="J2876" s="1" t="s">
        <v>28</v>
      </c>
      <c r="K2876" s="1" t="s">
        <v>125</v>
      </c>
      <c r="L2876">
        <v>564.41999999999996</v>
      </c>
      <c r="M2876">
        <v>293.95999999999998</v>
      </c>
      <c r="N2876" s="1" t="s">
        <v>66</v>
      </c>
      <c r="O2876" s="1" t="s">
        <v>67</v>
      </c>
      <c r="P2876" s="1" t="s">
        <v>68</v>
      </c>
      <c r="Q2876">
        <v>5</v>
      </c>
      <c r="R2876">
        <v>0.15</v>
      </c>
      <c r="S2876" s="1" t="s">
        <v>69</v>
      </c>
      <c r="T2876">
        <v>2398.7849999999999</v>
      </c>
      <c r="U2876">
        <v>1469.8</v>
      </c>
      <c r="V2876">
        <v>928.98500000000001</v>
      </c>
      <c r="W2876">
        <f>retail_business_table[[#This Row],[discount]]*100</f>
        <v>15</v>
      </c>
    </row>
    <row r="2877" spans="1:23" x14ac:dyDescent="0.25">
      <c r="A2877" s="1" t="s">
        <v>3434</v>
      </c>
      <c r="B2877" s="2">
        <v>45653</v>
      </c>
      <c r="C2877" s="1" t="s">
        <v>828</v>
      </c>
      <c r="D2877" s="1" t="s">
        <v>62</v>
      </c>
      <c r="E2877" s="2">
        <v>23256</v>
      </c>
      <c r="F2877" s="1" t="s">
        <v>829</v>
      </c>
      <c r="G2877" s="2">
        <v>44258</v>
      </c>
      <c r="H2877" s="1" t="s">
        <v>228</v>
      </c>
      <c r="I2877" s="1" t="s">
        <v>229</v>
      </c>
      <c r="J2877" s="1" t="s">
        <v>48</v>
      </c>
      <c r="K2877" s="1" t="s">
        <v>49</v>
      </c>
      <c r="L2877">
        <v>1635.01</v>
      </c>
      <c r="M2877">
        <v>1043.29</v>
      </c>
      <c r="N2877" s="1" t="s">
        <v>73</v>
      </c>
      <c r="O2877" s="1" t="s">
        <v>74</v>
      </c>
      <c r="P2877" s="1" t="s">
        <v>52</v>
      </c>
      <c r="Q2877">
        <v>4</v>
      </c>
      <c r="R2877">
        <v>0.1</v>
      </c>
      <c r="S2877" s="1" t="s">
        <v>69</v>
      </c>
      <c r="T2877">
        <v>5886.0360000000001</v>
      </c>
      <c r="U2877">
        <v>4173.16</v>
      </c>
      <c r="V2877">
        <v>1712.876</v>
      </c>
      <c r="W2877">
        <f>retail_business_table[[#This Row],[discount]]*100</f>
        <v>10</v>
      </c>
    </row>
    <row r="2878" spans="1:23" x14ac:dyDescent="0.25">
      <c r="A2878" s="1" t="s">
        <v>3435</v>
      </c>
      <c r="B2878" s="2">
        <v>45570</v>
      </c>
      <c r="C2878" s="1" t="s">
        <v>350</v>
      </c>
      <c r="D2878" s="1" t="s">
        <v>24</v>
      </c>
      <c r="E2878" s="2">
        <v>37417</v>
      </c>
      <c r="F2878" s="1" t="s">
        <v>351</v>
      </c>
      <c r="G2878" s="2">
        <v>44800</v>
      </c>
      <c r="H2878" s="1" t="s">
        <v>165</v>
      </c>
      <c r="I2878" s="1" t="s">
        <v>166</v>
      </c>
      <c r="J2878" s="1" t="s">
        <v>28</v>
      </c>
      <c r="K2878" s="1" t="s">
        <v>59</v>
      </c>
      <c r="L2878">
        <v>1878.47</v>
      </c>
      <c r="M2878">
        <v>1014.91</v>
      </c>
      <c r="N2878" s="1" t="s">
        <v>50</v>
      </c>
      <c r="O2878" s="1" t="s">
        <v>51</v>
      </c>
      <c r="P2878" s="1" t="s">
        <v>52</v>
      </c>
      <c r="Q2878">
        <v>4</v>
      </c>
      <c r="R2878">
        <v>0</v>
      </c>
      <c r="S2878" s="1" t="s">
        <v>88</v>
      </c>
      <c r="T2878">
        <v>7513.88</v>
      </c>
      <c r="U2878">
        <v>4059.64</v>
      </c>
      <c r="V2878">
        <v>3454.24</v>
      </c>
      <c r="W2878">
        <f>retail_business_table[[#This Row],[discount]]*100</f>
        <v>0</v>
      </c>
    </row>
    <row r="2879" spans="1:23" x14ac:dyDescent="0.25">
      <c r="A2879" s="1" t="s">
        <v>3436</v>
      </c>
      <c r="B2879" s="2">
        <v>45821</v>
      </c>
      <c r="C2879" s="1" t="s">
        <v>199</v>
      </c>
      <c r="D2879" s="1" t="s">
        <v>62</v>
      </c>
      <c r="E2879" s="2">
        <v>33347</v>
      </c>
      <c r="F2879" s="1" t="s">
        <v>200</v>
      </c>
      <c r="G2879" s="2">
        <v>45007</v>
      </c>
      <c r="H2879" s="1" t="s">
        <v>157</v>
      </c>
      <c r="I2879" s="1" t="s">
        <v>158</v>
      </c>
      <c r="J2879" s="1" t="s">
        <v>48</v>
      </c>
      <c r="K2879" s="1" t="s">
        <v>131</v>
      </c>
      <c r="L2879">
        <v>1079.8900000000001</v>
      </c>
      <c r="M2879">
        <v>703.83</v>
      </c>
      <c r="N2879" s="1" t="s">
        <v>40</v>
      </c>
      <c r="O2879" s="1" t="s">
        <v>41</v>
      </c>
      <c r="P2879" s="1" t="s">
        <v>42</v>
      </c>
      <c r="Q2879">
        <v>4</v>
      </c>
      <c r="R2879">
        <v>0.15</v>
      </c>
      <c r="S2879" s="1" t="s">
        <v>53</v>
      </c>
      <c r="T2879">
        <v>3671.6260000000002</v>
      </c>
      <c r="U2879">
        <v>2815.32</v>
      </c>
      <c r="V2879">
        <v>856.30600000000004</v>
      </c>
      <c r="W2879">
        <f>retail_business_table[[#This Row],[discount]]*100</f>
        <v>15</v>
      </c>
    </row>
    <row r="2880" spans="1:23" x14ac:dyDescent="0.25">
      <c r="A2880" s="1" t="s">
        <v>3437</v>
      </c>
      <c r="B2880" s="2">
        <v>45892</v>
      </c>
      <c r="C2880" s="1" t="s">
        <v>764</v>
      </c>
      <c r="D2880" s="1" t="s">
        <v>24</v>
      </c>
      <c r="E2880" s="2">
        <v>22326</v>
      </c>
      <c r="F2880" s="1" t="s">
        <v>765</v>
      </c>
      <c r="G2880" s="2">
        <v>45653</v>
      </c>
      <c r="H2880" s="1" t="s">
        <v>352</v>
      </c>
      <c r="I2880" s="1" t="s">
        <v>353</v>
      </c>
      <c r="J2880" s="1" t="s">
        <v>80</v>
      </c>
      <c r="K2880" s="1" t="s">
        <v>81</v>
      </c>
      <c r="L2880">
        <v>1095.72</v>
      </c>
      <c r="M2880">
        <v>822.2</v>
      </c>
      <c r="N2880" s="1" t="s">
        <v>66</v>
      </c>
      <c r="O2880" s="1" t="s">
        <v>67</v>
      </c>
      <c r="P2880" s="1" t="s">
        <v>68</v>
      </c>
      <c r="Q2880">
        <v>5</v>
      </c>
      <c r="R2880">
        <v>0.1</v>
      </c>
      <c r="S2880" s="1" t="s">
        <v>53</v>
      </c>
      <c r="T2880">
        <v>4930.74</v>
      </c>
      <c r="U2880">
        <v>4111</v>
      </c>
      <c r="V2880">
        <v>819.74</v>
      </c>
      <c r="W2880">
        <f>retail_business_table[[#This Row],[discount]]*100</f>
        <v>10</v>
      </c>
    </row>
    <row r="2881" spans="1:23" x14ac:dyDescent="0.25">
      <c r="A2881" s="1" t="s">
        <v>3438</v>
      </c>
      <c r="B2881" s="2">
        <v>45866</v>
      </c>
      <c r="C2881" s="1" t="s">
        <v>647</v>
      </c>
      <c r="D2881" s="1" t="s">
        <v>24</v>
      </c>
      <c r="E2881" s="2">
        <v>26101</v>
      </c>
      <c r="F2881" s="1" t="s">
        <v>648</v>
      </c>
      <c r="G2881" s="2">
        <v>44841</v>
      </c>
      <c r="H2881" s="1" t="s">
        <v>46</v>
      </c>
      <c r="I2881" s="1" t="s">
        <v>47</v>
      </c>
      <c r="J2881" s="1" t="s">
        <v>48</v>
      </c>
      <c r="K2881" s="1" t="s">
        <v>49</v>
      </c>
      <c r="L2881">
        <v>818.76</v>
      </c>
      <c r="M2881">
        <v>527.62</v>
      </c>
      <c r="N2881" s="1" t="s">
        <v>73</v>
      </c>
      <c r="O2881" s="1" t="s">
        <v>74</v>
      </c>
      <c r="P2881" s="1" t="s">
        <v>52</v>
      </c>
      <c r="Q2881">
        <v>2</v>
      </c>
      <c r="R2881">
        <v>0.15</v>
      </c>
      <c r="S2881" s="1" t="s">
        <v>88</v>
      </c>
      <c r="T2881">
        <v>1391.8920000000001</v>
      </c>
      <c r="U2881">
        <v>1055.24</v>
      </c>
      <c r="V2881">
        <v>336.65199999999999</v>
      </c>
      <c r="W2881">
        <f>retail_business_table[[#This Row],[discount]]*100</f>
        <v>15</v>
      </c>
    </row>
    <row r="2882" spans="1:23" x14ac:dyDescent="0.25">
      <c r="A2882" s="1" t="s">
        <v>3439</v>
      </c>
      <c r="B2882" s="2">
        <v>45626</v>
      </c>
      <c r="C2882" s="1" t="s">
        <v>1013</v>
      </c>
      <c r="D2882" s="1" t="s">
        <v>24</v>
      </c>
      <c r="E2882" s="2">
        <v>29315</v>
      </c>
      <c r="F2882" s="1" t="s">
        <v>1014</v>
      </c>
      <c r="G2882" s="2">
        <v>45654</v>
      </c>
      <c r="H2882" s="1" t="s">
        <v>140</v>
      </c>
      <c r="I2882" s="1" t="s">
        <v>141</v>
      </c>
      <c r="J2882" s="1" t="s">
        <v>28</v>
      </c>
      <c r="K2882" s="1" t="s">
        <v>125</v>
      </c>
      <c r="L2882">
        <v>1798.97</v>
      </c>
      <c r="M2882">
        <v>1329.15</v>
      </c>
      <c r="N2882" s="1" t="s">
        <v>73</v>
      </c>
      <c r="O2882" s="1" t="s">
        <v>74</v>
      </c>
      <c r="P2882" s="1" t="s">
        <v>52</v>
      </c>
      <c r="Q2882">
        <v>3</v>
      </c>
      <c r="R2882">
        <v>0.1</v>
      </c>
      <c r="S2882" s="1" t="s">
        <v>88</v>
      </c>
      <c r="T2882">
        <v>4857.2190000000001</v>
      </c>
      <c r="U2882">
        <v>3987.45</v>
      </c>
      <c r="V2882">
        <v>869.76900000000001</v>
      </c>
      <c r="W2882">
        <f>retail_business_table[[#This Row],[discount]]*100</f>
        <v>10</v>
      </c>
    </row>
    <row r="2883" spans="1:23" x14ac:dyDescent="0.25">
      <c r="A2883" s="1" t="s">
        <v>3440</v>
      </c>
      <c r="B2883" s="2">
        <v>45465</v>
      </c>
      <c r="C2883" s="1" t="s">
        <v>514</v>
      </c>
      <c r="D2883" s="1" t="s">
        <v>24</v>
      </c>
      <c r="E2883" s="2">
        <v>30183</v>
      </c>
      <c r="F2883" s="1" t="s">
        <v>515</v>
      </c>
      <c r="G2883" s="2">
        <v>44184</v>
      </c>
      <c r="H2883" s="1" t="s">
        <v>393</v>
      </c>
      <c r="I2883" s="1" t="s">
        <v>394</v>
      </c>
      <c r="J2883" s="1" t="s">
        <v>28</v>
      </c>
      <c r="K2883" s="1" t="s">
        <v>29</v>
      </c>
      <c r="L2883">
        <v>1165.3699999999999</v>
      </c>
      <c r="M2883">
        <v>926.55</v>
      </c>
      <c r="N2883" s="1" t="s">
        <v>66</v>
      </c>
      <c r="O2883" s="1" t="s">
        <v>67</v>
      </c>
      <c r="P2883" s="1" t="s">
        <v>68</v>
      </c>
      <c r="Q2883">
        <v>2</v>
      </c>
      <c r="R2883">
        <v>0.05</v>
      </c>
      <c r="S2883" s="1" t="s">
        <v>33</v>
      </c>
      <c r="T2883">
        <v>2214.203</v>
      </c>
      <c r="U2883">
        <v>1853.1</v>
      </c>
      <c r="V2883">
        <v>361.10300000000001</v>
      </c>
      <c r="W2883">
        <f>retail_business_table[[#This Row],[discount]]*100</f>
        <v>5</v>
      </c>
    </row>
    <row r="2884" spans="1:23" x14ac:dyDescent="0.25">
      <c r="A2884" s="1" t="s">
        <v>3441</v>
      </c>
      <c r="B2884" s="2">
        <v>45794</v>
      </c>
      <c r="C2884" s="1" t="s">
        <v>55</v>
      </c>
      <c r="D2884" s="1" t="s">
        <v>24</v>
      </c>
      <c r="E2884" s="2">
        <v>38540</v>
      </c>
      <c r="F2884" s="1" t="s">
        <v>56</v>
      </c>
      <c r="G2884" s="2">
        <v>45897</v>
      </c>
      <c r="H2884" s="1" t="s">
        <v>113</v>
      </c>
      <c r="I2884" s="1" t="s">
        <v>114</v>
      </c>
      <c r="J2884" s="1" t="s">
        <v>28</v>
      </c>
      <c r="K2884" s="1" t="s">
        <v>87</v>
      </c>
      <c r="L2884">
        <v>1216.3599999999999</v>
      </c>
      <c r="M2884">
        <v>794.8</v>
      </c>
      <c r="N2884" s="1" t="s">
        <v>40</v>
      </c>
      <c r="O2884" s="1" t="s">
        <v>41</v>
      </c>
      <c r="P2884" s="1" t="s">
        <v>42</v>
      </c>
      <c r="Q2884">
        <v>2</v>
      </c>
      <c r="R2884">
        <v>0</v>
      </c>
      <c r="S2884" s="1" t="s">
        <v>69</v>
      </c>
      <c r="T2884">
        <v>2432.7199999999998</v>
      </c>
      <c r="U2884">
        <v>1589.6</v>
      </c>
      <c r="V2884">
        <v>843.12</v>
      </c>
      <c r="W2884">
        <f>retail_business_table[[#This Row],[discount]]*100</f>
        <v>0</v>
      </c>
    </row>
    <row r="2885" spans="1:23" x14ac:dyDescent="0.25">
      <c r="A2885" s="1" t="s">
        <v>3442</v>
      </c>
      <c r="B2885" s="2">
        <v>45388</v>
      </c>
      <c r="C2885" s="1" t="s">
        <v>1038</v>
      </c>
      <c r="D2885" s="1" t="s">
        <v>62</v>
      </c>
      <c r="E2885" s="2">
        <v>31328</v>
      </c>
      <c r="F2885" s="1" t="s">
        <v>1039</v>
      </c>
      <c r="G2885" s="2">
        <v>45889</v>
      </c>
      <c r="H2885" s="1" t="s">
        <v>37</v>
      </c>
      <c r="I2885" s="1" t="s">
        <v>38</v>
      </c>
      <c r="J2885" s="1" t="s">
        <v>28</v>
      </c>
      <c r="K2885" s="1" t="s">
        <v>39</v>
      </c>
      <c r="L2885">
        <v>29.24</v>
      </c>
      <c r="M2885">
        <v>15.28</v>
      </c>
      <c r="N2885" s="1" t="s">
        <v>30</v>
      </c>
      <c r="O2885" s="1" t="s">
        <v>31</v>
      </c>
      <c r="P2885" s="1" t="s">
        <v>32</v>
      </c>
      <c r="Q2885">
        <v>3</v>
      </c>
      <c r="R2885">
        <v>0</v>
      </c>
      <c r="S2885" s="1" t="s">
        <v>33</v>
      </c>
      <c r="T2885">
        <v>87.72</v>
      </c>
      <c r="U2885">
        <v>45.84</v>
      </c>
      <c r="V2885">
        <v>41.88</v>
      </c>
      <c r="W2885">
        <f>retail_business_table[[#This Row],[discount]]*100</f>
        <v>0</v>
      </c>
    </row>
    <row r="2886" spans="1:23" x14ac:dyDescent="0.25">
      <c r="A2886" s="1" t="s">
        <v>3443</v>
      </c>
      <c r="B2886" s="2">
        <v>45288</v>
      </c>
      <c r="C2886" s="1" t="s">
        <v>942</v>
      </c>
      <c r="D2886" s="1" t="s">
        <v>24</v>
      </c>
      <c r="E2886" s="2">
        <v>24005</v>
      </c>
      <c r="F2886" s="1" t="s">
        <v>943</v>
      </c>
      <c r="G2886" s="2">
        <v>45374</v>
      </c>
      <c r="H2886" s="1" t="s">
        <v>246</v>
      </c>
      <c r="I2886" s="1" t="s">
        <v>247</v>
      </c>
      <c r="J2886" s="1" t="s">
        <v>28</v>
      </c>
      <c r="K2886" s="1" t="s">
        <v>39</v>
      </c>
      <c r="L2886">
        <v>429.15</v>
      </c>
      <c r="M2886">
        <v>258.72000000000003</v>
      </c>
      <c r="N2886" s="1" t="s">
        <v>40</v>
      </c>
      <c r="O2886" s="1" t="s">
        <v>41</v>
      </c>
      <c r="P2886" s="1" t="s">
        <v>42</v>
      </c>
      <c r="Q2886">
        <v>1</v>
      </c>
      <c r="R2886">
        <v>0.15</v>
      </c>
      <c r="S2886" s="1" t="s">
        <v>69</v>
      </c>
      <c r="T2886">
        <v>364.77749999999997</v>
      </c>
      <c r="U2886">
        <v>258.72000000000003</v>
      </c>
      <c r="V2886">
        <v>106.0575</v>
      </c>
      <c r="W2886">
        <f>retail_business_table[[#This Row],[discount]]*100</f>
        <v>15</v>
      </c>
    </row>
    <row r="2887" spans="1:23" x14ac:dyDescent="0.25">
      <c r="A2887" s="1" t="s">
        <v>3444</v>
      </c>
      <c r="B2887" s="2">
        <v>45183</v>
      </c>
      <c r="C2887" s="1" t="s">
        <v>639</v>
      </c>
      <c r="D2887" s="1" t="s">
        <v>24</v>
      </c>
      <c r="E2887" s="2">
        <v>22937</v>
      </c>
      <c r="F2887" s="1" t="s">
        <v>640</v>
      </c>
      <c r="G2887" s="2">
        <v>45876</v>
      </c>
      <c r="H2887" s="1" t="s">
        <v>628</v>
      </c>
      <c r="I2887" s="1" t="s">
        <v>629</v>
      </c>
      <c r="J2887" s="1" t="s">
        <v>28</v>
      </c>
      <c r="K2887" s="1" t="s">
        <v>125</v>
      </c>
      <c r="L2887">
        <v>1853.77</v>
      </c>
      <c r="M2887">
        <v>1363.52</v>
      </c>
      <c r="N2887" s="1" t="s">
        <v>30</v>
      </c>
      <c r="O2887" s="1" t="s">
        <v>31</v>
      </c>
      <c r="P2887" s="1" t="s">
        <v>32</v>
      </c>
      <c r="Q2887">
        <v>2</v>
      </c>
      <c r="R2887">
        <v>0.1</v>
      </c>
      <c r="S2887" s="1" t="s">
        <v>88</v>
      </c>
      <c r="T2887">
        <v>3336.7860000000001</v>
      </c>
      <c r="U2887">
        <v>2727.04</v>
      </c>
      <c r="V2887">
        <v>609.74599999999998</v>
      </c>
      <c r="W2887">
        <f>retail_business_table[[#This Row],[discount]]*100</f>
        <v>10</v>
      </c>
    </row>
    <row r="2888" spans="1:23" x14ac:dyDescent="0.25">
      <c r="A2888" s="1" t="s">
        <v>3445</v>
      </c>
      <c r="B2888" s="2">
        <v>45396</v>
      </c>
      <c r="C2888" s="1" t="s">
        <v>1013</v>
      </c>
      <c r="D2888" s="1" t="s">
        <v>24</v>
      </c>
      <c r="E2888" s="2">
        <v>29315</v>
      </c>
      <c r="F2888" s="1" t="s">
        <v>1014</v>
      </c>
      <c r="G2888" s="2">
        <v>45654</v>
      </c>
      <c r="H2888" s="1" t="s">
        <v>217</v>
      </c>
      <c r="I2888" s="1" t="s">
        <v>218</v>
      </c>
      <c r="J2888" s="1" t="s">
        <v>48</v>
      </c>
      <c r="K2888" s="1" t="s">
        <v>131</v>
      </c>
      <c r="L2888">
        <v>1197.18</v>
      </c>
      <c r="M2888">
        <v>722.74</v>
      </c>
      <c r="N2888" s="1" t="s">
        <v>30</v>
      </c>
      <c r="O2888" s="1" t="s">
        <v>31</v>
      </c>
      <c r="P2888" s="1" t="s">
        <v>32</v>
      </c>
      <c r="Q2888">
        <v>2</v>
      </c>
      <c r="R2888">
        <v>0</v>
      </c>
      <c r="S2888" s="1" t="s">
        <v>69</v>
      </c>
      <c r="T2888">
        <v>2394.36</v>
      </c>
      <c r="U2888">
        <v>1445.48</v>
      </c>
      <c r="V2888">
        <v>948.88</v>
      </c>
      <c r="W2888">
        <f>retail_business_table[[#This Row],[discount]]*100</f>
        <v>0</v>
      </c>
    </row>
    <row r="2889" spans="1:23" x14ac:dyDescent="0.25">
      <c r="A2889" s="1" t="s">
        <v>3446</v>
      </c>
      <c r="B2889" s="2">
        <v>45748</v>
      </c>
      <c r="C2889" s="1" t="s">
        <v>226</v>
      </c>
      <c r="D2889" s="1" t="s">
        <v>62</v>
      </c>
      <c r="E2889" s="2">
        <v>21899</v>
      </c>
      <c r="F2889" s="1" t="s">
        <v>227</v>
      </c>
      <c r="G2889" s="2">
        <v>44853</v>
      </c>
      <c r="H2889" s="1" t="s">
        <v>377</v>
      </c>
      <c r="I2889" s="1" t="s">
        <v>378</v>
      </c>
      <c r="J2889" s="1" t="s">
        <v>28</v>
      </c>
      <c r="K2889" s="1" t="s">
        <v>59</v>
      </c>
      <c r="L2889">
        <v>366.93</v>
      </c>
      <c r="M2889">
        <v>285.23</v>
      </c>
      <c r="N2889" s="1" t="s">
        <v>30</v>
      </c>
      <c r="O2889" s="1" t="s">
        <v>31</v>
      </c>
      <c r="P2889" s="1" t="s">
        <v>32</v>
      </c>
      <c r="Q2889">
        <v>3</v>
      </c>
      <c r="R2889">
        <v>0.15</v>
      </c>
      <c r="S2889" s="1" t="s">
        <v>53</v>
      </c>
      <c r="T2889">
        <v>935.67150000000004</v>
      </c>
      <c r="U2889">
        <v>855.69</v>
      </c>
      <c r="V2889">
        <v>79.981499999999997</v>
      </c>
      <c r="W2889">
        <f>retail_business_table[[#This Row],[discount]]*100</f>
        <v>15</v>
      </c>
    </row>
    <row r="2890" spans="1:23" x14ac:dyDescent="0.25">
      <c r="A2890" s="1" t="s">
        <v>3447</v>
      </c>
      <c r="B2890" s="2">
        <v>45687</v>
      </c>
      <c r="C2890" s="1" t="s">
        <v>207</v>
      </c>
      <c r="D2890" s="1" t="s">
        <v>62</v>
      </c>
      <c r="E2890" s="2">
        <v>27567</v>
      </c>
      <c r="F2890" s="1" t="s">
        <v>208</v>
      </c>
      <c r="G2890" s="2">
        <v>45840</v>
      </c>
      <c r="H2890" s="1" t="s">
        <v>123</v>
      </c>
      <c r="I2890" s="1" t="s">
        <v>124</v>
      </c>
      <c r="J2890" s="1" t="s">
        <v>28</v>
      </c>
      <c r="K2890" s="1" t="s">
        <v>125</v>
      </c>
      <c r="L2890">
        <v>1858.75</v>
      </c>
      <c r="M2890">
        <v>1451.16</v>
      </c>
      <c r="N2890" s="1" t="s">
        <v>66</v>
      </c>
      <c r="O2890" s="1" t="s">
        <v>67</v>
      </c>
      <c r="P2890" s="1" t="s">
        <v>68</v>
      </c>
      <c r="Q2890">
        <v>3</v>
      </c>
      <c r="R2890">
        <v>0.15</v>
      </c>
      <c r="S2890" s="1" t="s">
        <v>88</v>
      </c>
      <c r="T2890">
        <v>4739.8125</v>
      </c>
      <c r="U2890">
        <v>4353.4799999999996</v>
      </c>
      <c r="V2890">
        <v>386.33249999999998</v>
      </c>
      <c r="W2890">
        <f>retail_business_table[[#This Row],[discount]]*100</f>
        <v>15</v>
      </c>
    </row>
    <row r="2891" spans="1:23" x14ac:dyDescent="0.25">
      <c r="A2891" s="1" t="s">
        <v>3448</v>
      </c>
      <c r="B2891" s="2">
        <v>45603</v>
      </c>
      <c r="C2891" s="1" t="s">
        <v>526</v>
      </c>
      <c r="D2891" s="1" t="s">
        <v>62</v>
      </c>
      <c r="E2891" s="2">
        <v>27663</v>
      </c>
      <c r="F2891" s="1" t="s">
        <v>527</v>
      </c>
      <c r="G2891" s="2">
        <v>45133</v>
      </c>
      <c r="H2891" s="1" t="s">
        <v>175</v>
      </c>
      <c r="I2891" s="1" t="s">
        <v>176</v>
      </c>
      <c r="J2891" s="1" t="s">
        <v>28</v>
      </c>
      <c r="K2891" s="1" t="s">
        <v>29</v>
      </c>
      <c r="L2891">
        <v>540.94000000000005</v>
      </c>
      <c r="M2891">
        <v>398.25</v>
      </c>
      <c r="N2891" s="1" t="s">
        <v>73</v>
      </c>
      <c r="O2891" s="1" t="s">
        <v>74</v>
      </c>
      <c r="P2891" s="1" t="s">
        <v>52</v>
      </c>
      <c r="Q2891">
        <v>1</v>
      </c>
      <c r="R2891">
        <v>0.05</v>
      </c>
      <c r="S2891" s="1" t="s">
        <v>88</v>
      </c>
      <c r="T2891">
        <v>513.89300000000003</v>
      </c>
      <c r="U2891">
        <v>398.25</v>
      </c>
      <c r="V2891">
        <v>115.643</v>
      </c>
      <c r="W2891">
        <f>retail_business_table[[#This Row],[discount]]*100</f>
        <v>5</v>
      </c>
    </row>
    <row r="2892" spans="1:23" x14ac:dyDescent="0.25">
      <c r="A2892" s="1" t="s">
        <v>3449</v>
      </c>
      <c r="B2892" s="2">
        <v>45454</v>
      </c>
      <c r="C2892" s="1" t="s">
        <v>369</v>
      </c>
      <c r="D2892" s="1" t="s">
        <v>24</v>
      </c>
      <c r="E2892" s="2">
        <v>24326</v>
      </c>
      <c r="F2892" s="1" t="s">
        <v>370</v>
      </c>
      <c r="G2892" s="2">
        <v>44260</v>
      </c>
      <c r="H2892" s="1" t="s">
        <v>357</v>
      </c>
      <c r="I2892" s="1" t="s">
        <v>358</v>
      </c>
      <c r="J2892" s="1" t="s">
        <v>28</v>
      </c>
      <c r="K2892" s="1" t="s">
        <v>87</v>
      </c>
      <c r="L2892">
        <v>270.45</v>
      </c>
      <c r="M2892">
        <v>187.6</v>
      </c>
      <c r="N2892" s="1" t="s">
        <v>73</v>
      </c>
      <c r="O2892" s="1" t="s">
        <v>74</v>
      </c>
      <c r="P2892" s="1" t="s">
        <v>52</v>
      </c>
      <c r="Q2892">
        <v>1</v>
      </c>
      <c r="R2892">
        <v>0.1</v>
      </c>
      <c r="S2892" s="1" t="s">
        <v>53</v>
      </c>
      <c r="T2892">
        <v>243.405</v>
      </c>
      <c r="U2892">
        <v>187.6</v>
      </c>
      <c r="V2892">
        <v>55.805</v>
      </c>
      <c r="W2892">
        <f>retail_business_table[[#This Row],[discount]]*100</f>
        <v>10</v>
      </c>
    </row>
    <row r="2893" spans="1:23" x14ac:dyDescent="0.25">
      <c r="A2893" s="1" t="s">
        <v>3450</v>
      </c>
      <c r="B2893" s="2">
        <v>45775</v>
      </c>
      <c r="C2893" s="1" t="s">
        <v>220</v>
      </c>
      <c r="D2893" s="1" t="s">
        <v>62</v>
      </c>
      <c r="E2893" s="2">
        <v>33492</v>
      </c>
      <c r="F2893" s="1" t="s">
        <v>221</v>
      </c>
      <c r="G2893" s="2">
        <v>45407</v>
      </c>
      <c r="H2893" s="1" t="s">
        <v>319</v>
      </c>
      <c r="I2893" s="1" t="s">
        <v>320</v>
      </c>
      <c r="J2893" s="1" t="s">
        <v>48</v>
      </c>
      <c r="K2893" s="1" t="s">
        <v>131</v>
      </c>
      <c r="L2893">
        <v>1194.1199999999999</v>
      </c>
      <c r="M2893">
        <v>838.95</v>
      </c>
      <c r="N2893" s="1" t="s">
        <v>40</v>
      </c>
      <c r="O2893" s="1" t="s">
        <v>41</v>
      </c>
      <c r="P2893" s="1" t="s">
        <v>42</v>
      </c>
      <c r="Q2893">
        <v>4</v>
      </c>
      <c r="R2893">
        <v>0.15</v>
      </c>
      <c r="S2893" s="1" t="s">
        <v>88</v>
      </c>
      <c r="T2893">
        <v>4060.0079999999998</v>
      </c>
      <c r="U2893">
        <v>3355.8</v>
      </c>
      <c r="V2893">
        <v>704.20799999999997</v>
      </c>
      <c r="W2893">
        <f>retail_business_table[[#This Row],[discount]]*100</f>
        <v>15</v>
      </c>
    </row>
    <row r="2894" spans="1:23" x14ac:dyDescent="0.25">
      <c r="A2894" s="1" t="s">
        <v>3451</v>
      </c>
      <c r="B2894" s="2">
        <v>45792</v>
      </c>
      <c r="C2894" s="1" t="s">
        <v>387</v>
      </c>
      <c r="D2894" s="1" t="s">
        <v>62</v>
      </c>
      <c r="E2894" s="2">
        <v>22255</v>
      </c>
      <c r="F2894" s="1" t="s">
        <v>388</v>
      </c>
      <c r="G2894" s="2">
        <v>45465</v>
      </c>
      <c r="H2894" s="1" t="s">
        <v>46</v>
      </c>
      <c r="I2894" s="1" t="s">
        <v>47</v>
      </c>
      <c r="J2894" s="1" t="s">
        <v>48</v>
      </c>
      <c r="K2894" s="1" t="s">
        <v>49</v>
      </c>
      <c r="L2894">
        <v>818.76</v>
      </c>
      <c r="M2894">
        <v>527.62</v>
      </c>
      <c r="N2894" s="1" t="s">
        <v>30</v>
      </c>
      <c r="O2894" s="1" t="s">
        <v>31</v>
      </c>
      <c r="P2894" s="1" t="s">
        <v>32</v>
      </c>
      <c r="Q2894">
        <v>4</v>
      </c>
      <c r="R2894">
        <v>0.1</v>
      </c>
      <c r="S2894" s="1" t="s">
        <v>33</v>
      </c>
      <c r="T2894">
        <v>2947.5360000000001</v>
      </c>
      <c r="U2894">
        <v>2110.48</v>
      </c>
      <c r="V2894">
        <v>837.05600000000004</v>
      </c>
      <c r="W2894">
        <f>retail_business_table[[#This Row],[discount]]*100</f>
        <v>10</v>
      </c>
    </row>
    <row r="2895" spans="1:23" x14ac:dyDescent="0.25">
      <c r="A2895" s="1" t="s">
        <v>3452</v>
      </c>
      <c r="B2895" s="2">
        <v>45306</v>
      </c>
      <c r="C2895" s="1" t="s">
        <v>544</v>
      </c>
      <c r="D2895" s="1" t="s">
        <v>24</v>
      </c>
      <c r="E2895" s="2">
        <v>21543</v>
      </c>
      <c r="F2895" s="1" t="s">
        <v>545</v>
      </c>
      <c r="G2895" s="2">
        <v>45035</v>
      </c>
      <c r="H2895" s="1" t="s">
        <v>145</v>
      </c>
      <c r="I2895" s="1" t="s">
        <v>146</v>
      </c>
      <c r="J2895" s="1" t="s">
        <v>48</v>
      </c>
      <c r="K2895" s="1" t="s">
        <v>147</v>
      </c>
      <c r="L2895">
        <v>248.57</v>
      </c>
      <c r="M2895">
        <v>190.67</v>
      </c>
      <c r="N2895" s="1" t="s">
        <v>40</v>
      </c>
      <c r="O2895" s="1" t="s">
        <v>41</v>
      </c>
      <c r="P2895" s="1" t="s">
        <v>42</v>
      </c>
      <c r="Q2895">
        <v>4</v>
      </c>
      <c r="R2895">
        <v>0.1</v>
      </c>
      <c r="S2895" s="1" t="s">
        <v>69</v>
      </c>
      <c r="T2895">
        <v>894.85199999999998</v>
      </c>
      <c r="U2895">
        <v>762.68</v>
      </c>
      <c r="V2895">
        <v>132.172</v>
      </c>
      <c r="W2895">
        <f>retail_business_table[[#This Row],[discount]]*100</f>
        <v>10</v>
      </c>
    </row>
    <row r="2896" spans="1:23" x14ac:dyDescent="0.25">
      <c r="A2896" s="1" t="s">
        <v>3453</v>
      </c>
      <c r="B2896" s="2">
        <v>45321</v>
      </c>
      <c r="C2896" s="1" t="s">
        <v>757</v>
      </c>
      <c r="D2896" s="1" t="s">
        <v>62</v>
      </c>
      <c r="E2896" s="2">
        <v>25396</v>
      </c>
      <c r="F2896" s="1" t="s">
        <v>758</v>
      </c>
      <c r="G2896" s="2">
        <v>44890</v>
      </c>
      <c r="H2896" s="1" t="s">
        <v>180</v>
      </c>
      <c r="I2896" s="1" t="s">
        <v>181</v>
      </c>
      <c r="J2896" s="1" t="s">
        <v>80</v>
      </c>
      <c r="K2896" s="1" t="s">
        <v>100</v>
      </c>
      <c r="L2896">
        <v>1227.24</v>
      </c>
      <c r="M2896">
        <v>977.09</v>
      </c>
      <c r="N2896" s="1" t="s">
        <v>30</v>
      </c>
      <c r="O2896" s="1" t="s">
        <v>31</v>
      </c>
      <c r="P2896" s="1" t="s">
        <v>32</v>
      </c>
      <c r="Q2896">
        <v>5</v>
      </c>
      <c r="R2896">
        <v>0.05</v>
      </c>
      <c r="S2896" s="1" t="s">
        <v>53</v>
      </c>
      <c r="T2896">
        <v>5829.39</v>
      </c>
      <c r="U2896">
        <v>4885.45</v>
      </c>
      <c r="V2896">
        <v>943.94</v>
      </c>
      <c r="W2896">
        <f>retail_business_table[[#This Row],[discount]]*100</f>
        <v>5</v>
      </c>
    </row>
    <row r="2897" spans="1:23" x14ac:dyDescent="0.25">
      <c r="A2897" s="1" t="s">
        <v>3454</v>
      </c>
      <c r="B2897" s="2">
        <v>45644</v>
      </c>
      <c r="C2897" s="1" t="s">
        <v>416</v>
      </c>
      <c r="D2897" s="1" t="s">
        <v>62</v>
      </c>
      <c r="E2897" s="2">
        <v>23715</v>
      </c>
      <c r="F2897" s="1" t="s">
        <v>417</v>
      </c>
      <c r="G2897" s="2">
        <v>44601</v>
      </c>
      <c r="H2897" s="1" t="s">
        <v>201</v>
      </c>
      <c r="I2897" s="1" t="s">
        <v>202</v>
      </c>
      <c r="J2897" s="1" t="s">
        <v>48</v>
      </c>
      <c r="K2897" s="1" t="s">
        <v>94</v>
      </c>
      <c r="L2897">
        <v>1762.92</v>
      </c>
      <c r="M2897">
        <v>1346.48</v>
      </c>
      <c r="N2897" s="1" t="s">
        <v>30</v>
      </c>
      <c r="O2897" s="1" t="s">
        <v>31</v>
      </c>
      <c r="P2897" s="1" t="s">
        <v>32</v>
      </c>
      <c r="Q2897">
        <v>1</v>
      </c>
      <c r="R2897">
        <v>0.15</v>
      </c>
      <c r="S2897" s="1" t="s">
        <v>88</v>
      </c>
      <c r="T2897">
        <v>1498.482</v>
      </c>
      <c r="U2897">
        <v>1346.48</v>
      </c>
      <c r="V2897">
        <v>152.00200000000001</v>
      </c>
      <c r="W2897">
        <f>retail_business_table[[#This Row],[discount]]*100</f>
        <v>15</v>
      </c>
    </row>
    <row r="2898" spans="1:23" x14ac:dyDescent="0.25">
      <c r="A2898" s="1" t="s">
        <v>3455</v>
      </c>
      <c r="B2898" s="2">
        <v>45387</v>
      </c>
      <c r="C2898" s="1" t="s">
        <v>35</v>
      </c>
      <c r="D2898" s="1" t="s">
        <v>24</v>
      </c>
      <c r="E2898" s="2">
        <v>34043</v>
      </c>
      <c r="F2898" s="1" t="s">
        <v>36</v>
      </c>
      <c r="G2898" s="2">
        <v>45866</v>
      </c>
      <c r="H2898" s="1" t="s">
        <v>26</v>
      </c>
      <c r="I2898" s="1" t="s">
        <v>27</v>
      </c>
      <c r="J2898" s="1" t="s">
        <v>28</v>
      </c>
      <c r="K2898" s="1" t="s">
        <v>29</v>
      </c>
      <c r="L2898">
        <v>1342.75</v>
      </c>
      <c r="M2898">
        <v>797.94</v>
      </c>
      <c r="N2898" s="1" t="s">
        <v>30</v>
      </c>
      <c r="O2898" s="1" t="s">
        <v>31</v>
      </c>
      <c r="P2898" s="1" t="s">
        <v>32</v>
      </c>
      <c r="Q2898">
        <v>5</v>
      </c>
      <c r="R2898">
        <v>0</v>
      </c>
      <c r="S2898" s="1" t="s">
        <v>88</v>
      </c>
      <c r="T2898">
        <v>6713.75</v>
      </c>
      <c r="U2898">
        <v>3989.7</v>
      </c>
      <c r="V2898">
        <v>2724.05</v>
      </c>
      <c r="W2898">
        <f>retail_business_table[[#This Row],[discount]]*100</f>
        <v>0</v>
      </c>
    </row>
    <row r="2899" spans="1:23" x14ac:dyDescent="0.25">
      <c r="A2899" s="1" t="s">
        <v>3456</v>
      </c>
      <c r="B2899" s="2">
        <v>45578</v>
      </c>
      <c r="C2899" s="1" t="s">
        <v>191</v>
      </c>
      <c r="D2899" s="1" t="s">
        <v>62</v>
      </c>
      <c r="E2899" s="2">
        <v>28698</v>
      </c>
      <c r="F2899" s="1" t="s">
        <v>192</v>
      </c>
      <c r="G2899" s="2">
        <v>45733</v>
      </c>
      <c r="H2899" s="1" t="s">
        <v>541</v>
      </c>
      <c r="I2899" s="1" t="s">
        <v>542</v>
      </c>
      <c r="J2899" s="1" t="s">
        <v>28</v>
      </c>
      <c r="K2899" s="1" t="s">
        <v>59</v>
      </c>
      <c r="L2899">
        <v>109.78</v>
      </c>
      <c r="M2899">
        <v>70.59</v>
      </c>
      <c r="N2899" s="1" t="s">
        <v>66</v>
      </c>
      <c r="O2899" s="1" t="s">
        <v>67</v>
      </c>
      <c r="P2899" s="1" t="s">
        <v>68</v>
      </c>
      <c r="Q2899">
        <v>2</v>
      </c>
      <c r="R2899">
        <v>0</v>
      </c>
      <c r="S2899" s="1" t="s">
        <v>69</v>
      </c>
      <c r="T2899">
        <v>219.56</v>
      </c>
      <c r="U2899">
        <v>141.18</v>
      </c>
      <c r="V2899">
        <v>78.38</v>
      </c>
      <c r="W2899">
        <f>retail_business_table[[#This Row],[discount]]*100</f>
        <v>0</v>
      </c>
    </row>
    <row r="2900" spans="1:23" x14ac:dyDescent="0.25">
      <c r="A2900" s="1" t="s">
        <v>3457</v>
      </c>
      <c r="B2900" s="2">
        <v>45430</v>
      </c>
      <c r="C2900" s="1" t="s">
        <v>1008</v>
      </c>
      <c r="D2900" s="1" t="s">
        <v>24</v>
      </c>
      <c r="E2900" s="2">
        <v>32514</v>
      </c>
      <c r="F2900" s="1" t="s">
        <v>1009</v>
      </c>
      <c r="G2900" s="2">
        <v>44496</v>
      </c>
      <c r="H2900" s="1" t="s">
        <v>140</v>
      </c>
      <c r="I2900" s="1" t="s">
        <v>141</v>
      </c>
      <c r="J2900" s="1" t="s">
        <v>28</v>
      </c>
      <c r="K2900" s="1" t="s">
        <v>125</v>
      </c>
      <c r="L2900">
        <v>1798.97</v>
      </c>
      <c r="M2900">
        <v>1329.15</v>
      </c>
      <c r="N2900" s="1" t="s">
        <v>66</v>
      </c>
      <c r="O2900" s="1" t="s">
        <v>67</v>
      </c>
      <c r="P2900" s="1" t="s">
        <v>68</v>
      </c>
      <c r="Q2900">
        <v>2</v>
      </c>
      <c r="R2900">
        <v>0.05</v>
      </c>
      <c r="S2900" s="1" t="s">
        <v>88</v>
      </c>
      <c r="T2900">
        <v>3418.0430000000001</v>
      </c>
      <c r="U2900">
        <v>2658.3</v>
      </c>
      <c r="V2900">
        <v>759.74300000000005</v>
      </c>
      <c r="W2900">
        <f>retail_business_table[[#This Row],[discount]]*100</f>
        <v>5</v>
      </c>
    </row>
    <row r="2901" spans="1:23" x14ac:dyDescent="0.25">
      <c r="A2901" s="1" t="s">
        <v>3458</v>
      </c>
      <c r="B2901" s="2">
        <v>45262</v>
      </c>
      <c r="C2901" s="1" t="s">
        <v>239</v>
      </c>
      <c r="D2901" s="1" t="s">
        <v>62</v>
      </c>
      <c r="E2901" s="2">
        <v>30128</v>
      </c>
      <c r="F2901" s="1" t="s">
        <v>240</v>
      </c>
      <c r="G2901" s="2">
        <v>45401</v>
      </c>
      <c r="H2901" s="1" t="s">
        <v>246</v>
      </c>
      <c r="I2901" s="1" t="s">
        <v>247</v>
      </c>
      <c r="J2901" s="1" t="s">
        <v>28</v>
      </c>
      <c r="K2901" s="1" t="s">
        <v>39</v>
      </c>
      <c r="L2901">
        <v>429.15</v>
      </c>
      <c r="M2901">
        <v>258.72000000000003</v>
      </c>
      <c r="N2901" s="1" t="s">
        <v>66</v>
      </c>
      <c r="O2901" s="1" t="s">
        <v>67</v>
      </c>
      <c r="P2901" s="1" t="s">
        <v>68</v>
      </c>
      <c r="Q2901">
        <v>1</v>
      </c>
      <c r="R2901">
        <v>0.1</v>
      </c>
      <c r="S2901" s="1" t="s">
        <v>88</v>
      </c>
      <c r="T2901">
        <v>386.23500000000001</v>
      </c>
      <c r="U2901">
        <v>258.72000000000003</v>
      </c>
      <c r="V2901">
        <v>127.515</v>
      </c>
      <c r="W2901">
        <f>retail_business_table[[#This Row],[discount]]*100</f>
        <v>10</v>
      </c>
    </row>
    <row r="2902" spans="1:23" x14ac:dyDescent="0.25">
      <c r="A2902" s="1" t="s">
        <v>3459</v>
      </c>
      <c r="B2902" s="2">
        <v>45840</v>
      </c>
      <c r="C2902" s="1" t="s">
        <v>590</v>
      </c>
      <c r="D2902" s="1" t="s">
        <v>24</v>
      </c>
      <c r="E2902" s="2">
        <v>27339</v>
      </c>
      <c r="F2902" s="1" t="s">
        <v>591</v>
      </c>
      <c r="G2902" s="2">
        <v>44754</v>
      </c>
      <c r="H2902" s="1" t="s">
        <v>180</v>
      </c>
      <c r="I2902" s="1" t="s">
        <v>181</v>
      </c>
      <c r="J2902" s="1" t="s">
        <v>80</v>
      </c>
      <c r="K2902" s="1" t="s">
        <v>100</v>
      </c>
      <c r="L2902">
        <v>1227.24</v>
      </c>
      <c r="M2902">
        <v>977.09</v>
      </c>
      <c r="N2902" s="1" t="s">
        <v>73</v>
      </c>
      <c r="O2902" s="1" t="s">
        <v>74</v>
      </c>
      <c r="P2902" s="1" t="s">
        <v>52</v>
      </c>
      <c r="Q2902">
        <v>4</v>
      </c>
      <c r="R2902">
        <v>0.1</v>
      </c>
      <c r="S2902" s="1" t="s">
        <v>88</v>
      </c>
      <c r="T2902">
        <v>4418.0640000000003</v>
      </c>
      <c r="U2902">
        <v>3908.36</v>
      </c>
      <c r="V2902">
        <v>509.70400000000001</v>
      </c>
      <c r="W2902">
        <f>retail_business_table[[#This Row],[discount]]*100</f>
        <v>10</v>
      </c>
    </row>
    <row r="2903" spans="1:23" x14ac:dyDescent="0.25">
      <c r="A2903" s="1" t="s">
        <v>3460</v>
      </c>
      <c r="B2903" s="2">
        <v>45792</v>
      </c>
      <c r="C2903" s="1" t="s">
        <v>102</v>
      </c>
      <c r="D2903" s="1" t="s">
        <v>24</v>
      </c>
      <c r="E2903" s="2">
        <v>24092</v>
      </c>
      <c r="F2903" s="1" t="s">
        <v>103</v>
      </c>
      <c r="G2903" s="2">
        <v>44917</v>
      </c>
      <c r="H2903" s="1" t="s">
        <v>222</v>
      </c>
      <c r="I2903" s="1" t="s">
        <v>223</v>
      </c>
      <c r="J2903" s="1" t="s">
        <v>28</v>
      </c>
      <c r="K2903" s="1" t="s">
        <v>39</v>
      </c>
      <c r="L2903">
        <v>388.26</v>
      </c>
      <c r="M2903">
        <v>199.3</v>
      </c>
      <c r="N2903" s="1" t="s">
        <v>66</v>
      </c>
      <c r="O2903" s="1" t="s">
        <v>67</v>
      </c>
      <c r="P2903" s="1" t="s">
        <v>68</v>
      </c>
      <c r="Q2903">
        <v>1</v>
      </c>
      <c r="R2903">
        <v>0.05</v>
      </c>
      <c r="S2903" s="1" t="s">
        <v>69</v>
      </c>
      <c r="T2903">
        <v>368.84699999999998</v>
      </c>
      <c r="U2903">
        <v>199.3</v>
      </c>
      <c r="V2903">
        <v>169.547</v>
      </c>
      <c r="W2903">
        <f>retail_business_table[[#This Row],[discount]]*100</f>
        <v>5</v>
      </c>
    </row>
    <row r="2904" spans="1:23" x14ac:dyDescent="0.25">
      <c r="A2904" s="1" t="s">
        <v>3461</v>
      </c>
      <c r="B2904" s="2">
        <v>45718</v>
      </c>
      <c r="C2904" s="1" t="s">
        <v>539</v>
      </c>
      <c r="D2904" s="1" t="s">
        <v>62</v>
      </c>
      <c r="E2904" s="2">
        <v>21380</v>
      </c>
      <c r="F2904" s="1" t="s">
        <v>540</v>
      </c>
      <c r="G2904" s="2">
        <v>44723</v>
      </c>
      <c r="H2904" s="1" t="s">
        <v>377</v>
      </c>
      <c r="I2904" s="1" t="s">
        <v>378</v>
      </c>
      <c r="J2904" s="1" t="s">
        <v>28</v>
      </c>
      <c r="K2904" s="1" t="s">
        <v>59</v>
      </c>
      <c r="L2904">
        <v>366.93</v>
      </c>
      <c r="M2904">
        <v>285.23</v>
      </c>
      <c r="N2904" s="1" t="s">
        <v>66</v>
      </c>
      <c r="O2904" s="1" t="s">
        <v>67</v>
      </c>
      <c r="P2904" s="1" t="s">
        <v>68</v>
      </c>
      <c r="Q2904">
        <v>2</v>
      </c>
      <c r="R2904">
        <v>0</v>
      </c>
      <c r="S2904" s="1" t="s">
        <v>88</v>
      </c>
      <c r="T2904">
        <v>733.86</v>
      </c>
      <c r="U2904">
        <v>570.46</v>
      </c>
      <c r="V2904">
        <v>163.4</v>
      </c>
      <c r="W2904">
        <f>retail_business_table[[#This Row],[discount]]*100</f>
        <v>0</v>
      </c>
    </row>
    <row r="2905" spans="1:23" x14ac:dyDescent="0.25">
      <c r="A2905" s="1" t="s">
        <v>3462</v>
      </c>
      <c r="B2905" s="2">
        <v>45383</v>
      </c>
      <c r="C2905" s="1" t="s">
        <v>341</v>
      </c>
      <c r="D2905" s="1" t="s">
        <v>24</v>
      </c>
      <c r="E2905" s="2">
        <v>35319</v>
      </c>
      <c r="F2905" s="1" t="s">
        <v>342</v>
      </c>
      <c r="G2905" s="2">
        <v>44829</v>
      </c>
      <c r="H2905" s="1" t="s">
        <v>246</v>
      </c>
      <c r="I2905" s="1" t="s">
        <v>247</v>
      </c>
      <c r="J2905" s="1" t="s">
        <v>28</v>
      </c>
      <c r="K2905" s="1" t="s">
        <v>39</v>
      </c>
      <c r="L2905">
        <v>429.15</v>
      </c>
      <c r="M2905">
        <v>258.72000000000003</v>
      </c>
      <c r="N2905" s="1" t="s">
        <v>40</v>
      </c>
      <c r="O2905" s="1" t="s">
        <v>41</v>
      </c>
      <c r="P2905" s="1" t="s">
        <v>42</v>
      </c>
      <c r="Q2905">
        <v>2</v>
      </c>
      <c r="R2905">
        <v>0.05</v>
      </c>
      <c r="S2905" s="1" t="s">
        <v>88</v>
      </c>
      <c r="T2905">
        <v>815.38499999999999</v>
      </c>
      <c r="U2905">
        <v>517.44000000000005</v>
      </c>
      <c r="V2905">
        <v>297.94499999999999</v>
      </c>
      <c r="W2905">
        <f>retail_business_table[[#This Row],[discount]]*100</f>
        <v>5</v>
      </c>
    </row>
    <row r="2906" spans="1:23" x14ac:dyDescent="0.25">
      <c r="A2906" s="1" t="s">
        <v>3463</v>
      </c>
      <c r="B2906" s="2">
        <v>45613</v>
      </c>
      <c r="C2906" s="1" t="s">
        <v>108</v>
      </c>
      <c r="D2906" s="1" t="s">
        <v>24</v>
      </c>
      <c r="E2906" s="2">
        <v>37724</v>
      </c>
      <c r="F2906" s="1" t="s">
        <v>109</v>
      </c>
      <c r="G2906" s="2">
        <v>44305</v>
      </c>
      <c r="H2906" s="1" t="s">
        <v>92</v>
      </c>
      <c r="I2906" s="1" t="s">
        <v>93</v>
      </c>
      <c r="J2906" s="1" t="s">
        <v>48</v>
      </c>
      <c r="K2906" s="1" t="s">
        <v>94</v>
      </c>
      <c r="L2906">
        <v>1562.43</v>
      </c>
      <c r="M2906">
        <v>1195.6300000000001</v>
      </c>
      <c r="N2906" s="1" t="s">
        <v>66</v>
      </c>
      <c r="O2906" s="1" t="s">
        <v>67</v>
      </c>
      <c r="P2906" s="1" t="s">
        <v>68</v>
      </c>
      <c r="Q2906">
        <v>4</v>
      </c>
      <c r="R2906">
        <v>0.1</v>
      </c>
      <c r="S2906" s="1" t="s">
        <v>69</v>
      </c>
      <c r="T2906">
        <v>5624.7479999999996</v>
      </c>
      <c r="U2906">
        <v>4782.5200000000004</v>
      </c>
      <c r="V2906">
        <v>842.22799999999995</v>
      </c>
      <c r="W2906">
        <f>retail_business_table[[#This Row],[discount]]*100</f>
        <v>10</v>
      </c>
    </row>
    <row r="2907" spans="1:23" x14ac:dyDescent="0.25">
      <c r="A2907" s="1" t="s">
        <v>3464</v>
      </c>
      <c r="B2907" s="2">
        <v>45697</v>
      </c>
      <c r="C2907" s="1" t="s">
        <v>802</v>
      </c>
      <c r="D2907" s="1" t="s">
        <v>24</v>
      </c>
      <c r="E2907" s="2">
        <v>22556</v>
      </c>
      <c r="F2907" s="1" t="s">
        <v>803</v>
      </c>
      <c r="G2907" s="2">
        <v>45467</v>
      </c>
      <c r="H2907" s="1" t="s">
        <v>104</v>
      </c>
      <c r="I2907" s="1" t="s">
        <v>105</v>
      </c>
      <c r="J2907" s="1" t="s">
        <v>80</v>
      </c>
      <c r="K2907" s="1" t="s">
        <v>106</v>
      </c>
      <c r="L2907">
        <v>25.57</v>
      </c>
      <c r="M2907">
        <v>19.05</v>
      </c>
      <c r="N2907" s="1" t="s">
        <v>50</v>
      </c>
      <c r="O2907" s="1" t="s">
        <v>51</v>
      </c>
      <c r="P2907" s="1" t="s">
        <v>52</v>
      </c>
      <c r="Q2907">
        <v>4</v>
      </c>
      <c r="R2907">
        <v>0.05</v>
      </c>
      <c r="S2907" s="1" t="s">
        <v>53</v>
      </c>
      <c r="T2907">
        <v>97.165999999999997</v>
      </c>
      <c r="U2907">
        <v>76.2</v>
      </c>
      <c r="V2907">
        <v>20.966000000000001</v>
      </c>
      <c r="W2907">
        <f>retail_business_table[[#This Row],[discount]]*100</f>
        <v>5</v>
      </c>
    </row>
    <row r="2908" spans="1:23" x14ac:dyDescent="0.25">
      <c r="A2908" s="1" t="s">
        <v>3465</v>
      </c>
      <c r="B2908" s="2">
        <v>45555</v>
      </c>
      <c r="C2908" s="1" t="s">
        <v>680</v>
      </c>
      <c r="D2908" s="1" t="s">
        <v>62</v>
      </c>
      <c r="E2908" s="2">
        <v>21701</v>
      </c>
      <c r="F2908" s="1" t="s">
        <v>681</v>
      </c>
      <c r="G2908" s="2">
        <v>44966</v>
      </c>
      <c r="H2908" s="1" t="s">
        <v>541</v>
      </c>
      <c r="I2908" s="1" t="s">
        <v>542</v>
      </c>
      <c r="J2908" s="1" t="s">
        <v>28</v>
      </c>
      <c r="K2908" s="1" t="s">
        <v>59</v>
      </c>
      <c r="L2908">
        <v>109.78</v>
      </c>
      <c r="M2908">
        <v>70.59</v>
      </c>
      <c r="N2908" s="1" t="s">
        <v>73</v>
      </c>
      <c r="O2908" s="1" t="s">
        <v>74</v>
      </c>
      <c r="P2908" s="1" t="s">
        <v>52</v>
      </c>
      <c r="Q2908">
        <v>1</v>
      </c>
      <c r="R2908">
        <v>0.15</v>
      </c>
      <c r="S2908" s="1" t="s">
        <v>69</v>
      </c>
      <c r="T2908">
        <v>93.313000000000002</v>
      </c>
      <c r="U2908">
        <v>70.59</v>
      </c>
      <c r="V2908">
        <v>22.722999999999999</v>
      </c>
      <c r="W2908">
        <f>retail_business_table[[#This Row],[discount]]*100</f>
        <v>15</v>
      </c>
    </row>
    <row r="2909" spans="1:23" x14ac:dyDescent="0.25">
      <c r="A2909" s="1" t="s">
        <v>3466</v>
      </c>
      <c r="B2909" s="2">
        <v>45392</v>
      </c>
      <c r="C2909" s="1" t="s">
        <v>840</v>
      </c>
      <c r="D2909" s="1" t="s">
        <v>24</v>
      </c>
      <c r="E2909" s="2">
        <v>29985</v>
      </c>
      <c r="F2909" s="1" t="s">
        <v>841</v>
      </c>
      <c r="G2909" s="2">
        <v>45488</v>
      </c>
      <c r="H2909" s="1" t="s">
        <v>212</v>
      </c>
      <c r="I2909" s="1" t="s">
        <v>213</v>
      </c>
      <c r="J2909" s="1" t="s">
        <v>48</v>
      </c>
      <c r="K2909" s="1" t="s">
        <v>49</v>
      </c>
      <c r="L2909">
        <v>1952.65</v>
      </c>
      <c r="M2909">
        <v>1451.27</v>
      </c>
      <c r="N2909" s="1" t="s">
        <v>66</v>
      </c>
      <c r="O2909" s="1" t="s">
        <v>67</v>
      </c>
      <c r="P2909" s="1" t="s">
        <v>68</v>
      </c>
      <c r="Q2909">
        <v>1</v>
      </c>
      <c r="R2909">
        <v>0.05</v>
      </c>
      <c r="S2909" s="1" t="s">
        <v>69</v>
      </c>
      <c r="T2909">
        <v>1855.0174999999999</v>
      </c>
      <c r="U2909">
        <v>1451.27</v>
      </c>
      <c r="V2909">
        <v>403.7475</v>
      </c>
      <c r="W2909">
        <f>retail_business_table[[#This Row],[discount]]*100</f>
        <v>5</v>
      </c>
    </row>
    <row r="2910" spans="1:23" x14ac:dyDescent="0.25">
      <c r="A2910" s="1" t="s">
        <v>3467</v>
      </c>
      <c r="B2910" s="2">
        <v>45730</v>
      </c>
      <c r="C2910" s="1" t="s">
        <v>497</v>
      </c>
      <c r="D2910" s="1" t="s">
        <v>62</v>
      </c>
      <c r="E2910" s="2">
        <v>29746</v>
      </c>
      <c r="F2910" s="1" t="s">
        <v>498</v>
      </c>
      <c r="G2910" s="2">
        <v>45456</v>
      </c>
      <c r="H2910" s="1" t="s">
        <v>78</v>
      </c>
      <c r="I2910" s="1" t="s">
        <v>79</v>
      </c>
      <c r="J2910" s="1" t="s">
        <v>80</v>
      </c>
      <c r="K2910" s="1" t="s">
        <v>81</v>
      </c>
      <c r="L2910">
        <v>123.19</v>
      </c>
      <c r="M2910">
        <v>80.36</v>
      </c>
      <c r="N2910" s="1" t="s">
        <v>50</v>
      </c>
      <c r="O2910" s="1" t="s">
        <v>51</v>
      </c>
      <c r="P2910" s="1" t="s">
        <v>52</v>
      </c>
      <c r="Q2910">
        <v>5</v>
      </c>
      <c r="R2910">
        <v>0.05</v>
      </c>
      <c r="S2910" s="1" t="s">
        <v>88</v>
      </c>
      <c r="T2910">
        <v>585.15250000000003</v>
      </c>
      <c r="U2910">
        <v>401.8</v>
      </c>
      <c r="V2910">
        <v>183.35249999999999</v>
      </c>
      <c r="W2910">
        <f>retail_business_table[[#This Row],[discount]]*100</f>
        <v>5</v>
      </c>
    </row>
    <row r="2911" spans="1:23" x14ac:dyDescent="0.25">
      <c r="A2911" s="1" t="s">
        <v>3468</v>
      </c>
      <c r="B2911" s="2">
        <v>45876</v>
      </c>
      <c r="C2911" s="1" t="s">
        <v>226</v>
      </c>
      <c r="D2911" s="1" t="s">
        <v>62</v>
      </c>
      <c r="E2911" s="2">
        <v>21899</v>
      </c>
      <c r="F2911" s="1" t="s">
        <v>227</v>
      </c>
      <c r="G2911" s="2">
        <v>44853</v>
      </c>
      <c r="H2911" s="1" t="s">
        <v>541</v>
      </c>
      <c r="I2911" s="1" t="s">
        <v>542</v>
      </c>
      <c r="J2911" s="1" t="s">
        <v>28</v>
      </c>
      <c r="K2911" s="1" t="s">
        <v>59</v>
      </c>
      <c r="L2911">
        <v>109.78</v>
      </c>
      <c r="M2911">
        <v>70.59</v>
      </c>
      <c r="N2911" s="1" t="s">
        <v>66</v>
      </c>
      <c r="O2911" s="1" t="s">
        <v>67</v>
      </c>
      <c r="P2911" s="1" t="s">
        <v>68</v>
      </c>
      <c r="Q2911">
        <v>2</v>
      </c>
      <c r="R2911">
        <v>0.05</v>
      </c>
      <c r="S2911" s="1" t="s">
        <v>33</v>
      </c>
      <c r="T2911">
        <v>208.58199999999999</v>
      </c>
      <c r="U2911">
        <v>141.18</v>
      </c>
      <c r="V2911">
        <v>67.402000000000001</v>
      </c>
      <c r="W2911">
        <f>retail_business_table[[#This Row],[discount]]*100</f>
        <v>5</v>
      </c>
    </row>
    <row r="2912" spans="1:23" x14ac:dyDescent="0.25">
      <c r="A2912" s="1" t="s">
        <v>3469</v>
      </c>
      <c r="B2912" s="2">
        <v>45466</v>
      </c>
      <c r="C2912" s="1" t="s">
        <v>127</v>
      </c>
      <c r="D2912" s="1" t="s">
        <v>24</v>
      </c>
      <c r="E2912" s="2">
        <v>36771</v>
      </c>
      <c r="F2912" s="1" t="s">
        <v>128</v>
      </c>
      <c r="G2912" s="2">
        <v>44778</v>
      </c>
      <c r="H2912" s="1" t="s">
        <v>196</v>
      </c>
      <c r="I2912" s="1" t="s">
        <v>197</v>
      </c>
      <c r="J2912" s="1" t="s">
        <v>48</v>
      </c>
      <c r="K2912" s="1" t="s">
        <v>131</v>
      </c>
      <c r="L2912">
        <v>673.78</v>
      </c>
      <c r="M2912">
        <v>363.33</v>
      </c>
      <c r="N2912" s="1" t="s">
        <v>50</v>
      </c>
      <c r="O2912" s="1" t="s">
        <v>51</v>
      </c>
      <c r="P2912" s="1" t="s">
        <v>52</v>
      </c>
      <c r="Q2912">
        <v>2</v>
      </c>
      <c r="R2912">
        <v>0.15</v>
      </c>
      <c r="S2912" s="1" t="s">
        <v>33</v>
      </c>
      <c r="T2912">
        <v>1145.4259999999999</v>
      </c>
      <c r="U2912">
        <v>726.66</v>
      </c>
      <c r="V2912">
        <v>418.76600000000002</v>
      </c>
      <c r="W2912">
        <f>retail_business_table[[#This Row],[discount]]*100</f>
        <v>15</v>
      </c>
    </row>
    <row r="2913" spans="1:23" x14ac:dyDescent="0.25">
      <c r="A2913" s="1" t="s">
        <v>3470</v>
      </c>
      <c r="B2913" s="2">
        <v>45478</v>
      </c>
      <c r="C2913" s="1" t="s">
        <v>976</v>
      </c>
      <c r="D2913" s="1" t="s">
        <v>24</v>
      </c>
      <c r="E2913" s="2">
        <v>26178</v>
      </c>
      <c r="F2913" s="1" t="s">
        <v>977</v>
      </c>
      <c r="G2913" s="2">
        <v>45251</v>
      </c>
      <c r="H2913" s="1" t="s">
        <v>196</v>
      </c>
      <c r="I2913" s="1" t="s">
        <v>197</v>
      </c>
      <c r="J2913" s="1" t="s">
        <v>48</v>
      </c>
      <c r="K2913" s="1" t="s">
        <v>131</v>
      </c>
      <c r="L2913">
        <v>673.78</v>
      </c>
      <c r="M2913">
        <v>363.33</v>
      </c>
      <c r="N2913" s="1" t="s">
        <v>40</v>
      </c>
      <c r="O2913" s="1" t="s">
        <v>41</v>
      </c>
      <c r="P2913" s="1" t="s">
        <v>42</v>
      </c>
      <c r="Q2913">
        <v>5</v>
      </c>
      <c r="R2913">
        <v>0.1</v>
      </c>
      <c r="S2913" s="1" t="s">
        <v>69</v>
      </c>
      <c r="T2913">
        <v>3032.01</v>
      </c>
      <c r="U2913">
        <v>1816.65</v>
      </c>
      <c r="V2913">
        <v>1215.3599999999999</v>
      </c>
      <c r="W2913">
        <f>retail_business_table[[#This Row],[discount]]*100</f>
        <v>10</v>
      </c>
    </row>
    <row r="2914" spans="1:23" x14ac:dyDescent="0.25">
      <c r="A2914" s="1" t="s">
        <v>3471</v>
      </c>
      <c r="B2914" s="2">
        <v>45909</v>
      </c>
      <c r="C2914" s="1" t="s">
        <v>553</v>
      </c>
      <c r="D2914" s="1" t="s">
        <v>62</v>
      </c>
      <c r="E2914" s="2">
        <v>24112</v>
      </c>
      <c r="F2914" s="1" t="s">
        <v>554</v>
      </c>
      <c r="G2914" s="2">
        <v>44926</v>
      </c>
      <c r="H2914" s="1" t="s">
        <v>222</v>
      </c>
      <c r="I2914" s="1" t="s">
        <v>223</v>
      </c>
      <c r="J2914" s="1" t="s">
        <v>28</v>
      </c>
      <c r="K2914" s="1" t="s">
        <v>39</v>
      </c>
      <c r="L2914">
        <v>388.26</v>
      </c>
      <c r="M2914">
        <v>199.3</v>
      </c>
      <c r="N2914" s="1" t="s">
        <v>30</v>
      </c>
      <c r="O2914" s="1" t="s">
        <v>31</v>
      </c>
      <c r="P2914" s="1" t="s">
        <v>32</v>
      </c>
      <c r="Q2914">
        <v>3</v>
      </c>
      <c r="R2914">
        <v>0.05</v>
      </c>
      <c r="S2914" s="1" t="s">
        <v>88</v>
      </c>
      <c r="T2914">
        <v>1106.5409999999999</v>
      </c>
      <c r="U2914">
        <v>597.9</v>
      </c>
      <c r="V2914">
        <v>508.64100000000002</v>
      </c>
      <c r="W2914">
        <f>retail_business_table[[#This Row],[discount]]*100</f>
        <v>5</v>
      </c>
    </row>
    <row r="2915" spans="1:23" x14ac:dyDescent="0.25">
      <c r="A2915" s="1" t="s">
        <v>3472</v>
      </c>
      <c r="B2915" s="2">
        <v>45372</v>
      </c>
      <c r="C2915" s="1" t="s">
        <v>517</v>
      </c>
      <c r="D2915" s="1" t="s">
        <v>24</v>
      </c>
      <c r="E2915" s="2">
        <v>25414</v>
      </c>
      <c r="F2915" s="1" t="s">
        <v>518</v>
      </c>
      <c r="G2915" s="2">
        <v>44835</v>
      </c>
      <c r="H2915" s="1" t="s">
        <v>628</v>
      </c>
      <c r="I2915" s="1" t="s">
        <v>629</v>
      </c>
      <c r="J2915" s="1" t="s">
        <v>28</v>
      </c>
      <c r="K2915" s="1" t="s">
        <v>125</v>
      </c>
      <c r="L2915">
        <v>1853.77</v>
      </c>
      <c r="M2915">
        <v>1363.52</v>
      </c>
      <c r="N2915" s="1" t="s">
        <v>30</v>
      </c>
      <c r="O2915" s="1" t="s">
        <v>31</v>
      </c>
      <c r="P2915" s="1" t="s">
        <v>32</v>
      </c>
      <c r="Q2915">
        <v>3</v>
      </c>
      <c r="R2915">
        <v>0.05</v>
      </c>
      <c r="S2915" s="1" t="s">
        <v>88</v>
      </c>
      <c r="T2915">
        <v>5283.2444999999998</v>
      </c>
      <c r="U2915">
        <v>4090.56</v>
      </c>
      <c r="V2915">
        <v>1192.6845000000001</v>
      </c>
      <c r="W2915">
        <f>retail_business_table[[#This Row],[discount]]*100</f>
        <v>5</v>
      </c>
    </row>
    <row r="2916" spans="1:23" x14ac:dyDescent="0.25">
      <c r="A2916" s="1" t="s">
        <v>3473</v>
      </c>
      <c r="B2916" s="2">
        <v>45470</v>
      </c>
      <c r="C2916" s="1" t="s">
        <v>522</v>
      </c>
      <c r="D2916" s="1" t="s">
        <v>24</v>
      </c>
      <c r="E2916" s="2">
        <v>27877</v>
      </c>
      <c r="F2916" s="1" t="s">
        <v>523</v>
      </c>
      <c r="G2916" s="2">
        <v>44613</v>
      </c>
      <c r="H2916" s="1" t="s">
        <v>46</v>
      </c>
      <c r="I2916" s="1" t="s">
        <v>47</v>
      </c>
      <c r="J2916" s="1" t="s">
        <v>48</v>
      </c>
      <c r="K2916" s="1" t="s">
        <v>49</v>
      </c>
      <c r="L2916">
        <v>818.76</v>
      </c>
      <c r="M2916">
        <v>527.62</v>
      </c>
      <c r="N2916" s="1" t="s">
        <v>66</v>
      </c>
      <c r="O2916" s="1" t="s">
        <v>67</v>
      </c>
      <c r="P2916" s="1" t="s">
        <v>68</v>
      </c>
      <c r="Q2916">
        <v>4</v>
      </c>
      <c r="R2916">
        <v>0.1</v>
      </c>
      <c r="S2916" s="1" t="s">
        <v>88</v>
      </c>
      <c r="T2916">
        <v>2947.5360000000001</v>
      </c>
      <c r="U2916">
        <v>2110.48</v>
      </c>
      <c r="V2916">
        <v>837.05600000000004</v>
      </c>
      <c r="W2916">
        <f>retail_business_table[[#This Row],[discount]]*100</f>
        <v>10</v>
      </c>
    </row>
    <row r="2917" spans="1:23" x14ac:dyDescent="0.25">
      <c r="A2917" s="1" t="s">
        <v>3474</v>
      </c>
      <c r="B2917" s="2">
        <v>45267</v>
      </c>
      <c r="C2917" s="1" t="s">
        <v>918</v>
      </c>
      <c r="D2917" s="1" t="s">
        <v>24</v>
      </c>
      <c r="E2917" s="2">
        <v>33160</v>
      </c>
      <c r="F2917" s="1" t="s">
        <v>919</v>
      </c>
      <c r="G2917" s="2">
        <v>44587</v>
      </c>
      <c r="H2917" s="1" t="s">
        <v>46</v>
      </c>
      <c r="I2917" s="1" t="s">
        <v>47</v>
      </c>
      <c r="J2917" s="1" t="s">
        <v>48</v>
      </c>
      <c r="K2917" s="1" t="s">
        <v>49</v>
      </c>
      <c r="L2917">
        <v>818.76</v>
      </c>
      <c r="M2917">
        <v>527.62</v>
      </c>
      <c r="N2917" s="1" t="s">
        <v>40</v>
      </c>
      <c r="O2917" s="1" t="s">
        <v>41</v>
      </c>
      <c r="P2917" s="1" t="s">
        <v>42</v>
      </c>
      <c r="Q2917">
        <v>1</v>
      </c>
      <c r="R2917">
        <v>0.15</v>
      </c>
      <c r="S2917" s="1" t="s">
        <v>88</v>
      </c>
      <c r="T2917">
        <v>695.94600000000003</v>
      </c>
      <c r="U2917">
        <v>527.62</v>
      </c>
      <c r="V2917">
        <v>168.32599999999999</v>
      </c>
      <c r="W2917">
        <f>retail_business_table[[#This Row],[discount]]*100</f>
        <v>15</v>
      </c>
    </row>
    <row r="2918" spans="1:23" x14ac:dyDescent="0.25">
      <c r="A2918" s="1" t="s">
        <v>3475</v>
      </c>
      <c r="B2918" s="2">
        <v>45572</v>
      </c>
      <c r="C2918" s="1" t="s">
        <v>539</v>
      </c>
      <c r="D2918" s="1" t="s">
        <v>62</v>
      </c>
      <c r="E2918" s="2">
        <v>21380</v>
      </c>
      <c r="F2918" s="1" t="s">
        <v>540</v>
      </c>
      <c r="G2918" s="2">
        <v>44723</v>
      </c>
      <c r="H2918" s="1" t="s">
        <v>92</v>
      </c>
      <c r="I2918" s="1" t="s">
        <v>93</v>
      </c>
      <c r="J2918" s="1" t="s">
        <v>48</v>
      </c>
      <c r="K2918" s="1" t="s">
        <v>94</v>
      </c>
      <c r="L2918">
        <v>1562.43</v>
      </c>
      <c r="M2918">
        <v>1195.6300000000001</v>
      </c>
      <c r="N2918" s="1" t="s">
        <v>66</v>
      </c>
      <c r="O2918" s="1" t="s">
        <v>67</v>
      </c>
      <c r="P2918" s="1" t="s">
        <v>68</v>
      </c>
      <c r="Q2918">
        <v>3</v>
      </c>
      <c r="R2918">
        <v>0.1</v>
      </c>
      <c r="S2918" s="1" t="s">
        <v>88</v>
      </c>
      <c r="T2918">
        <v>4218.5609999999997</v>
      </c>
      <c r="U2918">
        <v>3586.89</v>
      </c>
      <c r="V2918">
        <v>631.67100000000005</v>
      </c>
      <c r="W2918">
        <f>retail_business_table[[#This Row],[discount]]*100</f>
        <v>10</v>
      </c>
    </row>
    <row r="2919" spans="1:23" x14ac:dyDescent="0.25">
      <c r="A2919" s="1" t="s">
        <v>3476</v>
      </c>
      <c r="B2919" s="2">
        <v>45826</v>
      </c>
      <c r="C2919" s="1" t="s">
        <v>269</v>
      </c>
      <c r="D2919" s="1" t="s">
        <v>62</v>
      </c>
      <c r="E2919" s="2">
        <v>35515</v>
      </c>
      <c r="F2919" s="1" t="s">
        <v>270</v>
      </c>
      <c r="G2919" s="2">
        <v>44804</v>
      </c>
      <c r="H2919" s="1" t="s">
        <v>165</v>
      </c>
      <c r="I2919" s="1" t="s">
        <v>166</v>
      </c>
      <c r="J2919" s="1" t="s">
        <v>28</v>
      </c>
      <c r="K2919" s="1" t="s">
        <v>59</v>
      </c>
      <c r="L2919">
        <v>1878.47</v>
      </c>
      <c r="M2919">
        <v>1014.91</v>
      </c>
      <c r="N2919" s="1" t="s">
        <v>30</v>
      </c>
      <c r="O2919" s="1" t="s">
        <v>31</v>
      </c>
      <c r="P2919" s="1" t="s">
        <v>32</v>
      </c>
      <c r="Q2919">
        <v>3</v>
      </c>
      <c r="R2919">
        <v>0.15</v>
      </c>
      <c r="S2919" s="1" t="s">
        <v>33</v>
      </c>
      <c r="T2919">
        <v>4790.0985000000001</v>
      </c>
      <c r="U2919">
        <v>3044.73</v>
      </c>
      <c r="V2919">
        <v>1745.3685</v>
      </c>
      <c r="W2919">
        <f>retail_business_table[[#This Row],[discount]]*100</f>
        <v>15</v>
      </c>
    </row>
    <row r="2920" spans="1:23" x14ac:dyDescent="0.25">
      <c r="A2920" s="1" t="s">
        <v>3477</v>
      </c>
      <c r="B2920" s="2">
        <v>45311</v>
      </c>
      <c r="C2920" s="1" t="s">
        <v>539</v>
      </c>
      <c r="D2920" s="1" t="s">
        <v>62</v>
      </c>
      <c r="E2920" s="2">
        <v>21380</v>
      </c>
      <c r="F2920" s="1" t="s">
        <v>540</v>
      </c>
      <c r="G2920" s="2">
        <v>44723</v>
      </c>
      <c r="H2920" s="1" t="s">
        <v>212</v>
      </c>
      <c r="I2920" s="1" t="s">
        <v>213</v>
      </c>
      <c r="J2920" s="1" t="s">
        <v>48</v>
      </c>
      <c r="K2920" s="1" t="s">
        <v>49</v>
      </c>
      <c r="L2920">
        <v>1952.65</v>
      </c>
      <c r="M2920">
        <v>1451.27</v>
      </c>
      <c r="N2920" s="1" t="s">
        <v>40</v>
      </c>
      <c r="O2920" s="1" t="s">
        <v>41</v>
      </c>
      <c r="P2920" s="1" t="s">
        <v>42</v>
      </c>
      <c r="Q2920">
        <v>3</v>
      </c>
      <c r="R2920">
        <v>0.15</v>
      </c>
      <c r="S2920" s="1" t="s">
        <v>33</v>
      </c>
      <c r="T2920">
        <v>4979.2574999999997</v>
      </c>
      <c r="U2920">
        <v>4353.8100000000004</v>
      </c>
      <c r="V2920">
        <v>625.44749999999999</v>
      </c>
      <c r="W2920">
        <f>retail_business_table[[#This Row],[discount]]*100</f>
        <v>15</v>
      </c>
    </row>
    <row r="2921" spans="1:23" x14ac:dyDescent="0.25">
      <c r="A2921" s="1" t="s">
        <v>3478</v>
      </c>
      <c r="B2921" s="2">
        <v>45708</v>
      </c>
      <c r="C2921" s="1" t="s">
        <v>529</v>
      </c>
      <c r="D2921" s="1" t="s">
        <v>62</v>
      </c>
      <c r="E2921" s="2">
        <v>23491</v>
      </c>
      <c r="F2921" s="1" t="s">
        <v>530</v>
      </c>
      <c r="G2921" s="2">
        <v>45707</v>
      </c>
      <c r="H2921" s="1" t="s">
        <v>110</v>
      </c>
      <c r="I2921" s="1" t="s">
        <v>111</v>
      </c>
      <c r="J2921" s="1" t="s">
        <v>28</v>
      </c>
      <c r="K2921" s="1" t="s">
        <v>29</v>
      </c>
      <c r="L2921">
        <v>453.62</v>
      </c>
      <c r="M2921">
        <v>316.63</v>
      </c>
      <c r="N2921" s="1" t="s">
        <v>40</v>
      </c>
      <c r="O2921" s="1" t="s">
        <v>41</v>
      </c>
      <c r="P2921" s="1" t="s">
        <v>42</v>
      </c>
      <c r="Q2921">
        <v>3</v>
      </c>
      <c r="R2921">
        <v>0.05</v>
      </c>
      <c r="S2921" s="1" t="s">
        <v>69</v>
      </c>
      <c r="T2921">
        <v>1292.817</v>
      </c>
      <c r="U2921">
        <v>949.89</v>
      </c>
      <c r="V2921">
        <v>342.92700000000002</v>
      </c>
      <c r="W2921">
        <f>retail_business_table[[#This Row],[discount]]*100</f>
        <v>5</v>
      </c>
    </row>
    <row r="2922" spans="1:23" x14ac:dyDescent="0.25">
      <c r="A2922" s="1" t="s">
        <v>3479</v>
      </c>
      <c r="B2922" s="2">
        <v>45830</v>
      </c>
      <c r="C2922" s="1" t="s">
        <v>616</v>
      </c>
      <c r="D2922" s="1" t="s">
        <v>24</v>
      </c>
      <c r="E2922" s="2">
        <v>38959</v>
      </c>
      <c r="F2922" s="1" t="s">
        <v>617</v>
      </c>
      <c r="G2922" s="2">
        <v>44587</v>
      </c>
      <c r="H2922" s="1" t="s">
        <v>157</v>
      </c>
      <c r="I2922" s="1" t="s">
        <v>158</v>
      </c>
      <c r="J2922" s="1" t="s">
        <v>48</v>
      </c>
      <c r="K2922" s="1" t="s">
        <v>131</v>
      </c>
      <c r="L2922">
        <v>1079.8900000000001</v>
      </c>
      <c r="M2922">
        <v>703.83</v>
      </c>
      <c r="N2922" s="1" t="s">
        <v>50</v>
      </c>
      <c r="O2922" s="1" t="s">
        <v>51</v>
      </c>
      <c r="P2922" s="1" t="s">
        <v>52</v>
      </c>
      <c r="Q2922">
        <v>1</v>
      </c>
      <c r="R2922">
        <v>0.1</v>
      </c>
      <c r="S2922" s="1" t="s">
        <v>53</v>
      </c>
      <c r="T2922">
        <v>971.90099999999995</v>
      </c>
      <c r="U2922">
        <v>703.83</v>
      </c>
      <c r="V2922">
        <v>268.07100000000003</v>
      </c>
      <c r="W2922">
        <f>retail_business_table[[#This Row],[discount]]*100</f>
        <v>10</v>
      </c>
    </row>
    <row r="2923" spans="1:23" x14ac:dyDescent="0.25">
      <c r="A2923" s="1" t="s">
        <v>3480</v>
      </c>
      <c r="B2923" s="2">
        <v>45541</v>
      </c>
      <c r="C2923" s="1" t="s">
        <v>363</v>
      </c>
      <c r="D2923" s="1" t="s">
        <v>62</v>
      </c>
      <c r="E2923" s="2">
        <v>23386</v>
      </c>
      <c r="F2923" s="1" t="s">
        <v>364</v>
      </c>
      <c r="G2923" s="2">
        <v>44122</v>
      </c>
      <c r="H2923" s="1" t="s">
        <v>113</v>
      </c>
      <c r="I2923" s="1" t="s">
        <v>114</v>
      </c>
      <c r="J2923" s="1" t="s">
        <v>28</v>
      </c>
      <c r="K2923" s="1" t="s">
        <v>87</v>
      </c>
      <c r="L2923">
        <v>1216.3599999999999</v>
      </c>
      <c r="M2923">
        <v>794.8</v>
      </c>
      <c r="N2923" s="1" t="s">
        <v>40</v>
      </c>
      <c r="O2923" s="1" t="s">
        <v>41</v>
      </c>
      <c r="P2923" s="1" t="s">
        <v>42</v>
      </c>
      <c r="Q2923">
        <v>3</v>
      </c>
      <c r="R2923">
        <v>0.15</v>
      </c>
      <c r="S2923" s="1" t="s">
        <v>53</v>
      </c>
      <c r="T2923">
        <v>3101.7179999999998</v>
      </c>
      <c r="U2923">
        <v>2384.4</v>
      </c>
      <c r="V2923">
        <v>717.31799999999998</v>
      </c>
      <c r="W2923">
        <f>retail_business_table[[#This Row],[discount]]*100</f>
        <v>15</v>
      </c>
    </row>
    <row r="2924" spans="1:23" x14ac:dyDescent="0.25">
      <c r="A2924" s="1" t="s">
        <v>3481</v>
      </c>
      <c r="B2924" s="2">
        <v>45666</v>
      </c>
      <c r="C2924" s="1" t="s">
        <v>669</v>
      </c>
      <c r="D2924" s="1" t="s">
        <v>24</v>
      </c>
      <c r="E2924" s="2">
        <v>33450</v>
      </c>
      <c r="F2924" s="1" t="s">
        <v>670</v>
      </c>
      <c r="G2924" s="2">
        <v>45747</v>
      </c>
      <c r="H2924" s="1" t="s">
        <v>165</v>
      </c>
      <c r="I2924" s="1" t="s">
        <v>166</v>
      </c>
      <c r="J2924" s="1" t="s">
        <v>28</v>
      </c>
      <c r="K2924" s="1" t="s">
        <v>59</v>
      </c>
      <c r="L2924">
        <v>1878.47</v>
      </c>
      <c r="M2924">
        <v>1014.91</v>
      </c>
      <c r="N2924" s="1" t="s">
        <v>40</v>
      </c>
      <c r="O2924" s="1" t="s">
        <v>41</v>
      </c>
      <c r="P2924" s="1" t="s">
        <v>42</v>
      </c>
      <c r="Q2924">
        <v>2</v>
      </c>
      <c r="R2924">
        <v>0.05</v>
      </c>
      <c r="S2924" s="1" t="s">
        <v>53</v>
      </c>
      <c r="T2924">
        <v>3569.0929999999998</v>
      </c>
      <c r="U2924">
        <v>2029.82</v>
      </c>
      <c r="V2924">
        <v>1539.2729999999999</v>
      </c>
      <c r="W2924">
        <f>retail_business_table[[#This Row],[discount]]*100</f>
        <v>5</v>
      </c>
    </row>
    <row r="2925" spans="1:23" x14ac:dyDescent="0.25">
      <c r="A2925" s="1" t="s">
        <v>3482</v>
      </c>
      <c r="B2925" s="2">
        <v>45671</v>
      </c>
      <c r="C2925" s="1" t="s">
        <v>1298</v>
      </c>
      <c r="D2925" s="1" t="s">
        <v>24</v>
      </c>
      <c r="E2925" s="2">
        <v>22241</v>
      </c>
      <c r="F2925" s="1" t="s">
        <v>1299</v>
      </c>
      <c r="G2925" s="2">
        <v>44720</v>
      </c>
      <c r="H2925" s="1" t="s">
        <v>118</v>
      </c>
      <c r="I2925" s="1" t="s">
        <v>119</v>
      </c>
      <c r="J2925" s="1" t="s">
        <v>48</v>
      </c>
      <c r="K2925" s="1" t="s">
        <v>94</v>
      </c>
      <c r="L2925">
        <v>428.05</v>
      </c>
      <c r="M2925">
        <v>246.07</v>
      </c>
      <c r="N2925" s="1" t="s">
        <v>66</v>
      </c>
      <c r="O2925" s="1" t="s">
        <v>67</v>
      </c>
      <c r="P2925" s="1" t="s">
        <v>68</v>
      </c>
      <c r="Q2925">
        <v>2</v>
      </c>
      <c r="R2925">
        <v>0.1</v>
      </c>
      <c r="S2925" s="1" t="s">
        <v>53</v>
      </c>
      <c r="T2925">
        <v>770.49</v>
      </c>
      <c r="U2925">
        <v>492.14</v>
      </c>
      <c r="V2925">
        <v>278.35000000000002</v>
      </c>
      <c r="W2925">
        <f>retail_business_table[[#This Row],[discount]]*100</f>
        <v>10</v>
      </c>
    </row>
    <row r="2926" spans="1:23" x14ac:dyDescent="0.25">
      <c r="A2926" s="1" t="s">
        <v>3483</v>
      </c>
      <c r="B2926" s="2">
        <v>45721</v>
      </c>
      <c r="C2926" s="1" t="s">
        <v>448</v>
      </c>
      <c r="D2926" s="1" t="s">
        <v>24</v>
      </c>
      <c r="E2926" s="2">
        <v>36768</v>
      </c>
      <c r="F2926" s="1" t="s">
        <v>449</v>
      </c>
      <c r="G2926" s="2">
        <v>44715</v>
      </c>
      <c r="H2926" s="1" t="s">
        <v>228</v>
      </c>
      <c r="I2926" s="1" t="s">
        <v>229</v>
      </c>
      <c r="J2926" s="1" t="s">
        <v>48</v>
      </c>
      <c r="K2926" s="1" t="s">
        <v>49</v>
      </c>
      <c r="L2926">
        <v>1635.01</v>
      </c>
      <c r="M2926">
        <v>1043.29</v>
      </c>
      <c r="N2926" s="1" t="s">
        <v>50</v>
      </c>
      <c r="O2926" s="1" t="s">
        <v>51</v>
      </c>
      <c r="P2926" s="1" t="s">
        <v>52</v>
      </c>
      <c r="Q2926">
        <v>4</v>
      </c>
      <c r="R2926">
        <v>0.1</v>
      </c>
      <c r="S2926" s="1" t="s">
        <v>88</v>
      </c>
      <c r="T2926">
        <v>5886.0360000000001</v>
      </c>
      <c r="U2926">
        <v>4173.16</v>
      </c>
      <c r="V2926">
        <v>1712.876</v>
      </c>
      <c r="W2926">
        <f>retail_business_table[[#This Row],[discount]]*100</f>
        <v>10</v>
      </c>
    </row>
    <row r="2927" spans="1:23" x14ac:dyDescent="0.25">
      <c r="A2927" s="1" t="s">
        <v>3484</v>
      </c>
      <c r="B2927" s="2">
        <v>45520</v>
      </c>
      <c r="C2927" s="1" t="s">
        <v>263</v>
      </c>
      <c r="D2927" s="1" t="s">
        <v>62</v>
      </c>
      <c r="E2927" s="2">
        <v>30679</v>
      </c>
      <c r="F2927" s="1" t="s">
        <v>264</v>
      </c>
      <c r="G2927" s="2">
        <v>45006</v>
      </c>
      <c r="H2927" s="1" t="s">
        <v>26</v>
      </c>
      <c r="I2927" s="1" t="s">
        <v>27</v>
      </c>
      <c r="J2927" s="1" t="s">
        <v>28</v>
      </c>
      <c r="K2927" s="1" t="s">
        <v>29</v>
      </c>
      <c r="L2927">
        <v>1342.75</v>
      </c>
      <c r="M2927">
        <v>797.94</v>
      </c>
      <c r="N2927" s="1" t="s">
        <v>50</v>
      </c>
      <c r="O2927" s="1" t="s">
        <v>51</v>
      </c>
      <c r="P2927" s="1" t="s">
        <v>52</v>
      </c>
      <c r="Q2927">
        <v>2</v>
      </c>
      <c r="R2927">
        <v>0.05</v>
      </c>
      <c r="S2927" s="1" t="s">
        <v>69</v>
      </c>
      <c r="T2927">
        <v>2551.2249999999999</v>
      </c>
      <c r="U2927">
        <v>1595.88</v>
      </c>
      <c r="V2927">
        <v>955.34500000000003</v>
      </c>
      <c r="W2927">
        <f>retail_business_table[[#This Row],[discount]]*100</f>
        <v>5</v>
      </c>
    </row>
    <row r="2928" spans="1:23" x14ac:dyDescent="0.25">
      <c r="A2928" s="1" t="s">
        <v>3485</v>
      </c>
      <c r="B2928" s="2">
        <v>45369</v>
      </c>
      <c r="C2928" s="1" t="s">
        <v>568</v>
      </c>
      <c r="D2928" s="1" t="s">
        <v>62</v>
      </c>
      <c r="E2928" s="2">
        <v>26004</v>
      </c>
      <c r="F2928" s="1" t="s">
        <v>569</v>
      </c>
      <c r="G2928" s="2">
        <v>44575</v>
      </c>
      <c r="H2928" s="1" t="s">
        <v>26</v>
      </c>
      <c r="I2928" s="1" t="s">
        <v>27</v>
      </c>
      <c r="J2928" s="1" t="s">
        <v>28</v>
      </c>
      <c r="K2928" s="1" t="s">
        <v>29</v>
      </c>
      <c r="L2928">
        <v>1342.75</v>
      </c>
      <c r="M2928">
        <v>797.94</v>
      </c>
      <c r="N2928" s="1" t="s">
        <v>66</v>
      </c>
      <c r="O2928" s="1" t="s">
        <v>67</v>
      </c>
      <c r="P2928" s="1" t="s">
        <v>68</v>
      </c>
      <c r="Q2928">
        <v>4</v>
      </c>
      <c r="R2928">
        <v>0.15</v>
      </c>
      <c r="S2928" s="1" t="s">
        <v>69</v>
      </c>
      <c r="T2928">
        <v>4565.3500000000004</v>
      </c>
      <c r="U2928">
        <v>3191.76</v>
      </c>
      <c r="V2928">
        <v>1373.59</v>
      </c>
      <c r="W2928">
        <f>retail_business_table[[#This Row],[discount]]*100</f>
        <v>15</v>
      </c>
    </row>
    <row r="2929" spans="1:23" x14ac:dyDescent="0.25">
      <c r="A2929" s="1" t="s">
        <v>3486</v>
      </c>
      <c r="B2929" s="2">
        <v>45438</v>
      </c>
      <c r="C2929" s="1" t="s">
        <v>149</v>
      </c>
      <c r="D2929" s="1" t="s">
        <v>24</v>
      </c>
      <c r="E2929" s="2">
        <v>26230</v>
      </c>
      <c r="F2929" s="1" t="s">
        <v>150</v>
      </c>
      <c r="G2929" s="2">
        <v>44259</v>
      </c>
      <c r="H2929" s="1" t="s">
        <v>188</v>
      </c>
      <c r="I2929" s="1" t="s">
        <v>189</v>
      </c>
      <c r="J2929" s="1" t="s">
        <v>28</v>
      </c>
      <c r="K2929" s="1" t="s">
        <v>125</v>
      </c>
      <c r="L2929">
        <v>323.92</v>
      </c>
      <c r="M2929">
        <v>242.98</v>
      </c>
      <c r="N2929" s="1" t="s">
        <v>30</v>
      </c>
      <c r="O2929" s="1" t="s">
        <v>31</v>
      </c>
      <c r="P2929" s="1" t="s">
        <v>32</v>
      </c>
      <c r="Q2929">
        <v>2</v>
      </c>
      <c r="R2929">
        <v>0</v>
      </c>
      <c r="S2929" s="1" t="s">
        <v>53</v>
      </c>
      <c r="T2929">
        <v>647.84</v>
      </c>
      <c r="U2929">
        <v>485.96</v>
      </c>
      <c r="V2929">
        <v>161.88</v>
      </c>
      <c r="W2929">
        <f>retail_business_table[[#This Row],[discount]]*100</f>
        <v>0</v>
      </c>
    </row>
    <row r="2930" spans="1:23" x14ac:dyDescent="0.25">
      <c r="A2930" s="1" t="s">
        <v>3487</v>
      </c>
      <c r="B2930" s="2">
        <v>45273</v>
      </c>
      <c r="C2930" s="1" t="s">
        <v>967</v>
      </c>
      <c r="D2930" s="1" t="s">
        <v>62</v>
      </c>
      <c r="E2930" s="2">
        <v>20604</v>
      </c>
      <c r="F2930" s="1" t="s">
        <v>968</v>
      </c>
      <c r="G2930" s="2">
        <v>45543</v>
      </c>
      <c r="H2930" s="1" t="s">
        <v>541</v>
      </c>
      <c r="I2930" s="1" t="s">
        <v>542</v>
      </c>
      <c r="J2930" s="1" t="s">
        <v>28</v>
      </c>
      <c r="K2930" s="1" t="s">
        <v>59</v>
      </c>
      <c r="L2930">
        <v>109.78</v>
      </c>
      <c r="M2930">
        <v>70.59</v>
      </c>
      <c r="N2930" s="1" t="s">
        <v>50</v>
      </c>
      <c r="O2930" s="1" t="s">
        <v>51</v>
      </c>
      <c r="P2930" s="1" t="s">
        <v>52</v>
      </c>
      <c r="Q2930">
        <v>3</v>
      </c>
      <c r="R2930">
        <v>0.1</v>
      </c>
      <c r="S2930" s="1" t="s">
        <v>69</v>
      </c>
      <c r="T2930">
        <v>296.40600000000001</v>
      </c>
      <c r="U2930">
        <v>211.77</v>
      </c>
      <c r="V2930">
        <v>84.635999999999996</v>
      </c>
      <c r="W2930">
        <f>retail_business_table[[#This Row],[discount]]*100</f>
        <v>10</v>
      </c>
    </row>
    <row r="2931" spans="1:23" x14ac:dyDescent="0.25">
      <c r="A2931" s="1" t="s">
        <v>3488</v>
      </c>
      <c r="B2931" s="2">
        <v>45279</v>
      </c>
      <c r="C2931" s="1" t="s">
        <v>423</v>
      </c>
      <c r="D2931" s="1" t="s">
        <v>24</v>
      </c>
      <c r="E2931" s="2">
        <v>35433</v>
      </c>
      <c r="F2931" s="1" t="s">
        <v>424</v>
      </c>
      <c r="G2931" s="2">
        <v>44735</v>
      </c>
      <c r="H2931" s="1" t="s">
        <v>233</v>
      </c>
      <c r="I2931" s="1" t="s">
        <v>234</v>
      </c>
      <c r="J2931" s="1" t="s">
        <v>48</v>
      </c>
      <c r="K2931" s="1" t="s">
        <v>153</v>
      </c>
      <c r="L2931">
        <v>1673.69</v>
      </c>
      <c r="M2931">
        <v>1323.38</v>
      </c>
      <c r="N2931" s="1" t="s">
        <v>40</v>
      </c>
      <c r="O2931" s="1" t="s">
        <v>41</v>
      </c>
      <c r="P2931" s="1" t="s">
        <v>42</v>
      </c>
      <c r="Q2931">
        <v>5</v>
      </c>
      <c r="R2931">
        <v>0.15</v>
      </c>
      <c r="S2931" s="1" t="s">
        <v>53</v>
      </c>
      <c r="T2931">
        <v>7113.1824999999999</v>
      </c>
      <c r="U2931">
        <v>6616.9</v>
      </c>
      <c r="V2931">
        <v>496.28250000000003</v>
      </c>
      <c r="W2931">
        <f>retail_business_table[[#This Row],[discount]]*100</f>
        <v>15</v>
      </c>
    </row>
    <row r="2932" spans="1:23" x14ac:dyDescent="0.25">
      <c r="A2932" s="1" t="s">
        <v>3489</v>
      </c>
      <c r="B2932" s="2">
        <v>45208</v>
      </c>
      <c r="C2932" s="1" t="s">
        <v>263</v>
      </c>
      <c r="D2932" s="1" t="s">
        <v>62</v>
      </c>
      <c r="E2932" s="2">
        <v>30679</v>
      </c>
      <c r="F2932" s="1" t="s">
        <v>264</v>
      </c>
      <c r="G2932" s="2">
        <v>45006</v>
      </c>
      <c r="H2932" s="1" t="s">
        <v>151</v>
      </c>
      <c r="I2932" s="1" t="s">
        <v>152</v>
      </c>
      <c r="J2932" s="1" t="s">
        <v>48</v>
      </c>
      <c r="K2932" s="1" t="s">
        <v>153</v>
      </c>
      <c r="L2932">
        <v>1474.12</v>
      </c>
      <c r="M2932">
        <v>764.02</v>
      </c>
      <c r="N2932" s="1" t="s">
        <v>50</v>
      </c>
      <c r="O2932" s="1" t="s">
        <v>51</v>
      </c>
      <c r="P2932" s="1" t="s">
        <v>52</v>
      </c>
      <c r="Q2932">
        <v>4</v>
      </c>
      <c r="R2932">
        <v>0</v>
      </c>
      <c r="S2932" s="1" t="s">
        <v>33</v>
      </c>
      <c r="T2932">
        <v>5896.48</v>
      </c>
      <c r="U2932">
        <v>3056.08</v>
      </c>
      <c r="V2932">
        <v>2840.4</v>
      </c>
      <c r="W2932">
        <f>retail_business_table[[#This Row],[discount]]*100</f>
        <v>0</v>
      </c>
    </row>
    <row r="2933" spans="1:23" x14ac:dyDescent="0.25">
      <c r="A2933" s="1" t="s">
        <v>3490</v>
      </c>
      <c r="B2933" s="2">
        <v>45417</v>
      </c>
      <c r="C2933" s="1" t="s">
        <v>503</v>
      </c>
      <c r="D2933" s="1" t="s">
        <v>62</v>
      </c>
      <c r="E2933" s="2">
        <v>21956</v>
      </c>
      <c r="F2933" s="1" t="s">
        <v>504</v>
      </c>
      <c r="G2933" s="2">
        <v>44911</v>
      </c>
      <c r="H2933" s="1" t="s">
        <v>541</v>
      </c>
      <c r="I2933" s="1" t="s">
        <v>542</v>
      </c>
      <c r="J2933" s="1" t="s">
        <v>28</v>
      </c>
      <c r="K2933" s="1" t="s">
        <v>59</v>
      </c>
      <c r="L2933">
        <v>109.78</v>
      </c>
      <c r="M2933">
        <v>70.59</v>
      </c>
      <c r="N2933" s="1" t="s">
        <v>66</v>
      </c>
      <c r="O2933" s="1" t="s">
        <v>67</v>
      </c>
      <c r="P2933" s="1" t="s">
        <v>68</v>
      </c>
      <c r="Q2933">
        <v>3</v>
      </c>
      <c r="R2933">
        <v>0.15</v>
      </c>
      <c r="S2933" s="1" t="s">
        <v>33</v>
      </c>
      <c r="T2933">
        <v>279.93900000000002</v>
      </c>
      <c r="U2933">
        <v>211.77</v>
      </c>
      <c r="V2933">
        <v>68.168999999999997</v>
      </c>
      <c r="W2933">
        <f>retail_business_table[[#This Row],[discount]]*100</f>
        <v>15</v>
      </c>
    </row>
    <row r="2934" spans="1:23" x14ac:dyDescent="0.25">
      <c r="A2934" s="1" t="s">
        <v>3491</v>
      </c>
      <c r="B2934" s="2">
        <v>45418</v>
      </c>
      <c r="C2934" s="1" t="s">
        <v>355</v>
      </c>
      <c r="D2934" s="1" t="s">
        <v>62</v>
      </c>
      <c r="E2934" s="2">
        <v>30193</v>
      </c>
      <c r="F2934" s="1" t="s">
        <v>356</v>
      </c>
      <c r="G2934" s="2">
        <v>45322</v>
      </c>
      <c r="H2934" s="1" t="s">
        <v>37</v>
      </c>
      <c r="I2934" s="1" t="s">
        <v>38</v>
      </c>
      <c r="J2934" s="1" t="s">
        <v>28</v>
      </c>
      <c r="K2934" s="1" t="s">
        <v>39</v>
      </c>
      <c r="L2934">
        <v>29.24</v>
      </c>
      <c r="M2934">
        <v>15.28</v>
      </c>
      <c r="N2934" s="1" t="s">
        <v>50</v>
      </c>
      <c r="O2934" s="1" t="s">
        <v>51</v>
      </c>
      <c r="P2934" s="1" t="s">
        <v>52</v>
      </c>
      <c r="Q2934">
        <v>5</v>
      </c>
      <c r="R2934">
        <v>0.15</v>
      </c>
      <c r="S2934" s="1" t="s">
        <v>69</v>
      </c>
      <c r="T2934">
        <v>124.27</v>
      </c>
      <c r="U2934">
        <v>76.400000000000006</v>
      </c>
      <c r="V2934">
        <v>47.87</v>
      </c>
      <c r="W2934">
        <f>retail_business_table[[#This Row],[discount]]*100</f>
        <v>15</v>
      </c>
    </row>
    <row r="2935" spans="1:23" x14ac:dyDescent="0.25">
      <c r="A2935" s="1" t="s">
        <v>3492</v>
      </c>
      <c r="B2935" s="2">
        <v>45488</v>
      </c>
      <c r="C2935" s="1" t="s">
        <v>163</v>
      </c>
      <c r="D2935" s="1" t="s">
        <v>62</v>
      </c>
      <c r="E2935" s="2">
        <v>34980</v>
      </c>
      <c r="F2935" s="1" t="s">
        <v>164</v>
      </c>
      <c r="G2935" s="2">
        <v>45124</v>
      </c>
      <c r="H2935" s="1" t="s">
        <v>170</v>
      </c>
      <c r="I2935" s="1" t="s">
        <v>171</v>
      </c>
      <c r="J2935" s="1" t="s">
        <v>28</v>
      </c>
      <c r="K2935" s="1" t="s">
        <v>39</v>
      </c>
      <c r="L2935">
        <v>1134.8</v>
      </c>
      <c r="M2935">
        <v>675.1</v>
      </c>
      <c r="N2935" s="1" t="s">
        <v>40</v>
      </c>
      <c r="O2935" s="1" t="s">
        <v>41</v>
      </c>
      <c r="P2935" s="1" t="s">
        <v>42</v>
      </c>
      <c r="Q2935">
        <v>1</v>
      </c>
      <c r="R2935">
        <v>0.1</v>
      </c>
      <c r="S2935" s="1" t="s">
        <v>69</v>
      </c>
      <c r="T2935">
        <v>1021.32</v>
      </c>
      <c r="U2935">
        <v>675.1</v>
      </c>
      <c r="V2935">
        <v>346.22</v>
      </c>
      <c r="W2935">
        <f>retail_business_table[[#This Row],[discount]]*100</f>
        <v>10</v>
      </c>
    </row>
    <row r="2936" spans="1:23" x14ac:dyDescent="0.25">
      <c r="A2936" s="1" t="s">
        <v>3493</v>
      </c>
      <c r="B2936" s="2">
        <v>45579</v>
      </c>
      <c r="C2936" s="1" t="s">
        <v>207</v>
      </c>
      <c r="D2936" s="1" t="s">
        <v>62</v>
      </c>
      <c r="E2936" s="2">
        <v>27567</v>
      </c>
      <c r="F2936" s="1" t="s">
        <v>208</v>
      </c>
      <c r="G2936" s="2">
        <v>45840</v>
      </c>
      <c r="H2936" s="1" t="s">
        <v>352</v>
      </c>
      <c r="I2936" s="1" t="s">
        <v>353</v>
      </c>
      <c r="J2936" s="1" t="s">
        <v>80</v>
      </c>
      <c r="K2936" s="1" t="s">
        <v>81</v>
      </c>
      <c r="L2936">
        <v>1095.72</v>
      </c>
      <c r="M2936">
        <v>822.2</v>
      </c>
      <c r="N2936" s="1" t="s">
        <v>30</v>
      </c>
      <c r="O2936" s="1" t="s">
        <v>31</v>
      </c>
      <c r="P2936" s="1" t="s">
        <v>32</v>
      </c>
      <c r="Q2936">
        <v>5</v>
      </c>
      <c r="R2936">
        <v>0.15</v>
      </c>
      <c r="S2936" s="1" t="s">
        <v>88</v>
      </c>
      <c r="T2936">
        <v>4656.8100000000004</v>
      </c>
      <c r="U2936">
        <v>4111</v>
      </c>
      <c r="V2936">
        <v>545.80999999999995</v>
      </c>
      <c r="W2936">
        <f>retail_business_table[[#This Row],[discount]]*100</f>
        <v>15</v>
      </c>
    </row>
    <row r="2937" spans="1:23" x14ac:dyDescent="0.25">
      <c r="A2937" s="1" t="s">
        <v>3494</v>
      </c>
      <c r="B2937" s="2">
        <v>45406</v>
      </c>
      <c r="C2937" s="1" t="s">
        <v>976</v>
      </c>
      <c r="D2937" s="1" t="s">
        <v>24</v>
      </c>
      <c r="E2937" s="2">
        <v>26178</v>
      </c>
      <c r="F2937" s="1" t="s">
        <v>977</v>
      </c>
      <c r="G2937" s="2">
        <v>45251</v>
      </c>
      <c r="H2937" s="1" t="s">
        <v>165</v>
      </c>
      <c r="I2937" s="1" t="s">
        <v>166</v>
      </c>
      <c r="J2937" s="1" t="s">
        <v>28</v>
      </c>
      <c r="K2937" s="1" t="s">
        <v>59</v>
      </c>
      <c r="L2937">
        <v>1878.47</v>
      </c>
      <c r="M2937">
        <v>1014.91</v>
      </c>
      <c r="N2937" s="1" t="s">
        <v>50</v>
      </c>
      <c r="O2937" s="1" t="s">
        <v>51</v>
      </c>
      <c r="P2937" s="1" t="s">
        <v>52</v>
      </c>
      <c r="Q2937">
        <v>5</v>
      </c>
      <c r="R2937">
        <v>0.1</v>
      </c>
      <c r="S2937" s="1" t="s">
        <v>33</v>
      </c>
      <c r="T2937">
        <v>8453.1149999999998</v>
      </c>
      <c r="U2937">
        <v>5074.55</v>
      </c>
      <c r="V2937">
        <v>3378.5650000000001</v>
      </c>
      <c r="W2937">
        <f>retail_business_table[[#This Row],[discount]]*100</f>
        <v>10</v>
      </c>
    </row>
    <row r="2938" spans="1:23" x14ac:dyDescent="0.25">
      <c r="A2938" s="1" t="s">
        <v>3495</v>
      </c>
      <c r="B2938" s="2">
        <v>45401</v>
      </c>
      <c r="C2938" s="1" t="s">
        <v>1220</v>
      </c>
      <c r="D2938" s="1" t="s">
        <v>62</v>
      </c>
      <c r="E2938" s="2">
        <v>22041</v>
      </c>
      <c r="F2938" s="1" t="s">
        <v>1221</v>
      </c>
      <c r="G2938" s="2">
        <v>45329</v>
      </c>
      <c r="H2938" s="1" t="s">
        <v>135</v>
      </c>
      <c r="I2938" s="1" t="s">
        <v>136</v>
      </c>
      <c r="J2938" s="1" t="s">
        <v>80</v>
      </c>
      <c r="K2938" s="1" t="s">
        <v>100</v>
      </c>
      <c r="L2938">
        <v>1015.76</v>
      </c>
      <c r="M2938">
        <v>584.4</v>
      </c>
      <c r="N2938" s="1" t="s">
        <v>30</v>
      </c>
      <c r="O2938" s="1" t="s">
        <v>31</v>
      </c>
      <c r="P2938" s="1" t="s">
        <v>32</v>
      </c>
      <c r="Q2938">
        <v>2</v>
      </c>
      <c r="R2938">
        <v>0.1</v>
      </c>
      <c r="S2938" s="1" t="s">
        <v>53</v>
      </c>
      <c r="T2938">
        <v>1828.3679999999999</v>
      </c>
      <c r="U2938">
        <v>1168.8</v>
      </c>
      <c r="V2938">
        <v>659.56799999999998</v>
      </c>
      <c r="W2938">
        <f>retail_business_table[[#This Row],[discount]]*100</f>
        <v>10</v>
      </c>
    </row>
    <row r="2939" spans="1:23" x14ac:dyDescent="0.25">
      <c r="A2939" s="1" t="s">
        <v>3496</v>
      </c>
      <c r="B2939" s="2">
        <v>45463</v>
      </c>
      <c r="C2939" s="1" t="s">
        <v>160</v>
      </c>
      <c r="D2939" s="1" t="s">
        <v>62</v>
      </c>
      <c r="E2939" s="2">
        <v>30021</v>
      </c>
      <c r="F2939" s="1" t="s">
        <v>161</v>
      </c>
      <c r="G2939" s="2">
        <v>45560</v>
      </c>
      <c r="H2939" s="1" t="s">
        <v>196</v>
      </c>
      <c r="I2939" s="1" t="s">
        <v>197</v>
      </c>
      <c r="J2939" s="1" t="s">
        <v>48</v>
      </c>
      <c r="K2939" s="1" t="s">
        <v>131</v>
      </c>
      <c r="L2939">
        <v>673.78</v>
      </c>
      <c r="M2939">
        <v>363.33</v>
      </c>
      <c r="N2939" s="1" t="s">
        <v>66</v>
      </c>
      <c r="O2939" s="1" t="s">
        <v>67</v>
      </c>
      <c r="P2939" s="1" t="s">
        <v>68</v>
      </c>
      <c r="Q2939">
        <v>4</v>
      </c>
      <c r="R2939">
        <v>0.1</v>
      </c>
      <c r="S2939" s="1" t="s">
        <v>53</v>
      </c>
      <c r="T2939">
        <v>2425.6080000000002</v>
      </c>
      <c r="U2939">
        <v>1453.32</v>
      </c>
      <c r="V2939">
        <v>972.28800000000001</v>
      </c>
      <c r="W2939">
        <f>retail_business_table[[#This Row],[discount]]*100</f>
        <v>10</v>
      </c>
    </row>
    <row r="2940" spans="1:23" x14ac:dyDescent="0.25">
      <c r="A2940" s="1" t="s">
        <v>3497</v>
      </c>
      <c r="B2940" s="2">
        <v>45282</v>
      </c>
      <c r="C2940" s="1" t="s">
        <v>780</v>
      </c>
      <c r="D2940" s="1" t="s">
        <v>62</v>
      </c>
      <c r="E2940" s="2">
        <v>26908</v>
      </c>
      <c r="F2940" s="1" t="s">
        <v>781</v>
      </c>
      <c r="G2940" s="2">
        <v>45561</v>
      </c>
      <c r="H2940" s="1" t="s">
        <v>377</v>
      </c>
      <c r="I2940" s="1" t="s">
        <v>378</v>
      </c>
      <c r="J2940" s="1" t="s">
        <v>28</v>
      </c>
      <c r="K2940" s="1" t="s">
        <v>59</v>
      </c>
      <c r="L2940">
        <v>366.93</v>
      </c>
      <c r="M2940">
        <v>285.23</v>
      </c>
      <c r="N2940" s="1" t="s">
        <v>50</v>
      </c>
      <c r="O2940" s="1" t="s">
        <v>51</v>
      </c>
      <c r="P2940" s="1" t="s">
        <v>52</v>
      </c>
      <c r="Q2940">
        <v>3</v>
      </c>
      <c r="R2940">
        <v>0.05</v>
      </c>
      <c r="S2940" s="1" t="s">
        <v>33</v>
      </c>
      <c r="T2940">
        <v>1045.7505000000001</v>
      </c>
      <c r="U2940">
        <v>855.69</v>
      </c>
      <c r="V2940">
        <v>190.06049999999999</v>
      </c>
      <c r="W2940">
        <f>retail_business_table[[#This Row],[discount]]*100</f>
        <v>5</v>
      </c>
    </row>
    <row r="2941" spans="1:23" x14ac:dyDescent="0.25">
      <c r="A2941" s="1" t="s">
        <v>3498</v>
      </c>
      <c r="B2941" s="2">
        <v>45343</v>
      </c>
      <c r="C2941" s="1" t="s">
        <v>1038</v>
      </c>
      <c r="D2941" s="1" t="s">
        <v>62</v>
      </c>
      <c r="E2941" s="2">
        <v>31328</v>
      </c>
      <c r="F2941" s="1" t="s">
        <v>1039</v>
      </c>
      <c r="G2941" s="2">
        <v>45889</v>
      </c>
      <c r="H2941" s="1" t="s">
        <v>241</v>
      </c>
      <c r="I2941" s="1" t="s">
        <v>242</v>
      </c>
      <c r="J2941" s="1" t="s">
        <v>28</v>
      </c>
      <c r="K2941" s="1" t="s">
        <v>125</v>
      </c>
      <c r="L2941">
        <v>1286.55</v>
      </c>
      <c r="M2941">
        <v>797.54</v>
      </c>
      <c r="N2941" s="1" t="s">
        <v>40</v>
      </c>
      <c r="O2941" s="1" t="s">
        <v>41</v>
      </c>
      <c r="P2941" s="1" t="s">
        <v>42</v>
      </c>
      <c r="Q2941">
        <v>3</v>
      </c>
      <c r="R2941">
        <v>0.1</v>
      </c>
      <c r="S2941" s="1" t="s">
        <v>33</v>
      </c>
      <c r="T2941">
        <v>3473.6849999999999</v>
      </c>
      <c r="U2941">
        <v>2392.62</v>
      </c>
      <c r="V2941">
        <v>1081.0650000000001</v>
      </c>
      <c r="W2941">
        <f>retail_business_table[[#This Row],[discount]]*100</f>
        <v>10</v>
      </c>
    </row>
    <row r="2942" spans="1:23" x14ac:dyDescent="0.25">
      <c r="A2942" s="1" t="s">
        <v>3499</v>
      </c>
      <c r="B2942" s="2">
        <v>45870</v>
      </c>
      <c r="C2942" s="1" t="s">
        <v>1076</v>
      </c>
      <c r="D2942" s="1" t="s">
        <v>62</v>
      </c>
      <c r="E2942" s="2">
        <v>31092</v>
      </c>
      <c r="F2942" s="1" t="s">
        <v>1077</v>
      </c>
      <c r="G2942" s="2">
        <v>45888</v>
      </c>
      <c r="H2942" s="1" t="s">
        <v>78</v>
      </c>
      <c r="I2942" s="1" t="s">
        <v>79</v>
      </c>
      <c r="J2942" s="1" t="s">
        <v>80</v>
      </c>
      <c r="K2942" s="1" t="s">
        <v>81</v>
      </c>
      <c r="L2942">
        <v>123.19</v>
      </c>
      <c r="M2942">
        <v>80.36</v>
      </c>
      <c r="N2942" s="1" t="s">
        <v>50</v>
      </c>
      <c r="O2942" s="1" t="s">
        <v>51</v>
      </c>
      <c r="P2942" s="1" t="s">
        <v>52</v>
      </c>
      <c r="Q2942">
        <v>2</v>
      </c>
      <c r="R2942">
        <v>0.1</v>
      </c>
      <c r="S2942" s="1" t="s">
        <v>69</v>
      </c>
      <c r="T2942">
        <v>221.74199999999999</v>
      </c>
      <c r="U2942">
        <v>160.72</v>
      </c>
      <c r="V2942">
        <v>61.021999999999998</v>
      </c>
      <c r="W2942">
        <f>retail_business_table[[#This Row],[discount]]*100</f>
        <v>10</v>
      </c>
    </row>
    <row r="2943" spans="1:23" x14ac:dyDescent="0.25">
      <c r="A2943" s="1" t="s">
        <v>3500</v>
      </c>
      <c r="B2943" s="2">
        <v>45223</v>
      </c>
      <c r="C2943" s="1" t="s">
        <v>611</v>
      </c>
      <c r="D2943" s="1" t="s">
        <v>24</v>
      </c>
      <c r="E2943" s="2">
        <v>38193</v>
      </c>
      <c r="F2943" s="1" t="s">
        <v>612</v>
      </c>
      <c r="G2943" s="2">
        <v>44302</v>
      </c>
      <c r="H2943" s="1" t="s">
        <v>135</v>
      </c>
      <c r="I2943" s="1" t="s">
        <v>136</v>
      </c>
      <c r="J2943" s="1" t="s">
        <v>80</v>
      </c>
      <c r="K2943" s="1" t="s">
        <v>100</v>
      </c>
      <c r="L2943">
        <v>1015.76</v>
      </c>
      <c r="M2943">
        <v>584.4</v>
      </c>
      <c r="N2943" s="1" t="s">
        <v>73</v>
      </c>
      <c r="O2943" s="1" t="s">
        <v>74</v>
      </c>
      <c r="P2943" s="1" t="s">
        <v>52</v>
      </c>
      <c r="Q2943">
        <v>5</v>
      </c>
      <c r="R2943">
        <v>0.05</v>
      </c>
      <c r="S2943" s="1" t="s">
        <v>69</v>
      </c>
      <c r="T2943">
        <v>4824.8599999999997</v>
      </c>
      <c r="U2943">
        <v>2922</v>
      </c>
      <c r="V2943">
        <v>1902.86</v>
      </c>
      <c r="W2943">
        <f>retail_business_table[[#This Row],[discount]]*100</f>
        <v>5</v>
      </c>
    </row>
    <row r="2944" spans="1:23" x14ac:dyDescent="0.25">
      <c r="A2944" s="1" t="s">
        <v>3501</v>
      </c>
      <c r="B2944" s="2">
        <v>45301</v>
      </c>
      <c r="C2944" s="1" t="s">
        <v>1013</v>
      </c>
      <c r="D2944" s="1" t="s">
        <v>24</v>
      </c>
      <c r="E2944" s="2">
        <v>29315</v>
      </c>
      <c r="F2944" s="1" t="s">
        <v>1014</v>
      </c>
      <c r="G2944" s="2">
        <v>45654</v>
      </c>
      <c r="H2944" s="1" t="s">
        <v>123</v>
      </c>
      <c r="I2944" s="1" t="s">
        <v>124</v>
      </c>
      <c r="J2944" s="1" t="s">
        <v>28</v>
      </c>
      <c r="K2944" s="1" t="s">
        <v>125</v>
      </c>
      <c r="L2944">
        <v>1858.75</v>
      </c>
      <c r="M2944">
        <v>1451.16</v>
      </c>
      <c r="N2944" s="1" t="s">
        <v>73</v>
      </c>
      <c r="O2944" s="1" t="s">
        <v>74</v>
      </c>
      <c r="P2944" s="1" t="s">
        <v>52</v>
      </c>
      <c r="Q2944">
        <v>4</v>
      </c>
      <c r="R2944">
        <v>0</v>
      </c>
      <c r="S2944" s="1" t="s">
        <v>33</v>
      </c>
      <c r="T2944">
        <v>7435</v>
      </c>
      <c r="U2944">
        <v>5804.64</v>
      </c>
      <c r="V2944">
        <v>1630.36</v>
      </c>
      <c r="W2944">
        <f>retail_business_table[[#This Row],[discount]]*100</f>
        <v>0</v>
      </c>
    </row>
    <row r="2945" spans="1:23" x14ac:dyDescent="0.25">
      <c r="A2945" s="1" t="s">
        <v>3502</v>
      </c>
      <c r="B2945" s="2">
        <v>45468</v>
      </c>
      <c r="C2945" s="1" t="s">
        <v>652</v>
      </c>
      <c r="D2945" s="1" t="s">
        <v>24</v>
      </c>
      <c r="E2945" s="2">
        <v>35356</v>
      </c>
      <c r="F2945" s="1" t="s">
        <v>653</v>
      </c>
      <c r="G2945" s="2">
        <v>44915</v>
      </c>
      <c r="H2945" s="1" t="s">
        <v>483</v>
      </c>
      <c r="I2945" s="1" t="s">
        <v>484</v>
      </c>
      <c r="J2945" s="1" t="s">
        <v>28</v>
      </c>
      <c r="K2945" s="1" t="s">
        <v>29</v>
      </c>
      <c r="L2945">
        <v>1485.05</v>
      </c>
      <c r="M2945">
        <v>988.31</v>
      </c>
      <c r="N2945" s="1" t="s">
        <v>66</v>
      </c>
      <c r="O2945" s="1" t="s">
        <v>67</v>
      </c>
      <c r="P2945" s="1" t="s">
        <v>68</v>
      </c>
      <c r="Q2945">
        <v>4</v>
      </c>
      <c r="R2945">
        <v>0.05</v>
      </c>
      <c r="S2945" s="1" t="s">
        <v>33</v>
      </c>
      <c r="T2945">
        <v>5643.19</v>
      </c>
      <c r="U2945">
        <v>3953.24</v>
      </c>
      <c r="V2945">
        <v>1689.95</v>
      </c>
      <c r="W2945">
        <f>retail_business_table[[#This Row],[discount]]*100</f>
        <v>5</v>
      </c>
    </row>
    <row r="2946" spans="1:23" x14ac:dyDescent="0.25">
      <c r="A2946" s="1" t="s">
        <v>3503</v>
      </c>
      <c r="B2946" s="2">
        <v>45680</v>
      </c>
      <c r="C2946" s="1" t="s">
        <v>210</v>
      </c>
      <c r="D2946" s="1" t="s">
        <v>24</v>
      </c>
      <c r="E2946" s="2">
        <v>34290</v>
      </c>
      <c r="F2946" s="1" t="s">
        <v>211</v>
      </c>
      <c r="G2946" s="2">
        <v>44583</v>
      </c>
      <c r="H2946" s="1" t="s">
        <v>352</v>
      </c>
      <c r="I2946" s="1" t="s">
        <v>353</v>
      </c>
      <c r="J2946" s="1" t="s">
        <v>80</v>
      </c>
      <c r="K2946" s="1" t="s">
        <v>81</v>
      </c>
      <c r="L2946">
        <v>1095.72</v>
      </c>
      <c r="M2946">
        <v>822.2</v>
      </c>
      <c r="N2946" s="1" t="s">
        <v>73</v>
      </c>
      <c r="O2946" s="1" t="s">
        <v>74</v>
      </c>
      <c r="P2946" s="1" t="s">
        <v>52</v>
      </c>
      <c r="Q2946">
        <v>4</v>
      </c>
      <c r="R2946">
        <v>0.15</v>
      </c>
      <c r="S2946" s="1" t="s">
        <v>33</v>
      </c>
      <c r="T2946">
        <v>3725.4479999999999</v>
      </c>
      <c r="U2946">
        <v>3288.8</v>
      </c>
      <c r="V2946">
        <v>436.64800000000002</v>
      </c>
      <c r="W2946">
        <f>retail_business_table[[#This Row],[discount]]*100</f>
        <v>15</v>
      </c>
    </row>
    <row r="2947" spans="1:23" x14ac:dyDescent="0.25">
      <c r="A2947" s="1" t="s">
        <v>3504</v>
      </c>
      <c r="B2947" s="2">
        <v>45283</v>
      </c>
      <c r="C2947" s="1" t="s">
        <v>565</v>
      </c>
      <c r="D2947" s="1" t="s">
        <v>24</v>
      </c>
      <c r="E2947" s="2">
        <v>34565</v>
      </c>
      <c r="F2947" s="1" t="s">
        <v>566</v>
      </c>
      <c r="G2947" s="2">
        <v>45608</v>
      </c>
      <c r="H2947" s="1" t="s">
        <v>442</v>
      </c>
      <c r="I2947" s="1" t="s">
        <v>443</v>
      </c>
      <c r="J2947" s="1" t="s">
        <v>28</v>
      </c>
      <c r="K2947" s="1" t="s">
        <v>125</v>
      </c>
      <c r="L2947">
        <v>564.41999999999996</v>
      </c>
      <c r="M2947">
        <v>293.95999999999998</v>
      </c>
      <c r="N2947" s="1" t="s">
        <v>40</v>
      </c>
      <c r="O2947" s="1" t="s">
        <v>41</v>
      </c>
      <c r="P2947" s="1" t="s">
        <v>42</v>
      </c>
      <c r="Q2947">
        <v>4</v>
      </c>
      <c r="R2947">
        <v>0.05</v>
      </c>
      <c r="S2947" s="1" t="s">
        <v>33</v>
      </c>
      <c r="T2947">
        <v>2144.7959999999998</v>
      </c>
      <c r="U2947">
        <v>1175.8399999999999</v>
      </c>
      <c r="V2947">
        <v>968.95600000000002</v>
      </c>
      <c r="W2947">
        <f>retail_business_table[[#This Row],[discount]]*100</f>
        <v>5</v>
      </c>
    </row>
    <row r="2948" spans="1:23" x14ac:dyDescent="0.25">
      <c r="A2948" s="1" t="s">
        <v>3505</v>
      </c>
      <c r="B2948" s="2">
        <v>45211</v>
      </c>
      <c r="C2948" s="1" t="s">
        <v>824</v>
      </c>
      <c r="D2948" s="1" t="s">
        <v>24</v>
      </c>
      <c r="E2948" s="2">
        <v>33196</v>
      </c>
      <c r="F2948" s="1" t="s">
        <v>825</v>
      </c>
      <c r="G2948" s="2">
        <v>44435</v>
      </c>
      <c r="H2948" s="1" t="s">
        <v>201</v>
      </c>
      <c r="I2948" s="1" t="s">
        <v>202</v>
      </c>
      <c r="J2948" s="1" t="s">
        <v>48</v>
      </c>
      <c r="K2948" s="1" t="s">
        <v>94</v>
      </c>
      <c r="L2948">
        <v>1762.92</v>
      </c>
      <c r="M2948">
        <v>1346.48</v>
      </c>
      <c r="N2948" s="1" t="s">
        <v>50</v>
      </c>
      <c r="O2948" s="1" t="s">
        <v>51</v>
      </c>
      <c r="P2948" s="1" t="s">
        <v>52</v>
      </c>
      <c r="Q2948">
        <v>3</v>
      </c>
      <c r="R2948">
        <v>0</v>
      </c>
      <c r="S2948" s="1" t="s">
        <v>53</v>
      </c>
      <c r="T2948">
        <v>5288.76</v>
      </c>
      <c r="U2948">
        <v>4039.44</v>
      </c>
      <c r="V2948">
        <v>1249.32</v>
      </c>
      <c r="W2948">
        <f>retail_business_table[[#This Row],[discount]]*100</f>
        <v>0</v>
      </c>
    </row>
    <row r="2949" spans="1:23" x14ac:dyDescent="0.25">
      <c r="A2949" s="1" t="s">
        <v>3506</v>
      </c>
      <c r="B2949" s="2">
        <v>45374</v>
      </c>
      <c r="C2949" s="1" t="s">
        <v>780</v>
      </c>
      <c r="D2949" s="1" t="s">
        <v>62</v>
      </c>
      <c r="E2949" s="2">
        <v>26908</v>
      </c>
      <c r="F2949" s="1" t="s">
        <v>781</v>
      </c>
      <c r="G2949" s="2">
        <v>45561</v>
      </c>
      <c r="H2949" s="1" t="s">
        <v>233</v>
      </c>
      <c r="I2949" s="1" t="s">
        <v>234</v>
      </c>
      <c r="J2949" s="1" t="s">
        <v>48</v>
      </c>
      <c r="K2949" s="1" t="s">
        <v>153</v>
      </c>
      <c r="L2949">
        <v>1673.69</v>
      </c>
      <c r="M2949">
        <v>1323.38</v>
      </c>
      <c r="N2949" s="1" t="s">
        <v>50</v>
      </c>
      <c r="O2949" s="1" t="s">
        <v>51</v>
      </c>
      <c r="P2949" s="1" t="s">
        <v>52</v>
      </c>
      <c r="Q2949">
        <v>1</v>
      </c>
      <c r="R2949">
        <v>0.1</v>
      </c>
      <c r="S2949" s="1" t="s">
        <v>33</v>
      </c>
      <c r="T2949">
        <v>1506.3209999999999</v>
      </c>
      <c r="U2949">
        <v>1323.38</v>
      </c>
      <c r="V2949">
        <v>182.941</v>
      </c>
      <c r="W2949">
        <f>retail_business_table[[#This Row],[discount]]*100</f>
        <v>10</v>
      </c>
    </row>
    <row r="2950" spans="1:23" x14ac:dyDescent="0.25">
      <c r="A2950" s="1" t="s">
        <v>3507</v>
      </c>
      <c r="B2950" s="2">
        <v>45288</v>
      </c>
      <c r="C2950" s="1" t="s">
        <v>918</v>
      </c>
      <c r="D2950" s="1" t="s">
        <v>24</v>
      </c>
      <c r="E2950" s="2">
        <v>33160</v>
      </c>
      <c r="F2950" s="1" t="s">
        <v>919</v>
      </c>
      <c r="G2950" s="2">
        <v>44587</v>
      </c>
      <c r="H2950" s="1" t="s">
        <v>123</v>
      </c>
      <c r="I2950" s="1" t="s">
        <v>124</v>
      </c>
      <c r="J2950" s="1" t="s">
        <v>28</v>
      </c>
      <c r="K2950" s="1" t="s">
        <v>125</v>
      </c>
      <c r="L2950">
        <v>1858.75</v>
      </c>
      <c r="M2950">
        <v>1451.16</v>
      </c>
      <c r="N2950" s="1" t="s">
        <v>40</v>
      </c>
      <c r="O2950" s="1" t="s">
        <v>41</v>
      </c>
      <c r="P2950" s="1" t="s">
        <v>42</v>
      </c>
      <c r="Q2950">
        <v>5</v>
      </c>
      <c r="R2950">
        <v>0.05</v>
      </c>
      <c r="S2950" s="1" t="s">
        <v>33</v>
      </c>
      <c r="T2950">
        <v>8829.0625</v>
      </c>
      <c r="U2950">
        <v>7255.8</v>
      </c>
      <c r="V2950">
        <v>1573.2625</v>
      </c>
      <c r="W2950">
        <f>retail_business_table[[#This Row],[discount]]*100</f>
        <v>5</v>
      </c>
    </row>
    <row r="2951" spans="1:23" x14ac:dyDescent="0.25">
      <c r="A2951" s="1" t="s">
        <v>3508</v>
      </c>
      <c r="B2951" s="2">
        <v>45508</v>
      </c>
      <c r="C2951" s="1" t="s">
        <v>992</v>
      </c>
      <c r="D2951" s="1" t="s">
        <v>24</v>
      </c>
      <c r="E2951" s="2">
        <v>37752</v>
      </c>
      <c r="F2951" s="1" t="s">
        <v>993</v>
      </c>
      <c r="G2951" s="2">
        <v>45472</v>
      </c>
      <c r="H2951" s="1" t="s">
        <v>98</v>
      </c>
      <c r="I2951" s="1" t="s">
        <v>99</v>
      </c>
      <c r="J2951" s="1" t="s">
        <v>80</v>
      </c>
      <c r="K2951" s="1" t="s">
        <v>100</v>
      </c>
      <c r="L2951">
        <v>1879.08</v>
      </c>
      <c r="M2951">
        <v>1004.56</v>
      </c>
      <c r="N2951" s="1" t="s">
        <v>40</v>
      </c>
      <c r="O2951" s="1" t="s">
        <v>41</v>
      </c>
      <c r="P2951" s="1" t="s">
        <v>42</v>
      </c>
      <c r="Q2951">
        <v>3</v>
      </c>
      <c r="R2951">
        <v>0.05</v>
      </c>
      <c r="S2951" s="1" t="s">
        <v>69</v>
      </c>
      <c r="T2951">
        <v>5355.3779999999997</v>
      </c>
      <c r="U2951">
        <v>3013.68</v>
      </c>
      <c r="V2951">
        <v>2341.6979999999999</v>
      </c>
      <c r="W2951">
        <f>retail_business_table[[#This Row],[discount]]*100</f>
        <v>5</v>
      </c>
    </row>
    <row r="2952" spans="1:23" x14ac:dyDescent="0.25">
      <c r="A2952" s="1" t="s">
        <v>3509</v>
      </c>
      <c r="B2952" s="2">
        <v>45311</v>
      </c>
      <c r="C2952" s="1" t="s">
        <v>360</v>
      </c>
      <c r="D2952" s="1" t="s">
        <v>62</v>
      </c>
      <c r="E2952" s="2">
        <v>32240</v>
      </c>
      <c r="F2952" s="1" t="s">
        <v>361</v>
      </c>
      <c r="G2952" s="2">
        <v>44962</v>
      </c>
      <c r="H2952" s="1" t="s">
        <v>377</v>
      </c>
      <c r="I2952" s="1" t="s">
        <v>378</v>
      </c>
      <c r="J2952" s="1" t="s">
        <v>28</v>
      </c>
      <c r="K2952" s="1" t="s">
        <v>59</v>
      </c>
      <c r="L2952">
        <v>366.93</v>
      </c>
      <c r="M2952">
        <v>285.23</v>
      </c>
      <c r="N2952" s="1" t="s">
        <v>73</v>
      </c>
      <c r="O2952" s="1" t="s">
        <v>74</v>
      </c>
      <c r="P2952" s="1" t="s">
        <v>52</v>
      </c>
      <c r="Q2952">
        <v>1</v>
      </c>
      <c r="R2952">
        <v>0.1</v>
      </c>
      <c r="S2952" s="1" t="s">
        <v>88</v>
      </c>
      <c r="T2952">
        <v>330.23700000000002</v>
      </c>
      <c r="U2952">
        <v>285.23</v>
      </c>
      <c r="V2952">
        <v>45.006999999999998</v>
      </c>
      <c r="W2952">
        <f>retail_business_table[[#This Row],[discount]]*100</f>
        <v>10</v>
      </c>
    </row>
    <row r="2953" spans="1:23" x14ac:dyDescent="0.25">
      <c r="A2953" s="1" t="s">
        <v>3510</v>
      </c>
      <c r="B2953" s="2">
        <v>45768</v>
      </c>
      <c r="C2953" s="1" t="s">
        <v>369</v>
      </c>
      <c r="D2953" s="1" t="s">
        <v>24</v>
      </c>
      <c r="E2953" s="2">
        <v>24326</v>
      </c>
      <c r="F2953" s="1" t="s">
        <v>370</v>
      </c>
      <c r="G2953" s="2">
        <v>44260</v>
      </c>
      <c r="H2953" s="1" t="s">
        <v>140</v>
      </c>
      <c r="I2953" s="1" t="s">
        <v>141</v>
      </c>
      <c r="J2953" s="1" t="s">
        <v>28</v>
      </c>
      <c r="K2953" s="1" t="s">
        <v>125</v>
      </c>
      <c r="L2953">
        <v>1798.97</v>
      </c>
      <c r="M2953">
        <v>1329.15</v>
      </c>
      <c r="N2953" s="1" t="s">
        <v>50</v>
      </c>
      <c r="O2953" s="1" t="s">
        <v>51</v>
      </c>
      <c r="P2953" s="1" t="s">
        <v>52</v>
      </c>
      <c r="Q2953">
        <v>5</v>
      </c>
      <c r="R2953">
        <v>0.1</v>
      </c>
      <c r="S2953" s="1" t="s">
        <v>69</v>
      </c>
      <c r="T2953">
        <v>8095.3649999999998</v>
      </c>
      <c r="U2953">
        <v>6645.75</v>
      </c>
      <c r="V2953">
        <v>1449.615</v>
      </c>
      <c r="W2953">
        <f>retail_business_table[[#This Row],[discount]]*100</f>
        <v>10</v>
      </c>
    </row>
    <row r="2954" spans="1:23" x14ac:dyDescent="0.25">
      <c r="A2954" s="1" t="s">
        <v>3511</v>
      </c>
      <c r="B2954" s="2">
        <v>45734</v>
      </c>
      <c r="C2954" s="1" t="s">
        <v>586</v>
      </c>
      <c r="D2954" s="1" t="s">
        <v>24</v>
      </c>
      <c r="E2954" s="2">
        <v>34560</v>
      </c>
      <c r="F2954" s="1" t="s">
        <v>587</v>
      </c>
      <c r="G2954" s="2">
        <v>45822</v>
      </c>
      <c r="H2954" s="1" t="s">
        <v>412</v>
      </c>
      <c r="I2954" s="1" t="s">
        <v>413</v>
      </c>
      <c r="J2954" s="1" t="s">
        <v>48</v>
      </c>
      <c r="K2954" s="1" t="s">
        <v>147</v>
      </c>
      <c r="L2954">
        <v>1246.1099999999999</v>
      </c>
      <c r="M2954">
        <v>833.52</v>
      </c>
      <c r="N2954" s="1" t="s">
        <v>40</v>
      </c>
      <c r="O2954" s="1" t="s">
        <v>41</v>
      </c>
      <c r="P2954" s="1" t="s">
        <v>42</v>
      </c>
      <c r="Q2954">
        <v>1</v>
      </c>
      <c r="R2954">
        <v>0.1</v>
      </c>
      <c r="S2954" s="1" t="s">
        <v>33</v>
      </c>
      <c r="T2954">
        <v>1121.499</v>
      </c>
      <c r="U2954">
        <v>833.52</v>
      </c>
      <c r="V2954">
        <v>287.97899999999998</v>
      </c>
      <c r="W2954">
        <f>retail_business_table[[#This Row],[discount]]*100</f>
        <v>10</v>
      </c>
    </row>
    <row r="2955" spans="1:23" x14ac:dyDescent="0.25">
      <c r="A2955" s="1" t="s">
        <v>3512</v>
      </c>
      <c r="B2955" s="2">
        <v>45384</v>
      </c>
      <c r="C2955" s="1" t="s">
        <v>597</v>
      </c>
      <c r="D2955" s="1" t="s">
        <v>62</v>
      </c>
      <c r="E2955" s="2">
        <v>35905</v>
      </c>
      <c r="F2955" s="1" t="s">
        <v>598</v>
      </c>
      <c r="G2955" s="2">
        <v>45389</v>
      </c>
      <c r="H2955" s="1" t="s">
        <v>180</v>
      </c>
      <c r="I2955" s="1" t="s">
        <v>181</v>
      </c>
      <c r="J2955" s="1" t="s">
        <v>80</v>
      </c>
      <c r="K2955" s="1" t="s">
        <v>100</v>
      </c>
      <c r="L2955">
        <v>1227.24</v>
      </c>
      <c r="M2955">
        <v>977.09</v>
      </c>
      <c r="N2955" s="1" t="s">
        <v>50</v>
      </c>
      <c r="O2955" s="1" t="s">
        <v>51</v>
      </c>
      <c r="P2955" s="1" t="s">
        <v>52</v>
      </c>
      <c r="Q2955">
        <v>3</v>
      </c>
      <c r="R2955">
        <v>0</v>
      </c>
      <c r="S2955" s="1" t="s">
        <v>88</v>
      </c>
      <c r="T2955">
        <v>3681.72</v>
      </c>
      <c r="U2955">
        <v>2931.27</v>
      </c>
      <c r="V2955">
        <v>750.45</v>
      </c>
      <c r="W2955">
        <f>retail_business_table[[#This Row],[discount]]*100</f>
        <v>0</v>
      </c>
    </row>
    <row r="2956" spans="1:23" x14ac:dyDescent="0.25">
      <c r="A2956" s="1" t="s">
        <v>3513</v>
      </c>
      <c r="B2956" s="2">
        <v>45301</v>
      </c>
      <c r="C2956" s="1" t="s">
        <v>507</v>
      </c>
      <c r="D2956" s="1" t="s">
        <v>62</v>
      </c>
      <c r="E2956" s="2">
        <v>32848</v>
      </c>
      <c r="F2956" s="1" t="s">
        <v>508</v>
      </c>
      <c r="G2956" s="2">
        <v>44709</v>
      </c>
      <c r="H2956" s="1" t="s">
        <v>170</v>
      </c>
      <c r="I2956" s="1" t="s">
        <v>171</v>
      </c>
      <c r="J2956" s="1" t="s">
        <v>28</v>
      </c>
      <c r="K2956" s="1" t="s">
        <v>39</v>
      </c>
      <c r="L2956">
        <v>1134.8</v>
      </c>
      <c r="M2956">
        <v>675.1</v>
      </c>
      <c r="N2956" s="1" t="s">
        <v>40</v>
      </c>
      <c r="O2956" s="1" t="s">
        <v>41</v>
      </c>
      <c r="P2956" s="1" t="s">
        <v>42</v>
      </c>
      <c r="Q2956">
        <v>1</v>
      </c>
      <c r="R2956">
        <v>0.1</v>
      </c>
      <c r="S2956" s="1" t="s">
        <v>53</v>
      </c>
      <c r="T2956">
        <v>1021.32</v>
      </c>
      <c r="U2956">
        <v>675.1</v>
      </c>
      <c r="V2956">
        <v>346.22</v>
      </c>
      <c r="W2956">
        <f>retail_business_table[[#This Row],[discount]]*100</f>
        <v>10</v>
      </c>
    </row>
    <row r="2957" spans="1:23" x14ac:dyDescent="0.25">
      <c r="A2957" s="1" t="s">
        <v>3514</v>
      </c>
      <c r="B2957" s="2">
        <v>45647</v>
      </c>
      <c r="C2957" s="1" t="s">
        <v>428</v>
      </c>
      <c r="D2957" s="1" t="s">
        <v>62</v>
      </c>
      <c r="E2957" s="2">
        <v>25706</v>
      </c>
      <c r="F2957" s="1" t="s">
        <v>429</v>
      </c>
      <c r="G2957" s="2">
        <v>44405</v>
      </c>
      <c r="H2957" s="1" t="s">
        <v>92</v>
      </c>
      <c r="I2957" s="1" t="s">
        <v>93</v>
      </c>
      <c r="J2957" s="1" t="s">
        <v>48</v>
      </c>
      <c r="K2957" s="1" t="s">
        <v>94</v>
      </c>
      <c r="L2957">
        <v>1562.43</v>
      </c>
      <c r="M2957">
        <v>1195.6300000000001</v>
      </c>
      <c r="N2957" s="1" t="s">
        <v>50</v>
      </c>
      <c r="O2957" s="1" t="s">
        <v>51</v>
      </c>
      <c r="P2957" s="1" t="s">
        <v>52</v>
      </c>
      <c r="Q2957">
        <v>4</v>
      </c>
      <c r="R2957">
        <v>0.15</v>
      </c>
      <c r="S2957" s="1" t="s">
        <v>69</v>
      </c>
      <c r="T2957">
        <v>5312.2619999999997</v>
      </c>
      <c r="U2957">
        <v>4782.5200000000004</v>
      </c>
      <c r="V2957">
        <v>529.74199999999996</v>
      </c>
      <c r="W2957">
        <f>retail_business_table[[#This Row],[discount]]*100</f>
        <v>15</v>
      </c>
    </row>
    <row r="2958" spans="1:23" x14ac:dyDescent="0.25">
      <c r="A2958" s="1" t="s">
        <v>3515</v>
      </c>
      <c r="B2958" s="2">
        <v>45501</v>
      </c>
      <c r="C2958" s="1" t="s">
        <v>360</v>
      </c>
      <c r="D2958" s="1" t="s">
        <v>62</v>
      </c>
      <c r="E2958" s="2">
        <v>32240</v>
      </c>
      <c r="F2958" s="1" t="s">
        <v>361</v>
      </c>
      <c r="G2958" s="2">
        <v>44962</v>
      </c>
      <c r="H2958" s="1" t="s">
        <v>201</v>
      </c>
      <c r="I2958" s="1" t="s">
        <v>202</v>
      </c>
      <c r="J2958" s="1" t="s">
        <v>48</v>
      </c>
      <c r="K2958" s="1" t="s">
        <v>94</v>
      </c>
      <c r="L2958">
        <v>1762.92</v>
      </c>
      <c r="M2958">
        <v>1346.48</v>
      </c>
      <c r="N2958" s="1" t="s">
        <v>40</v>
      </c>
      <c r="O2958" s="1" t="s">
        <v>41</v>
      </c>
      <c r="P2958" s="1" t="s">
        <v>42</v>
      </c>
      <c r="Q2958">
        <v>3</v>
      </c>
      <c r="R2958">
        <v>0</v>
      </c>
      <c r="S2958" s="1" t="s">
        <v>33</v>
      </c>
      <c r="T2958">
        <v>5288.76</v>
      </c>
      <c r="U2958">
        <v>4039.44</v>
      </c>
      <c r="V2958">
        <v>1249.32</v>
      </c>
      <c r="W2958">
        <f>retail_business_table[[#This Row],[discount]]*100</f>
        <v>0</v>
      </c>
    </row>
    <row r="2959" spans="1:23" x14ac:dyDescent="0.25">
      <c r="A2959" s="1" t="s">
        <v>3516</v>
      </c>
      <c r="B2959" s="2">
        <v>45631</v>
      </c>
      <c r="C2959" s="1" t="s">
        <v>390</v>
      </c>
      <c r="D2959" s="1" t="s">
        <v>62</v>
      </c>
      <c r="E2959" s="2">
        <v>32027</v>
      </c>
      <c r="F2959" s="1" t="s">
        <v>391</v>
      </c>
      <c r="G2959" s="2">
        <v>44913</v>
      </c>
      <c r="H2959" s="1" t="s">
        <v>260</v>
      </c>
      <c r="I2959" s="1" t="s">
        <v>261</v>
      </c>
      <c r="J2959" s="1" t="s">
        <v>48</v>
      </c>
      <c r="K2959" s="1" t="s">
        <v>131</v>
      </c>
      <c r="L2959">
        <v>1272.23</v>
      </c>
      <c r="M2959">
        <v>952.65</v>
      </c>
      <c r="N2959" s="1" t="s">
        <v>30</v>
      </c>
      <c r="O2959" s="1" t="s">
        <v>31</v>
      </c>
      <c r="P2959" s="1" t="s">
        <v>32</v>
      </c>
      <c r="Q2959">
        <v>2</v>
      </c>
      <c r="R2959">
        <v>0.15</v>
      </c>
      <c r="S2959" s="1" t="s">
        <v>33</v>
      </c>
      <c r="T2959">
        <v>2162.7910000000002</v>
      </c>
      <c r="U2959">
        <v>1905.3</v>
      </c>
      <c r="V2959">
        <v>257.49099999999999</v>
      </c>
      <c r="W2959">
        <f>retail_business_table[[#This Row],[discount]]*100</f>
        <v>15</v>
      </c>
    </row>
    <row r="2960" spans="1:23" x14ac:dyDescent="0.25">
      <c r="A2960" s="1" t="s">
        <v>3517</v>
      </c>
      <c r="B2960" s="2">
        <v>45861</v>
      </c>
      <c r="C2960" s="1" t="s">
        <v>663</v>
      </c>
      <c r="D2960" s="1" t="s">
        <v>62</v>
      </c>
      <c r="E2960" s="2">
        <v>36564</v>
      </c>
      <c r="F2960" s="1" t="s">
        <v>664</v>
      </c>
      <c r="G2960" s="2">
        <v>44509</v>
      </c>
      <c r="H2960" s="1" t="s">
        <v>118</v>
      </c>
      <c r="I2960" s="1" t="s">
        <v>119</v>
      </c>
      <c r="J2960" s="1" t="s">
        <v>48</v>
      </c>
      <c r="K2960" s="1" t="s">
        <v>94</v>
      </c>
      <c r="L2960">
        <v>428.05</v>
      </c>
      <c r="M2960">
        <v>246.07</v>
      </c>
      <c r="N2960" s="1" t="s">
        <v>73</v>
      </c>
      <c r="O2960" s="1" t="s">
        <v>74</v>
      </c>
      <c r="P2960" s="1" t="s">
        <v>52</v>
      </c>
      <c r="Q2960">
        <v>2</v>
      </c>
      <c r="R2960">
        <v>0.1</v>
      </c>
      <c r="S2960" s="1" t="s">
        <v>88</v>
      </c>
      <c r="T2960">
        <v>770.49</v>
      </c>
      <c r="U2960">
        <v>492.14</v>
      </c>
      <c r="V2960">
        <v>278.35000000000002</v>
      </c>
      <c r="W2960">
        <f>retail_business_table[[#This Row],[discount]]*100</f>
        <v>10</v>
      </c>
    </row>
    <row r="2961" spans="1:23" x14ac:dyDescent="0.25">
      <c r="A2961" s="1" t="s">
        <v>3518</v>
      </c>
      <c r="B2961" s="2">
        <v>45557</v>
      </c>
      <c r="C2961" s="1" t="s">
        <v>121</v>
      </c>
      <c r="D2961" s="1" t="s">
        <v>24</v>
      </c>
      <c r="E2961" s="2">
        <v>33917</v>
      </c>
      <c r="F2961" s="1" t="s">
        <v>122</v>
      </c>
      <c r="G2961" s="2">
        <v>44208</v>
      </c>
      <c r="H2961" s="1" t="s">
        <v>212</v>
      </c>
      <c r="I2961" s="1" t="s">
        <v>213</v>
      </c>
      <c r="J2961" s="1" t="s">
        <v>48</v>
      </c>
      <c r="K2961" s="1" t="s">
        <v>49</v>
      </c>
      <c r="L2961">
        <v>1952.65</v>
      </c>
      <c r="M2961">
        <v>1451.27</v>
      </c>
      <c r="N2961" s="1" t="s">
        <v>66</v>
      </c>
      <c r="O2961" s="1" t="s">
        <v>67</v>
      </c>
      <c r="P2961" s="1" t="s">
        <v>68</v>
      </c>
      <c r="Q2961">
        <v>3</v>
      </c>
      <c r="R2961">
        <v>0.15</v>
      </c>
      <c r="S2961" s="1" t="s">
        <v>33</v>
      </c>
      <c r="T2961">
        <v>4979.2574999999997</v>
      </c>
      <c r="U2961">
        <v>4353.8100000000004</v>
      </c>
      <c r="V2961">
        <v>625.44749999999999</v>
      </c>
      <c r="W2961">
        <f>retail_business_table[[#This Row],[discount]]*100</f>
        <v>15</v>
      </c>
    </row>
    <row r="2962" spans="1:23" x14ac:dyDescent="0.25">
      <c r="A2962" s="1" t="s">
        <v>3519</v>
      </c>
      <c r="B2962" s="2">
        <v>45629</v>
      </c>
      <c r="C2962" s="1" t="s">
        <v>355</v>
      </c>
      <c r="D2962" s="1" t="s">
        <v>62</v>
      </c>
      <c r="E2962" s="2">
        <v>30193</v>
      </c>
      <c r="F2962" s="1" t="s">
        <v>356</v>
      </c>
      <c r="G2962" s="2">
        <v>45322</v>
      </c>
      <c r="H2962" s="1" t="s">
        <v>64</v>
      </c>
      <c r="I2962" s="1" t="s">
        <v>65</v>
      </c>
      <c r="J2962" s="1" t="s">
        <v>28</v>
      </c>
      <c r="K2962" s="1" t="s">
        <v>39</v>
      </c>
      <c r="L2962">
        <v>1501.46</v>
      </c>
      <c r="M2962">
        <v>1167.73</v>
      </c>
      <c r="N2962" s="1" t="s">
        <v>30</v>
      </c>
      <c r="O2962" s="1" t="s">
        <v>31</v>
      </c>
      <c r="P2962" s="1" t="s">
        <v>32</v>
      </c>
      <c r="Q2962">
        <v>4</v>
      </c>
      <c r="R2962">
        <v>0</v>
      </c>
      <c r="S2962" s="1" t="s">
        <v>53</v>
      </c>
      <c r="T2962">
        <v>6005.84</v>
      </c>
      <c r="U2962">
        <v>4670.92</v>
      </c>
      <c r="V2962">
        <v>1334.92</v>
      </c>
      <c r="W2962">
        <f>retail_business_table[[#This Row],[discount]]*100</f>
        <v>0</v>
      </c>
    </row>
    <row r="2963" spans="1:23" x14ac:dyDescent="0.25">
      <c r="A2963" s="1" t="s">
        <v>3520</v>
      </c>
      <c r="B2963" s="2">
        <v>45545</v>
      </c>
      <c r="C2963" s="1" t="s">
        <v>284</v>
      </c>
      <c r="D2963" s="1" t="s">
        <v>62</v>
      </c>
      <c r="E2963" s="2">
        <v>37024</v>
      </c>
      <c r="F2963" s="1" t="s">
        <v>285</v>
      </c>
      <c r="G2963" s="2">
        <v>45117</v>
      </c>
      <c r="H2963" s="1" t="s">
        <v>377</v>
      </c>
      <c r="I2963" s="1" t="s">
        <v>378</v>
      </c>
      <c r="J2963" s="1" t="s">
        <v>28</v>
      </c>
      <c r="K2963" s="1" t="s">
        <v>59</v>
      </c>
      <c r="L2963">
        <v>366.93</v>
      </c>
      <c r="M2963">
        <v>285.23</v>
      </c>
      <c r="N2963" s="1" t="s">
        <v>30</v>
      </c>
      <c r="O2963" s="1" t="s">
        <v>31</v>
      </c>
      <c r="P2963" s="1" t="s">
        <v>32</v>
      </c>
      <c r="Q2963">
        <v>4</v>
      </c>
      <c r="R2963">
        <v>0.05</v>
      </c>
      <c r="S2963" s="1" t="s">
        <v>33</v>
      </c>
      <c r="T2963">
        <v>1394.3340000000001</v>
      </c>
      <c r="U2963">
        <v>1140.92</v>
      </c>
      <c r="V2963">
        <v>253.41399999999999</v>
      </c>
      <c r="W2963">
        <f>retail_business_table[[#This Row],[discount]]*100</f>
        <v>5</v>
      </c>
    </row>
    <row r="2964" spans="1:23" x14ac:dyDescent="0.25">
      <c r="A2964" s="1" t="s">
        <v>3521</v>
      </c>
      <c r="B2964" s="2">
        <v>45796</v>
      </c>
      <c r="C2964" s="1" t="s">
        <v>102</v>
      </c>
      <c r="D2964" s="1" t="s">
        <v>24</v>
      </c>
      <c r="E2964" s="2">
        <v>24092</v>
      </c>
      <c r="F2964" s="1" t="s">
        <v>103</v>
      </c>
      <c r="G2964" s="2">
        <v>44917</v>
      </c>
      <c r="H2964" s="1" t="s">
        <v>260</v>
      </c>
      <c r="I2964" s="1" t="s">
        <v>261</v>
      </c>
      <c r="J2964" s="1" t="s">
        <v>48</v>
      </c>
      <c r="K2964" s="1" t="s">
        <v>131</v>
      </c>
      <c r="L2964">
        <v>1272.23</v>
      </c>
      <c r="M2964">
        <v>952.65</v>
      </c>
      <c r="N2964" s="1" t="s">
        <v>66</v>
      </c>
      <c r="O2964" s="1" t="s">
        <v>67</v>
      </c>
      <c r="P2964" s="1" t="s">
        <v>68</v>
      </c>
      <c r="Q2964">
        <v>3</v>
      </c>
      <c r="R2964">
        <v>0.1</v>
      </c>
      <c r="S2964" s="1" t="s">
        <v>88</v>
      </c>
      <c r="T2964">
        <v>3435.0210000000002</v>
      </c>
      <c r="U2964">
        <v>2857.95</v>
      </c>
      <c r="V2964">
        <v>577.07100000000003</v>
      </c>
      <c r="W2964">
        <f>retail_business_table[[#This Row],[discount]]*100</f>
        <v>10</v>
      </c>
    </row>
    <row r="2965" spans="1:23" x14ac:dyDescent="0.25">
      <c r="A2965" s="1" t="s">
        <v>3522</v>
      </c>
      <c r="B2965" s="2">
        <v>45397</v>
      </c>
      <c r="C2965" s="1" t="s">
        <v>652</v>
      </c>
      <c r="D2965" s="1" t="s">
        <v>24</v>
      </c>
      <c r="E2965" s="2">
        <v>35356</v>
      </c>
      <c r="F2965" s="1" t="s">
        <v>653</v>
      </c>
      <c r="G2965" s="2">
        <v>44915</v>
      </c>
      <c r="H2965" s="1" t="s">
        <v>157</v>
      </c>
      <c r="I2965" s="1" t="s">
        <v>158</v>
      </c>
      <c r="J2965" s="1" t="s">
        <v>48</v>
      </c>
      <c r="K2965" s="1" t="s">
        <v>131</v>
      </c>
      <c r="L2965">
        <v>1079.8900000000001</v>
      </c>
      <c r="M2965">
        <v>703.83</v>
      </c>
      <c r="N2965" s="1" t="s">
        <v>66</v>
      </c>
      <c r="O2965" s="1" t="s">
        <v>67</v>
      </c>
      <c r="P2965" s="1" t="s">
        <v>68</v>
      </c>
      <c r="Q2965">
        <v>2</v>
      </c>
      <c r="R2965">
        <v>0.15</v>
      </c>
      <c r="S2965" s="1" t="s">
        <v>88</v>
      </c>
      <c r="T2965">
        <v>1835.8130000000001</v>
      </c>
      <c r="U2965">
        <v>1407.66</v>
      </c>
      <c r="V2965">
        <v>428.15300000000002</v>
      </c>
      <c r="W2965">
        <f>retail_business_table[[#This Row],[discount]]*100</f>
        <v>15</v>
      </c>
    </row>
    <row r="2966" spans="1:23" x14ac:dyDescent="0.25">
      <c r="A2966" s="1" t="s">
        <v>3523</v>
      </c>
      <c r="B2966" s="2">
        <v>45636</v>
      </c>
      <c r="C2966" s="1" t="s">
        <v>565</v>
      </c>
      <c r="D2966" s="1" t="s">
        <v>24</v>
      </c>
      <c r="E2966" s="2">
        <v>34565</v>
      </c>
      <c r="F2966" s="1" t="s">
        <v>566</v>
      </c>
      <c r="G2966" s="2">
        <v>45608</v>
      </c>
      <c r="H2966" s="1" t="s">
        <v>98</v>
      </c>
      <c r="I2966" s="1" t="s">
        <v>99</v>
      </c>
      <c r="J2966" s="1" t="s">
        <v>80</v>
      </c>
      <c r="K2966" s="1" t="s">
        <v>100</v>
      </c>
      <c r="L2966">
        <v>1879.08</v>
      </c>
      <c r="M2966">
        <v>1004.56</v>
      </c>
      <c r="N2966" s="1" t="s">
        <v>50</v>
      </c>
      <c r="O2966" s="1" t="s">
        <v>51</v>
      </c>
      <c r="P2966" s="1" t="s">
        <v>52</v>
      </c>
      <c r="Q2966">
        <v>2</v>
      </c>
      <c r="R2966">
        <v>0</v>
      </c>
      <c r="S2966" s="1" t="s">
        <v>69</v>
      </c>
      <c r="T2966">
        <v>3758.16</v>
      </c>
      <c r="U2966">
        <v>2009.12</v>
      </c>
      <c r="V2966">
        <v>1749.04</v>
      </c>
      <c r="W2966">
        <f>retail_business_table[[#This Row],[discount]]*100</f>
        <v>0</v>
      </c>
    </row>
    <row r="2967" spans="1:23" x14ac:dyDescent="0.25">
      <c r="A2967" s="1" t="s">
        <v>3524</v>
      </c>
      <c r="B2967" s="2">
        <v>45876</v>
      </c>
      <c r="C2967" s="1" t="s">
        <v>824</v>
      </c>
      <c r="D2967" s="1" t="s">
        <v>24</v>
      </c>
      <c r="E2967" s="2">
        <v>33196</v>
      </c>
      <c r="F2967" s="1" t="s">
        <v>825</v>
      </c>
      <c r="G2967" s="2">
        <v>44435</v>
      </c>
      <c r="H2967" s="1" t="s">
        <v>170</v>
      </c>
      <c r="I2967" s="1" t="s">
        <v>171</v>
      </c>
      <c r="J2967" s="1" t="s">
        <v>28</v>
      </c>
      <c r="K2967" s="1" t="s">
        <v>39</v>
      </c>
      <c r="L2967">
        <v>1134.8</v>
      </c>
      <c r="M2967">
        <v>675.1</v>
      </c>
      <c r="N2967" s="1" t="s">
        <v>50</v>
      </c>
      <c r="O2967" s="1" t="s">
        <v>51</v>
      </c>
      <c r="P2967" s="1" t="s">
        <v>52</v>
      </c>
      <c r="Q2967">
        <v>1</v>
      </c>
      <c r="R2967">
        <v>0.1</v>
      </c>
      <c r="S2967" s="1" t="s">
        <v>33</v>
      </c>
      <c r="T2967">
        <v>1021.32</v>
      </c>
      <c r="U2967">
        <v>675.1</v>
      </c>
      <c r="V2967">
        <v>346.22</v>
      </c>
      <c r="W2967">
        <f>retail_business_table[[#This Row],[discount]]*100</f>
        <v>10</v>
      </c>
    </row>
    <row r="2968" spans="1:23" x14ac:dyDescent="0.25">
      <c r="A2968" s="1" t="s">
        <v>3525</v>
      </c>
      <c r="B2968" s="2">
        <v>45559</v>
      </c>
      <c r="C2968" s="1" t="s">
        <v>207</v>
      </c>
      <c r="D2968" s="1" t="s">
        <v>62</v>
      </c>
      <c r="E2968" s="2">
        <v>27567</v>
      </c>
      <c r="F2968" s="1" t="s">
        <v>208</v>
      </c>
      <c r="G2968" s="2">
        <v>45840</v>
      </c>
      <c r="H2968" s="1" t="s">
        <v>92</v>
      </c>
      <c r="I2968" s="1" t="s">
        <v>93</v>
      </c>
      <c r="J2968" s="1" t="s">
        <v>48</v>
      </c>
      <c r="K2968" s="1" t="s">
        <v>94</v>
      </c>
      <c r="L2968">
        <v>1562.43</v>
      </c>
      <c r="M2968">
        <v>1195.6300000000001</v>
      </c>
      <c r="N2968" s="1" t="s">
        <v>66</v>
      </c>
      <c r="O2968" s="1" t="s">
        <v>67</v>
      </c>
      <c r="P2968" s="1" t="s">
        <v>68</v>
      </c>
      <c r="Q2968">
        <v>4</v>
      </c>
      <c r="R2968">
        <v>0.1</v>
      </c>
      <c r="S2968" s="1" t="s">
        <v>88</v>
      </c>
      <c r="T2968">
        <v>5624.7479999999996</v>
      </c>
      <c r="U2968">
        <v>4782.5200000000004</v>
      </c>
      <c r="V2968">
        <v>842.22799999999995</v>
      </c>
      <c r="W2968">
        <f>retail_business_table[[#This Row],[discount]]*100</f>
        <v>10</v>
      </c>
    </row>
    <row r="2969" spans="1:23" x14ac:dyDescent="0.25">
      <c r="A2969" s="1" t="s">
        <v>3526</v>
      </c>
      <c r="B2969" s="2">
        <v>45264</v>
      </c>
      <c r="C2969" s="1" t="s">
        <v>272</v>
      </c>
      <c r="D2969" s="1" t="s">
        <v>62</v>
      </c>
      <c r="E2969" s="2">
        <v>30272</v>
      </c>
      <c r="F2969" s="1" t="s">
        <v>273</v>
      </c>
      <c r="G2969" s="2">
        <v>44218</v>
      </c>
      <c r="H2969" s="1" t="s">
        <v>483</v>
      </c>
      <c r="I2969" s="1" t="s">
        <v>484</v>
      </c>
      <c r="J2969" s="1" t="s">
        <v>28</v>
      </c>
      <c r="K2969" s="1" t="s">
        <v>29</v>
      </c>
      <c r="L2969">
        <v>1485.05</v>
      </c>
      <c r="M2969">
        <v>988.31</v>
      </c>
      <c r="N2969" s="1" t="s">
        <v>40</v>
      </c>
      <c r="O2969" s="1" t="s">
        <v>41</v>
      </c>
      <c r="P2969" s="1" t="s">
        <v>42</v>
      </c>
      <c r="Q2969">
        <v>5</v>
      </c>
      <c r="R2969">
        <v>0</v>
      </c>
      <c r="S2969" s="1" t="s">
        <v>53</v>
      </c>
      <c r="T2969">
        <v>7425.25</v>
      </c>
      <c r="U2969">
        <v>4941.55</v>
      </c>
      <c r="V2969">
        <v>2483.6999999999998</v>
      </c>
      <c r="W2969">
        <f>retail_business_table[[#This Row],[discount]]*100</f>
        <v>0</v>
      </c>
    </row>
    <row r="2970" spans="1:23" x14ac:dyDescent="0.25">
      <c r="A2970" s="1" t="s">
        <v>3527</v>
      </c>
      <c r="B2970" s="2">
        <v>45543</v>
      </c>
      <c r="C2970" s="1" t="s">
        <v>550</v>
      </c>
      <c r="D2970" s="1" t="s">
        <v>24</v>
      </c>
      <c r="E2970" s="2">
        <v>26659</v>
      </c>
      <c r="F2970" s="1" t="s">
        <v>551</v>
      </c>
      <c r="G2970" s="2">
        <v>45265</v>
      </c>
      <c r="H2970" s="1" t="s">
        <v>118</v>
      </c>
      <c r="I2970" s="1" t="s">
        <v>119</v>
      </c>
      <c r="J2970" s="1" t="s">
        <v>48</v>
      </c>
      <c r="K2970" s="1" t="s">
        <v>94</v>
      </c>
      <c r="L2970">
        <v>428.05</v>
      </c>
      <c r="M2970">
        <v>246.07</v>
      </c>
      <c r="N2970" s="1" t="s">
        <v>40</v>
      </c>
      <c r="O2970" s="1" t="s">
        <v>41</v>
      </c>
      <c r="P2970" s="1" t="s">
        <v>42</v>
      </c>
      <c r="Q2970">
        <v>2</v>
      </c>
      <c r="R2970">
        <v>0</v>
      </c>
      <c r="S2970" s="1" t="s">
        <v>69</v>
      </c>
      <c r="T2970">
        <v>856.1</v>
      </c>
      <c r="U2970">
        <v>492.14</v>
      </c>
      <c r="V2970">
        <v>363.96</v>
      </c>
      <c r="W2970">
        <f>retail_business_table[[#This Row],[discount]]*100</f>
        <v>0</v>
      </c>
    </row>
    <row r="2971" spans="1:23" x14ac:dyDescent="0.25">
      <c r="A2971" s="1" t="s">
        <v>3528</v>
      </c>
      <c r="B2971" s="2">
        <v>45206</v>
      </c>
      <c r="C2971" s="1" t="s">
        <v>419</v>
      </c>
      <c r="D2971" s="1" t="s">
        <v>24</v>
      </c>
      <c r="E2971" s="2">
        <v>21971</v>
      </c>
      <c r="F2971" s="1" t="s">
        <v>420</v>
      </c>
      <c r="G2971" s="2">
        <v>45242</v>
      </c>
      <c r="H2971" s="1" t="s">
        <v>352</v>
      </c>
      <c r="I2971" s="1" t="s">
        <v>353</v>
      </c>
      <c r="J2971" s="1" t="s">
        <v>80</v>
      </c>
      <c r="K2971" s="1" t="s">
        <v>81</v>
      </c>
      <c r="L2971">
        <v>1095.72</v>
      </c>
      <c r="M2971">
        <v>822.2</v>
      </c>
      <c r="N2971" s="1" t="s">
        <v>50</v>
      </c>
      <c r="O2971" s="1" t="s">
        <v>51</v>
      </c>
      <c r="P2971" s="1" t="s">
        <v>52</v>
      </c>
      <c r="Q2971">
        <v>1</v>
      </c>
      <c r="R2971">
        <v>0.1</v>
      </c>
      <c r="S2971" s="1" t="s">
        <v>69</v>
      </c>
      <c r="T2971">
        <v>986.14800000000002</v>
      </c>
      <c r="U2971">
        <v>822.2</v>
      </c>
      <c r="V2971">
        <v>163.94800000000001</v>
      </c>
      <c r="W2971">
        <f>retail_business_table[[#This Row],[discount]]*100</f>
        <v>10</v>
      </c>
    </row>
    <row r="2972" spans="1:23" x14ac:dyDescent="0.25">
      <c r="A2972" s="1" t="s">
        <v>3529</v>
      </c>
      <c r="B2972" s="2">
        <v>45750</v>
      </c>
      <c r="C2972" s="1" t="s">
        <v>281</v>
      </c>
      <c r="D2972" s="1" t="s">
        <v>24</v>
      </c>
      <c r="E2972" s="2">
        <v>36698</v>
      </c>
      <c r="F2972" s="1" t="s">
        <v>282</v>
      </c>
      <c r="G2972" s="2">
        <v>44462</v>
      </c>
      <c r="H2972" s="1" t="s">
        <v>217</v>
      </c>
      <c r="I2972" s="1" t="s">
        <v>218</v>
      </c>
      <c r="J2972" s="1" t="s">
        <v>48</v>
      </c>
      <c r="K2972" s="1" t="s">
        <v>131</v>
      </c>
      <c r="L2972">
        <v>1197.18</v>
      </c>
      <c r="M2972">
        <v>722.74</v>
      </c>
      <c r="N2972" s="1" t="s">
        <v>66</v>
      </c>
      <c r="O2972" s="1" t="s">
        <v>67</v>
      </c>
      <c r="P2972" s="1" t="s">
        <v>68</v>
      </c>
      <c r="Q2972">
        <v>5</v>
      </c>
      <c r="R2972">
        <v>0</v>
      </c>
      <c r="S2972" s="1" t="s">
        <v>88</v>
      </c>
      <c r="T2972">
        <v>5985.9</v>
      </c>
      <c r="U2972">
        <v>3613.7</v>
      </c>
      <c r="V2972">
        <v>2372.1999999999998</v>
      </c>
      <c r="W2972">
        <f>retail_business_table[[#This Row],[discount]]*100</f>
        <v>0</v>
      </c>
    </row>
    <row r="2973" spans="1:23" x14ac:dyDescent="0.25">
      <c r="A2973" s="1" t="s">
        <v>3530</v>
      </c>
      <c r="B2973" s="2">
        <v>45621</v>
      </c>
      <c r="C2973" s="1" t="s">
        <v>550</v>
      </c>
      <c r="D2973" s="1" t="s">
        <v>24</v>
      </c>
      <c r="E2973" s="2">
        <v>26659</v>
      </c>
      <c r="F2973" s="1" t="s">
        <v>551</v>
      </c>
      <c r="G2973" s="2">
        <v>45265</v>
      </c>
      <c r="H2973" s="1" t="s">
        <v>78</v>
      </c>
      <c r="I2973" s="1" t="s">
        <v>79</v>
      </c>
      <c r="J2973" s="1" t="s">
        <v>80</v>
      </c>
      <c r="K2973" s="1" t="s">
        <v>81</v>
      </c>
      <c r="L2973">
        <v>123.19</v>
      </c>
      <c r="M2973">
        <v>80.36</v>
      </c>
      <c r="N2973" s="1" t="s">
        <v>50</v>
      </c>
      <c r="O2973" s="1" t="s">
        <v>51</v>
      </c>
      <c r="P2973" s="1" t="s">
        <v>52</v>
      </c>
      <c r="Q2973">
        <v>4</v>
      </c>
      <c r="R2973">
        <v>0</v>
      </c>
      <c r="S2973" s="1" t="s">
        <v>88</v>
      </c>
      <c r="T2973">
        <v>492.76</v>
      </c>
      <c r="U2973">
        <v>321.44</v>
      </c>
      <c r="V2973">
        <v>171.32</v>
      </c>
      <c r="W2973">
        <f>retail_business_table[[#This Row],[discount]]*100</f>
        <v>0</v>
      </c>
    </row>
    <row r="2974" spans="1:23" x14ac:dyDescent="0.25">
      <c r="A2974" s="1" t="s">
        <v>3531</v>
      </c>
      <c r="B2974" s="2">
        <v>45345</v>
      </c>
      <c r="C2974" s="1" t="s">
        <v>183</v>
      </c>
      <c r="D2974" s="1" t="s">
        <v>62</v>
      </c>
      <c r="E2974" s="2">
        <v>36064</v>
      </c>
      <c r="F2974" s="1" t="s">
        <v>184</v>
      </c>
      <c r="G2974" s="2">
        <v>45011</v>
      </c>
      <c r="H2974" s="1" t="s">
        <v>412</v>
      </c>
      <c r="I2974" s="1" t="s">
        <v>413</v>
      </c>
      <c r="J2974" s="1" t="s">
        <v>48</v>
      </c>
      <c r="K2974" s="1" t="s">
        <v>147</v>
      </c>
      <c r="L2974">
        <v>1246.1099999999999</v>
      </c>
      <c r="M2974">
        <v>833.52</v>
      </c>
      <c r="N2974" s="1" t="s">
        <v>50</v>
      </c>
      <c r="O2974" s="1" t="s">
        <v>51</v>
      </c>
      <c r="P2974" s="1" t="s">
        <v>52</v>
      </c>
      <c r="Q2974">
        <v>2</v>
      </c>
      <c r="R2974">
        <v>0.05</v>
      </c>
      <c r="S2974" s="1" t="s">
        <v>33</v>
      </c>
      <c r="T2974">
        <v>2367.6089999999999</v>
      </c>
      <c r="U2974">
        <v>1667.04</v>
      </c>
      <c r="V2974">
        <v>700.56899999999996</v>
      </c>
      <c r="W2974">
        <f>retail_business_table[[#This Row],[discount]]*100</f>
        <v>5</v>
      </c>
    </row>
    <row r="2975" spans="1:23" x14ac:dyDescent="0.25">
      <c r="A2975" s="1" t="s">
        <v>3532</v>
      </c>
      <c r="B2975" s="2">
        <v>45214</v>
      </c>
      <c r="C2975" s="1" t="s">
        <v>384</v>
      </c>
      <c r="D2975" s="1" t="s">
        <v>62</v>
      </c>
      <c r="E2975" s="2">
        <v>29674</v>
      </c>
      <c r="F2975" s="1" t="s">
        <v>385</v>
      </c>
      <c r="G2975" s="2">
        <v>44600</v>
      </c>
      <c r="H2975" s="1" t="s">
        <v>233</v>
      </c>
      <c r="I2975" s="1" t="s">
        <v>234</v>
      </c>
      <c r="J2975" s="1" t="s">
        <v>48</v>
      </c>
      <c r="K2975" s="1" t="s">
        <v>153</v>
      </c>
      <c r="L2975">
        <v>1673.69</v>
      </c>
      <c r="M2975">
        <v>1323.38</v>
      </c>
      <c r="N2975" s="1" t="s">
        <v>40</v>
      </c>
      <c r="O2975" s="1" t="s">
        <v>41</v>
      </c>
      <c r="P2975" s="1" t="s">
        <v>42</v>
      </c>
      <c r="Q2975">
        <v>4</v>
      </c>
      <c r="R2975">
        <v>0</v>
      </c>
      <c r="S2975" s="1" t="s">
        <v>33</v>
      </c>
      <c r="T2975">
        <v>6694.76</v>
      </c>
      <c r="U2975">
        <v>5293.52</v>
      </c>
      <c r="V2975">
        <v>1401.24</v>
      </c>
      <c r="W2975">
        <f>retail_business_table[[#This Row],[discount]]*100</f>
        <v>0</v>
      </c>
    </row>
    <row r="2976" spans="1:23" x14ac:dyDescent="0.25">
      <c r="A2976" s="1" t="s">
        <v>3533</v>
      </c>
      <c r="B2976" s="2">
        <v>45525</v>
      </c>
      <c r="C2976" s="1" t="s">
        <v>272</v>
      </c>
      <c r="D2976" s="1" t="s">
        <v>62</v>
      </c>
      <c r="E2976" s="2">
        <v>30272</v>
      </c>
      <c r="F2976" s="1" t="s">
        <v>273</v>
      </c>
      <c r="G2976" s="2">
        <v>44218</v>
      </c>
      <c r="H2976" s="1" t="s">
        <v>145</v>
      </c>
      <c r="I2976" s="1" t="s">
        <v>146</v>
      </c>
      <c r="J2976" s="1" t="s">
        <v>48</v>
      </c>
      <c r="K2976" s="1" t="s">
        <v>147</v>
      </c>
      <c r="L2976">
        <v>248.57</v>
      </c>
      <c r="M2976">
        <v>190.67</v>
      </c>
      <c r="N2976" s="1" t="s">
        <v>66</v>
      </c>
      <c r="O2976" s="1" t="s">
        <v>67</v>
      </c>
      <c r="P2976" s="1" t="s">
        <v>68</v>
      </c>
      <c r="Q2976">
        <v>4</v>
      </c>
      <c r="R2976">
        <v>0</v>
      </c>
      <c r="S2976" s="1" t="s">
        <v>88</v>
      </c>
      <c r="T2976">
        <v>994.28</v>
      </c>
      <c r="U2976">
        <v>762.68</v>
      </c>
      <c r="V2976">
        <v>231.6</v>
      </c>
      <c r="W2976">
        <f>retail_business_table[[#This Row],[discount]]*100</f>
        <v>0</v>
      </c>
    </row>
    <row r="2977" spans="1:23" x14ac:dyDescent="0.25">
      <c r="A2977" s="1" t="s">
        <v>3534</v>
      </c>
      <c r="B2977" s="2">
        <v>45758</v>
      </c>
      <c r="C2977" s="1" t="s">
        <v>220</v>
      </c>
      <c r="D2977" s="1" t="s">
        <v>62</v>
      </c>
      <c r="E2977" s="2">
        <v>33492</v>
      </c>
      <c r="F2977" s="1" t="s">
        <v>221</v>
      </c>
      <c r="G2977" s="2">
        <v>45407</v>
      </c>
      <c r="H2977" s="1" t="s">
        <v>46</v>
      </c>
      <c r="I2977" s="1" t="s">
        <v>47</v>
      </c>
      <c r="J2977" s="1" t="s">
        <v>48</v>
      </c>
      <c r="K2977" s="1" t="s">
        <v>49</v>
      </c>
      <c r="L2977">
        <v>818.76</v>
      </c>
      <c r="M2977">
        <v>527.62</v>
      </c>
      <c r="N2977" s="1" t="s">
        <v>73</v>
      </c>
      <c r="O2977" s="1" t="s">
        <v>74</v>
      </c>
      <c r="P2977" s="1" t="s">
        <v>52</v>
      </c>
      <c r="Q2977">
        <v>1</v>
      </c>
      <c r="R2977">
        <v>0.05</v>
      </c>
      <c r="S2977" s="1" t="s">
        <v>69</v>
      </c>
      <c r="T2977">
        <v>777.822</v>
      </c>
      <c r="U2977">
        <v>527.62</v>
      </c>
      <c r="V2977">
        <v>250.202</v>
      </c>
      <c r="W2977">
        <f>retail_business_table[[#This Row],[discount]]*100</f>
        <v>5</v>
      </c>
    </row>
    <row r="2978" spans="1:23" x14ac:dyDescent="0.25">
      <c r="A2978" s="1" t="s">
        <v>3535</v>
      </c>
      <c r="B2978" s="2">
        <v>45505</v>
      </c>
      <c r="C2978" s="1" t="s">
        <v>647</v>
      </c>
      <c r="D2978" s="1" t="s">
        <v>24</v>
      </c>
      <c r="E2978" s="2">
        <v>26101</v>
      </c>
      <c r="F2978" s="1" t="s">
        <v>648</v>
      </c>
      <c r="G2978" s="2">
        <v>44841</v>
      </c>
      <c r="H2978" s="1" t="s">
        <v>337</v>
      </c>
      <c r="I2978" s="1" t="s">
        <v>338</v>
      </c>
      <c r="J2978" s="1" t="s">
        <v>48</v>
      </c>
      <c r="K2978" s="1" t="s">
        <v>153</v>
      </c>
      <c r="L2978">
        <v>1193.0899999999999</v>
      </c>
      <c r="M2978">
        <v>818.24</v>
      </c>
      <c r="N2978" s="1" t="s">
        <v>40</v>
      </c>
      <c r="O2978" s="1" t="s">
        <v>41</v>
      </c>
      <c r="P2978" s="1" t="s">
        <v>42</v>
      </c>
      <c r="Q2978">
        <v>1</v>
      </c>
      <c r="R2978">
        <v>0.1</v>
      </c>
      <c r="S2978" s="1" t="s">
        <v>88</v>
      </c>
      <c r="T2978">
        <v>1073.7809999999999</v>
      </c>
      <c r="U2978">
        <v>818.24</v>
      </c>
      <c r="V2978">
        <v>255.541</v>
      </c>
      <c r="W2978">
        <f>retail_business_table[[#This Row],[discount]]*100</f>
        <v>10</v>
      </c>
    </row>
    <row r="2979" spans="1:23" x14ac:dyDescent="0.25">
      <c r="A2979" s="1" t="s">
        <v>3536</v>
      </c>
      <c r="B2979" s="2">
        <v>45782</v>
      </c>
      <c r="C2979" s="1" t="s">
        <v>631</v>
      </c>
      <c r="D2979" s="1" t="s">
        <v>24</v>
      </c>
      <c r="E2979" s="2">
        <v>28514</v>
      </c>
      <c r="F2979" s="1" t="s">
        <v>632</v>
      </c>
      <c r="G2979" s="2">
        <v>45779</v>
      </c>
      <c r="H2979" s="1" t="s">
        <v>129</v>
      </c>
      <c r="I2979" s="1" t="s">
        <v>130</v>
      </c>
      <c r="J2979" s="1" t="s">
        <v>48</v>
      </c>
      <c r="K2979" s="1" t="s">
        <v>131</v>
      </c>
      <c r="L2979">
        <v>1487.41</v>
      </c>
      <c r="M2979">
        <v>813.07</v>
      </c>
      <c r="N2979" s="1" t="s">
        <v>30</v>
      </c>
      <c r="O2979" s="1" t="s">
        <v>31</v>
      </c>
      <c r="P2979" s="1" t="s">
        <v>32</v>
      </c>
      <c r="Q2979">
        <v>5</v>
      </c>
      <c r="R2979">
        <v>0.05</v>
      </c>
      <c r="S2979" s="1" t="s">
        <v>53</v>
      </c>
      <c r="T2979">
        <v>7065.1975000000002</v>
      </c>
      <c r="U2979">
        <v>4065.35</v>
      </c>
      <c r="V2979">
        <v>2999.8474999999999</v>
      </c>
      <c r="W2979">
        <f>retail_business_table[[#This Row],[discount]]*100</f>
        <v>5</v>
      </c>
    </row>
    <row r="2980" spans="1:23" x14ac:dyDescent="0.25">
      <c r="A2980" s="1" t="s">
        <v>3537</v>
      </c>
      <c r="B2980" s="2">
        <v>45454</v>
      </c>
      <c r="C2980" s="1" t="s">
        <v>1380</v>
      </c>
      <c r="D2980" s="1" t="s">
        <v>24</v>
      </c>
      <c r="E2980" s="2">
        <v>27950</v>
      </c>
      <c r="F2980" s="1" t="s">
        <v>1381</v>
      </c>
      <c r="G2980" s="2">
        <v>44232</v>
      </c>
      <c r="H2980" s="1" t="s">
        <v>151</v>
      </c>
      <c r="I2980" s="1" t="s">
        <v>152</v>
      </c>
      <c r="J2980" s="1" t="s">
        <v>48</v>
      </c>
      <c r="K2980" s="1" t="s">
        <v>153</v>
      </c>
      <c r="L2980">
        <v>1474.12</v>
      </c>
      <c r="M2980">
        <v>764.02</v>
      </c>
      <c r="N2980" s="1" t="s">
        <v>50</v>
      </c>
      <c r="O2980" s="1" t="s">
        <v>51</v>
      </c>
      <c r="P2980" s="1" t="s">
        <v>52</v>
      </c>
      <c r="Q2980">
        <v>5</v>
      </c>
      <c r="R2980">
        <v>0</v>
      </c>
      <c r="S2980" s="1" t="s">
        <v>33</v>
      </c>
      <c r="T2980">
        <v>7370.6</v>
      </c>
      <c r="U2980">
        <v>3820.1</v>
      </c>
      <c r="V2980">
        <v>3550.5</v>
      </c>
      <c r="W2980">
        <f>retail_business_table[[#This Row],[discount]]*100</f>
        <v>0</v>
      </c>
    </row>
    <row r="2981" spans="1:23" x14ac:dyDescent="0.25">
      <c r="A2981" s="1" t="s">
        <v>3538</v>
      </c>
      <c r="B2981" s="2">
        <v>45212</v>
      </c>
      <c r="C2981" s="1" t="s">
        <v>894</v>
      </c>
      <c r="D2981" s="1" t="s">
        <v>24</v>
      </c>
      <c r="E2981" s="2">
        <v>24029</v>
      </c>
      <c r="F2981" s="1" t="s">
        <v>895</v>
      </c>
      <c r="G2981" s="2">
        <v>44937</v>
      </c>
      <c r="H2981" s="1" t="s">
        <v>140</v>
      </c>
      <c r="I2981" s="1" t="s">
        <v>141</v>
      </c>
      <c r="J2981" s="1" t="s">
        <v>28</v>
      </c>
      <c r="K2981" s="1" t="s">
        <v>125</v>
      </c>
      <c r="L2981">
        <v>1798.97</v>
      </c>
      <c r="M2981">
        <v>1329.15</v>
      </c>
      <c r="N2981" s="1" t="s">
        <v>73</v>
      </c>
      <c r="O2981" s="1" t="s">
        <v>74</v>
      </c>
      <c r="P2981" s="1" t="s">
        <v>52</v>
      </c>
      <c r="Q2981">
        <v>3</v>
      </c>
      <c r="R2981">
        <v>0.15</v>
      </c>
      <c r="S2981" s="1" t="s">
        <v>69</v>
      </c>
      <c r="T2981">
        <v>4587.3734999999997</v>
      </c>
      <c r="U2981">
        <v>3987.45</v>
      </c>
      <c r="V2981">
        <v>599.92349999999999</v>
      </c>
      <c r="W2981">
        <f>retail_business_table[[#This Row],[discount]]*100</f>
        <v>15</v>
      </c>
    </row>
    <row r="2982" spans="1:23" x14ac:dyDescent="0.25">
      <c r="A2982" s="1" t="s">
        <v>3539</v>
      </c>
      <c r="B2982" s="2">
        <v>45515</v>
      </c>
      <c r="C2982" s="1" t="s">
        <v>220</v>
      </c>
      <c r="D2982" s="1" t="s">
        <v>62</v>
      </c>
      <c r="E2982" s="2">
        <v>33492</v>
      </c>
      <c r="F2982" s="1" t="s">
        <v>221</v>
      </c>
      <c r="G2982" s="2">
        <v>45407</v>
      </c>
      <c r="H2982" s="1" t="s">
        <v>228</v>
      </c>
      <c r="I2982" s="1" t="s">
        <v>229</v>
      </c>
      <c r="J2982" s="1" t="s">
        <v>48</v>
      </c>
      <c r="K2982" s="1" t="s">
        <v>49</v>
      </c>
      <c r="L2982">
        <v>1635.01</v>
      </c>
      <c r="M2982">
        <v>1043.29</v>
      </c>
      <c r="N2982" s="1" t="s">
        <v>73</v>
      </c>
      <c r="O2982" s="1" t="s">
        <v>74</v>
      </c>
      <c r="P2982" s="1" t="s">
        <v>52</v>
      </c>
      <c r="Q2982">
        <v>3</v>
      </c>
      <c r="R2982">
        <v>0.1</v>
      </c>
      <c r="S2982" s="1" t="s">
        <v>69</v>
      </c>
      <c r="T2982">
        <v>4414.527</v>
      </c>
      <c r="U2982">
        <v>3129.87</v>
      </c>
      <c r="V2982">
        <v>1284.6569999999999</v>
      </c>
      <c r="W2982">
        <f>retail_business_table[[#This Row],[discount]]*100</f>
        <v>10</v>
      </c>
    </row>
    <row r="2983" spans="1:23" x14ac:dyDescent="0.25">
      <c r="A2983" s="1" t="s">
        <v>3540</v>
      </c>
      <c r="B2983" s="2">
        <v>45323</v>
      </c>
      <c r="C2983" s="1" t="s">
        <v>718</v>
      </c>
      <c r="D2983" s="1" t="s">
        <v>24</v>
      </c>
      <c r="E2983" s="2">
        <v>26377</v>
      </c>
      <c r="F2983" s="1" t="s">
        <v>719</v>
      </c>
      <c r="G2983" s="2">
        <v>45539</v>
      </c>
      <c r="H2983" s="1" t="s">
        <v>57</v>
      </c>
      <c r="I2983" s="1" t="s">
        <v>58</v>
      </c>
      <c r="J2983" s="1" t="s">
        <v>28</v>
      </c>
      <c r="K2983" s="1" t="s">
        <v>59</v>
      </c>
      <c r="L2983">
        <v>1044.6400000000001</v>
      </c>
      <c r="M2983">
        <v>775.07</v>
      </c>
      <c r="N2983" s="1" t="s">
        <v>30</v>
      </c>
      <c r="O2983" s="1" t="s">
        <v>31</v>
      </c>
      <c r="P2983" s="1" t="s">
        <v>32</v>
      </c>
      <c r="Q2983">
        <v>4</v>
      </c>
      <c r="R2983">
        <v>0</v>
      </c>
      <c r="S2983" s="1" t="s">
        <v>33</v>
      </c>
      <c r="T2983">
        <v>4178.5600000000004</v>
      </c>
      <c r="U2983">
        <v>3100.28</v>
      </c>
      <c r="V2983">
        <v>1078.28</v>
      </c>
      <c r="W2983">
        <f>retail_business_table[[#This Row],[discount]]*100</f>
        <v>0</v>
      </c>
    </row>
    <row r="2984" spans="1:23" x14ac:dyDescent="0.25">
      <c r="A2984" s="1" t="s">
        <v>3541</v>
      </c>
      <c r="B2984" s="2">
        <v>45839</v>
      </c>
      <c r="C2984" s="1" t="s">
        <v>331</v>
      </c>
      <c r="D2984" s="1" t="s">
        <v>24</v>
      </c>
      <c r="E2984" s="2">
        <v>20358</v>
      </c>
      <c r="F2984" s="1" t="s">
        <v>332</v>
      </c>
      <c r="G2984" s="2">
        <v>45869</v>
      </c>
      <c r="H2984" s="1" t="s">
        <v>425</v>
      </c>
      <c r="I2984" s="1" t="s">
        <v>426</v>
      </c>
      <c r="J2984" s="1" t="s">
        <v>80</v>
      </c>
      <c r="K2984" s="1" t="s">
        <v>106</v>
      </c>
      <c r="L2984">
        <v>304.70999999999998</v>
      </c>
      <c r="M2984">
        <v>164.01</v>
      </c>
      <c r="N2984" s="1" t="s">
        <v>66</v>
      </c>
      <c r="O2984" s="1" t="s">
        <v>67</v>
      </c>
      <c r="P2984" s="1" t="s">
        <v>68</v>
      </c>
      <c r="Q2984">
        <v>4</v>
      </c>
      <c r="R2984">
        <v>0.15</v>
      </c>
      <c r="S2984" s="1" t="s">
        <v>69</v>
      </c>
      <c r="T2984">
        <v>1036.0139999999999</v>
      </c>
      <c r="U2984">
        <v>656.04</v>
      </c>
      <c r="V2984">
        <v>379.97399999999999</v>
      </c>
      <c r="W2984">
        <f>retail_business_table[[#This Row],[discount]]*100</f>
        <v>15</v>
      </c>
    </row>
    <row r="2985" spans="1:23" x14ac:dyDescent="0.25">
      <c r="A2985" s="1" t="s">
        <v>3542</v>
      </c>
      <c r="B2985" s="2">
        <v>45446</v>
      </c>
      <c r="C2985" s="1" t="s">
        <v>709</v>
      </c>
      <c r="D2985" s="1" t="s">
        <v>24</v>
      </c>
      <c r="E2985" s="2">
        <v>38351</v>
      </c>
      <c r="F2985" s="1" t="s">
        <v>710</v>
      </c>
      <c r="G2985" s="2">
        <v>44661</v>
      </c>
      <c r="H2985" s="1" t="s">
        <v>26</v>
      </c>
      <c r="I2985" s="1" t="s">
        <v>27</v>
      </c>
      <c r="J2985" s="1" t="s">
        <v>28</v>
      </c>
      <c r="K2985" s="1" t="s">
        <v>29</v>
      </c>
      <c r="L2985">
        <v>1342.75</v>
      </c>
      <c r="M2985">
        <v>797.94</v>
      </c>
      <c r="N2985" s="1" t="s">
        <v>66</v>
      </c>
      <c r="O2985" s="1" t="s">
        <v>67</v>
      </c>
      <c r="P2985" s="1" t="s">
        <v>68</v>
      </c>
      <c r="Q2985">
        <v>1</v>
      </c>
      <c r="R2985">
        <v>0.15</v>
      </c>
      <c r="S2985" s="1" t="s">
        <v>88</v>
      </c>
      <c r="T2985">
        <v>1141.3375000000001</v>
      </c>
      <c r="U2985">
        <v>797.94</v>
      </c>
      <c r="V2985">
        <v>343.39749999999998</v>
      </c>
      <c r="W2985">
        <f>retail_business_table[[#This Row],[discount]]*100</f>
        <v>15</v>
      </c>
    </row>
    <row r="2986" spans="1:23" x14ac:dyDescent="0.25">
      <c r="A2986" s="1" t="s">
        <v>3543</v>
      </c>
      <c r="B2986" s="2">
        <v>45903</v>
      </c>
      <c r="C2986" s="1" t="s">
        <v>539</v>
      </c>
      <c r="D2986" s="1" t="s">
        <v>62</v>
      </c>
      <c r="E2986" s="2">
        <v>21380</v>
      </c>
      <c r="F2986" s="1" t="s">
        <v>540</v>
      </c>
      <c r="G2986" s="2">
        <v>44723</v>
      </c>
      <c r="H2986" s="1" t="s">
        <v>165</v>
      </c>
      <c r="I2986" s="1" t="s">
        <v>166</v>
      </c>
      <c r="J2986" s="1" t="s">
        <v>28</v>
      </c>
      <c r="K2986" s="1" t="s">
        <v>59</v>
      </c>
      <c r="L2986">
        <v>1878.47</v>
      </c>
      <c r="M2986">
        <v>1014.91</v>
      </c>
      <c r="N2986" s="1" t="s">
        <v>50</v>
      </c>
      <c r="O2986" s="1" t="s">
        <v>51</v>
      </c>
      <c r="P2986" s="1" t="s">
        <v>52</v>
      </c>
      <c r="Q2986">
        <v>2</v>
      </c>
      <c r="R2986">
        <v>0.1</v>
      </c>
      <c r="S2986" s="1" t="s">
        <v>69</v>
      </c>
      <c r="T2986">
        <v>3381.2460000000001</v>
      </c>
      <c r="U2986">
        <v>2029.82</v>
      </c>
      <c r="V2986">
        <v>1351.4259999999999</v>
      </c>
      <c r="W2986">
        <f>retail_business_table[[#This Row],[discount]]*100</f>
        <v>10</v>
      </c>
    </row>
    <row r="2987" spans="1:23" x14ac:dyDescent="0.25">
      <c r="A2987" s="1" t="s">
        <v>3544</v>
      </c>
      <c r="B2987" s="2">
        <v>45797</v>
      </c>
      <c r="C2987" s="1" t="s">
        <v>194</v>
      </c>
      <c r="D2987" s="1" t="s">
        <v>24</v>
      </c>
      <c r="E2987" s="2">
        <v>31945</v>
      </c>
      <c r="F2987" s="1" t="s">
        <v>195</v>
      </c>
      <c r="G2987" s="2">
        <v>44261</v>
      </c>
      <c r="H2987" s="1" t="s">
        <v>442</v>
      </c>
      <c r="I2987" s="1" t="s">
        <v>443</v>
      </c>
      <c r="J2987" s="1" t="s">
        <v>28</v>
      </c>
      <c r="K2987" s="1" t="s">
        <v>125</v>
      </c>
      <c r="L2987">
        <v>564.41999999999996</v>
      </c>
      <c r="M2987">
        <v>293.95999999999998</v>
      </c>
      <c r="N2987" s="1" t="s">
        <v>30</v>
      </c>
      <c r="O2987" s="1" t="s">
        <v>31</v>
      </c>
      <c r="P2987" s="1" t="s">
        <v>32</v>
      </c>
      <c r="Q2987">
        <v>3</v>
      </c>
      <c r="R2987">
        <v>0.15</v>
      </c>
      <c r="S2987" s="1" t="s">
        <v>88</v>
      </c>
      <c r="T2987">
        <v>1439.271</v>
      </c>
      <c r="U2987">
        <v>881.88</v>
      </c>
      <c r="V2987">
        <v>557.39099999999996</v>
      </c>
      <c r="W2987">
        <f>retail_business_table[[#This Row],[discount]]*100</f>
        <v>15</v>
      </c>
    </row>
    <row r="2988" spans="1:23" x14ac:dyDescent="0.25">
      <c r="A2988" s="1" t="s">
        <v>3545</v>
      </c>
      <c r="B2988" s="2">
        <v>45612</v>
      </c>
      <c r="C2988" s="1" t="s">
        <v>284</v>
      </c>
      <c r="D2988" s="1" t="s">
        <v>62</v>
      </c>
      <c r="E2988" s="2">
        <v>37024</v>
      </c>
      <c r="F2988" s="1" t="s">
        <v>285</v>
      </c>
      <c r="G2988" s="2">
        <v>45117</v>
      </c>
      <c r="H2988" s="1" t="s">
        <v>92</v>
      </c>
      <c r="I2988" s="1" t="s">
        <v>93</v>
      </c>
      <c r="J2988" s="1" t="s">
        <v>48</v>
      </c>
      <c r="K2988" s="1" t="s">
        <v>94</v>
      </c>
      <c r="L2988">
        <v>1562.43</v>
      </c>
      <c r="M2988">
        <v>1195.6300000000001</v>
      </c>
      <c r="N2988" s="1" t="s">
        <v>50</v>
      </c>
      <c r="O2988" s="1" t="s">
        <v>51</v>
      </c>
      <c r="P2988" s="1" t="s">
        <v>52</v>
      </c>
      <c r="Q2988">
        <v>5</v>
      </c>
      <c r="R2988">
        <v>0.1</v>
      </c>
      <c r="S2988" s="1" t="s">
        <v>69</v>
      </c>
      <c r="T2988">
        <v>7030.9350000000004</v>
      </c>
      <c r="U2988">
        <v>5978.15</v>
      </c>
      <c r="V2988">
        <v>1052.7850000000001</v>
      </c>
      <c r="W2988">
        <f>retail_business_table[[#This Row],[discount]]*100</f>
        <v>10</v>
      </c>
    </row>
    <row r="2989" spans="1:23" x14ac:dyDescent="0.25">
      <c r="A2989" s="1" t="s">
        <v>3546</v>
      </c>
      <c r="B2989" s="2">
        <v>45781</v>
      </c>
      <c r="C2989" s="1" t="s">
        <v>652</v>
      </c>
      <c r="D2989" s="1" t="s">
        <v>24</v>
      </c>
      <c r="E2989" s="2">
        <v>35356</v>
      </c>
      <c r="F2989" s="1" t="s">
        <v>653</v>
      </c>
      <c r="G2989" s="2">
        <v>44915</v>
      </c>
      <c r="H2989" s="1" t="s">
        <v>175</v>
      </c>
      <c r="I2989" s="1" t="s">
        <v>176</v>
      </c>
      <c r="J2989" s="1" t="s">
        <v>28</v>
      </c>
      <c r="K2989" s="1" t="s">
        <v>29</v>
      </c>
      <c r="L2989">
        <v>540.94000000000005</v>
      </c>
      <c r="M2989">
        <v>398.25</v>
      </c>
      <c r="N2989" s="1" t="s">
        <v>66</v>
      </c>
      <c r="O2989" s="1" t="s">
        <v>67</v>
      </c>
      <c r="P2989" s="1" t="s">
        <v>68</v>
      </c>
      <c r="Q2989">
        <v>3</v>
      </c>
      <c r="R2989">
        <v>0</v>
      </c>
      <c r="S2989" s="1" t="s">
        <v>69</v>
      </c>
      <c r="T2989">
        <v>1622.82</v>
      </c>
      <c r="U2989">
        <v>1194.75</v>
      </c>
      <c r="V2989">
        <v>428.07</v>
      </c>
      <c r="W2989">
        <f>retail_business_table[[#This Row],[discount]]*100</f>
        <v>0</v>
      </c>
    </row>
    <row r="2990" spans="1:23" x14ac:dyDescent="0.25">
      <c r="A2990" s="1" t="s">
        <v>3547</v>
      </c>
      <c r="B2990" s="2">
        <v>45907</v>
      </c>
      <c r="C2990" s="1" t="s">
        <v>655</v>
      </c>
      <c r="D2990" s="1" t="s">
        <v>62</v>
      </c>
      <c r="E2990" s="2">
        <v>38901</v>
      </c>
      <c r="F2990" s="1" t="s">
        <v>656</v>
      </c>
      <c r="G2990" s="2">
        <v>45713</v>
      </c>
      <c r="H2990" s="1" t="s">
        <v>104</v>
      </c>
      <c r="I2990" s="1" t="s">
        <v>105</v>
      </c>
      <c r="J2990" s="1" t="s">
        <v>80</v>
      </c>
      <c r="K2990" s="1" t="s">
        <v>106</v>
      </c>
      <c r="L2990">
        <v>25.57</v>
      </c>
      <c r="M2990">
        <v>19.05</v>
      </c>
      <c r="N2990" s="1" t="s">
        <v>30</v>
      </c>
      <c r="O2990" s="1" t="s">
        <v>31</v>
      </c>
      <c r="P2990" s="1" t="s">
        <v>32</v>
      </c>
      <c r="Q2990">
        <v>2</v>
      </c>
      <c r="R2990">
        <v>0.15</v>
      </c>
      <c r="S2990" s="1" t="s">
        <v>53</v>
      </c>
      <c r="T2990">
        <v>43.469000000000001</v>
      </c>
      <c r="U2990">
        <v>38.1</v>
      </c>
      <c r="V2990">
        <v>5.3689999999999998</v>
      </c>
      <c r="W2990">
        <f>retail_business_table[[#This Row],[discount]]*100</f>
        <v>15</v>
      </c>
    </row>
    <row r="2991" spans="1:23" x14ac:dyDescent="0.25">
      <c r="A2991" s="1" t="s">
        <v>3548</v>
      </c>
      <c r="B2991" s="2">
        <v>45808</v>
      </c>
      <c r="C2991" s="1" t="s">
        <v>297</v>
      </c>
      <c r="D2991" s="1" t="s">
        <v>62</v>
      </c>
      <c r="E2991" s="2">
        <v>27579</v>
      </c>
      <c r="F2991" s="1" t="s">
        <v>298</v>
      </c>
      <c r="G2991" s="2">
        <v>45571</v>
      </c>
      <c r="H2991" s="1" t="s">
        <v>212</v>
      </c>
      <c r="I2991" s="1" t="s">
        <v>213</v>
      </c>
      <c r="J2991" s="1" t="s">
        <v>48</v>
      </c>
      <c r="K2991" s="1" t="s">
        <v>49</v>
      </c>
      <c r="L2991">
        <v>1952.65</v>
      </c>
      <c r="M2991">
        <v>1451.27</v>
      </c>
      <c r="N2991" s="1" t="s">
        <v>30</v>
      </c>
      <c r="O2991" s="1" t="s">
        <v>31</v>
      </c>
      <c r="P2991" s="1" t="s">
        <v>32</v>
      </c>
      <c r="Q2991">
        <v>4</v>
      </c>
      <c r="R2991">
        <v>0.15</v>
      </c>
      <c r="S2991" s="1" t="s">
        <v>69</v>
      </c>
      <c r="T2991">
        <v>6639.01</v>
      </c>
      <c r="U2991">
        <v>5805.08</v>
      </c>
      <c r="V2991">
        <v>833.93</v>
      </c>
      <c r="W2991">
        <f>retail_business_table[[#This Row],[discount]]*100</f>
        <v>15</v>
      </c>
    </row>
    <row r="2992" spans="1:23" x14ac:dyDescent="0.25">
      <c r="A2992" s="1" t="s">
        <v>3549</v>
      </c>
      <c r="B2992" s="2">
        <v>45769</v>
      </c>
      <c r="C2992" s="1" t="s">
        <v>1013</v>
      </c>
      <c r="D2992" s="1" t="s">
        <v>24</v>
      </c>
      <c r="E2992" s="2">
        <v>29315</v>
      </c>
      <c r="F2992" s="1" t="s">
        <v>1014</v>
      </c>
      <c r="G2992" s="2">
        <v>45654</v>
      </c>
      <c r="H2992" s="1" t="s">
        <v>328</v>
      </c>
      <c r="I2992" s="1" t="s">
        <v>329</v>
      </c>
      <c r="J2992" s="1" t="s">
        <v>48</v>
      </c>
      <c r="K2992" s="1" t="s">
        <v>147</v>
      </c>
      <c r="L2992">
        <v>1745.61</v>
      </c>
      <c r="M2992">
        <v>1322.44</v>
      </c>
      <c r="N2992" s="1" t="s">
        <v>40</v>
      </c>
      <c r="O2992" s="1" t="s">
        <v>41</v>
      </c>
      <c r="P2992" s="1" t="s">
        <v>42</v>
      </c>
      <c r="Q2992">
        <v>5</v>
      </c>
      <c r="R2992">
        <v>0.1</v>
      </c>
      <c r="S2992" s="1" t="s">
        <v>69</v>
      </c>
      <c r="T2992">
        <v>7855.2449999999999</v>
      </c>
      <c r="U2992">
        <v>6612.2</v>
      </c>
      <c r="V2992">
        <v>1243.0450000000001</v>
      </c>
      <c r="W2992">
        <f>retail_business_table[[#This Row],[discount]]*100</f>
        <v>10</v>
      </c>
    </row>
    <row r="2993" spans="1:23" x14ac:dyDescent="0.25">
      <c r="A2993" s="1" t="s">
        <v>3550</v>
      </c>
      <c r="B2993" s="2">
        <v>45706</v>
      </c>
      <c r="C2993" s="1" t="s">
        <v>239</v>
      </c>
      <c r="D2993" s="1" t="s">
        <v>62</v>
      </c>
      <c r="E2993" s="2">
        <v>30128</v>
      </c>
      <c r="F2993" s="1" t="s">
        <v>240</v>
      </c>
      <c r="G2993" s="2">
        <v>45401</v>
      </c>
      <c r="H2993" s="1" t="s">
        <v>123</v>
      </c>
      <c r="I2993" s="1" t="s">
        <v>124</v>
      </c>
      <c r="J2993" s="1" t="s">
        <v>28</v>
      </c>
      <c r="K2993" s="1" t="s">
        <v>125</v>
      </c>
      <c r="L2993">
        <v>1858.75</v>
      </c>
      <c r="M2993">
        <v>1451.16</v>
      </c>
      <c r="N2993" s="1" t="s">
        <v>73</v>
      </c>
      <c r="O2993" s="1" t="s">
        <v>74</v>
      </c>
      <c r="P2993" s="1" t="s">
        <v>52</v>
      </c>
      <c r="Q2993">
        <v>1</v>
      </c>
      <c r="R2993">
        <v>0</v>
      </c>
      <c r="S2993" s="1" t="s">
        <v>88</v>
      </c>
      <c r="T2993">
        <v>1858.75</v>
      </c>
      <c r="U2993">
        <v>1451.16</v>
      </c>
      <c r="V2993">
        <v>407.59</v>
      </c>
      <c r="W2993">
        <f>retail_business_table[[#This Row],[discount]]*100</f>
        <v>0</v>
      </c>
    </row>
    <row r="2994" spans="1:23" x14ac:dyDescent="0.25">
      <c r="A2994" s="1" t="s">
        <v>3551</v>
      </c>
      <c r="B2994" s="2">
        <v>45569</v>
      </c>
      <c r="C2994" s="1" t="s">
        <v>918</v>
      </c>
      <c r="D2994" s="1" t="s">
        <v>24</v>
      </c>
      <c r="E2994" s="2">
        <v>33160</v>
      </c>
      <c r="F2994" s="1" t="s">
        <v>919</v>
      </c>
      <c r="G2994" s="2">
        <v>44587</v>
      </c>
      <c r="H2994" s="1" t="s">
        <v>217</v>
      </c>
      <c r="I2994" s="1" t="s">
        <v>218</v>
      </c>
      <c r="J2994" s="1" t="s">
        <v>48</v>
      </c>
      <c r="K2994" s="1" t="s">
        <v>131</v>
      </c>
      <c r="L2994">
        <v>1197.18</v>
      </c>
      <c r="M2994">
        <v>722.74</v>
      </c>
      <c r="N2994" s="1" t="s">
        <v>66</v>
      </c>
      <c r="O2994" s="1" t="s">
        <v>67</v>
      </c>
      <c r="P2994" s="1" t="s">
        <v>68</v>
      </c>
      <c r="Q2994">
        <v>1</v>
      </c>
      <c r="R2994">
        <v>0.1</v>
      </c>
      <c r="S2994" s="1" t="s">
        <v>88</v>
      </c>
      <c r="T2994">
        <v>1077.462</v>
      </c>
      <c r="U2994">
        <v>722.74</v>
      </c>
      <c r="V2994">
        <v>354.72199999999998</v>
      </c>
      <c r="W2994">
        <f>retail_business_table[[#This Row],[discount]]*100</f>
        <v>10</v>
      </c>
    </row>
    <row r="2995" spans="1:23" x14ac:dyDescent="0.25">
      <c r="A2995" s="1" t="s">
        <v>3552</v>
      </c>
      <c r="B2995" s="2">
        <v>45643</v>
      </c>
      <c r="C2995" s="1" t="s">
        <v>754</v>
      </c>
      <c r="D2995" s="1" t="s">
        <v>24</v>
      </c>
      <c r="E2995" s="2">
        <v>32411</v>
      </c>
      <c r="F2995" s="1" t="s">
        <v>755</v>
      </c>
      <c r="G2995" s="2">
        <v>45671</v>
      </c>
      <c r="H2995" s="1" t="s">
        <v>37</v>
      </c>
      <c r="I2995" s="1" t="s">
        <v>38</v>
      </c>
      <c r="J2995" s="1" t="s">
        <v>28</v>
      </c>
      <c r="K2995" s="1" t="s">
        <v>39</v>
      </c>
      <c r="L2995">
        <v>29.24</v>
      </c>
      <c r="M2995">
        <v>15.28</v>
      </c>
      <c r="N2995" s="1" t="s">
        <v>40</v>
      </c>
      <c r="O2995" s="1" t="s">
        <v>41</v>
      </c>
      <c r="P2995" s="1" t="s">
        <v>42</v>
      </c>
      <c r="Q2995">
        <v>4</v>
      </c>
      <c r="R2995">
        <v>0.05</v>
      </c>
      <c r="S2995" s="1" t="s">
        <v>88</v>
      </c>
      <c r="T2995">
        <v>111.11199999999999</v>
      </c>
      <c r="U2995">
        <v>61.12</v>
      </c>
      <c r="V2995">
        <v>49.991999999999997</v>
      </c>
      <c r="W2995">
        <f>retail_business_table[[#This Row],[discount]]*100</f>
        <v>5</v>
      </c>
    </row>
    <row r="2996" spans="1:23" x14ac:dyDescent="0.25">
      <c r="A2996" s="1" t="s">
        <v>3553</v>
      </c>
      <c r="B2996" s="2">
        <v>45713</v>
      </c>
      <c r="C2996" s="1" t="s">
        <v>317</v>
      </c>
      <c r="D2996" s="1" t="s">
        <v>24</v>
      </c>
      <c r="E2996" s="2">
        <v>27205</v>
      </c>
      <c r="F2996" s="1" t="s">
        <v>318</v>
      </c>
      <c r="G2996" s="2">
        <v>44509</v>
      </c>
      <c r="H2996" s="1" t="s">
        <v>92</v>
      </c>
      <c r="I2996" s="1" t="s">
        <v>93</v>
      </c>
      <c r="J2996" s="1" t="s">
        <v>48</v>
      </c>
      <c r="K2996" s="1" t="s">
        <v>94</v>
      </c>
      <c r="L2996">
        <v>1562.43</v>
      </c>
      <c r="M2996">
        <v>1195.6300000000001</v>
      </c>
      <c r="N2996" s="1" t="s">
        <v>30</v>
      </c>
      <c r="O2996" s="1" t="s">
        <v>31</v>
      </c>
      <c r="P2996" s="1" t="s">
        <v>32</v>
      </c>
      <c r="Q2996">
        <v>2</v>
      </c>
      <c r="R2996">
        <v>0.05</v>
      </c>
      <c r="S2996" s="1" t="s">
        <v>53</v>
      </c>
      <c r="T2996">
        <v>2968.6170000000002</v>
      </c>
      <c r="U2996">
        <v>2391.2600000000002</v>
      </c>
      <c r="V2996">
        <v>577.35699999999997</v>
      </c>
      <c r="W2996">
        <f>retail_business_table[[#This Row],[discount]]*100</f>
        <v>5</v>
      </c>
    </row>
    <row r="2997" spans="1:23" x14ac:dyDescent="0.25">
      <c r="A2997" s="1" t="s">
        <v>3554</v>
      </c>
      <c r="B2997" s="2">
        <v>45805</v>
      </c>
      <c r="C2997" s="1" t="s">
        <v>1931</v>
      </c>
      <c r="D2997" s="1" t="s">
        <v>24</v>
      </c>
      <c r="E2997" s="2">
        <v>24703</v>
      </c>
      <c r="F2997" s="1" t="s">
        <v>1932</v>
      </c>
      <c r="G2997" s="2">
        <v>45026</v>
      </c>
      <c r="H2997" s="1" t="s">
        <v>123</v>
      </c>
      <c r="I2997" s="1" t="s">
        <v>124</v>
      </c>
      <c r="J2997" s="1" t="s">
        <v>28</v>
      </c>
      <c r="K2997" s="1" t="s">
        <v>125</v>
      </c>
      <c r="L2997">
        <v>1858.75</v>
      </c>
      <c r="M2997">
        <v>1451.16</v>
      </c>
      <c r="N2997" s="1" t="s">
        <v>30</v>
      </c>
      <c r="O2997" s="1" t="s">
        <v>31</v>
      </c>
      <c r="P2997" s="1" t="s">
        <v>32</v>
      </c>
      <c r="Q2997">
        <v>1</v>
      </c>
      <c r="R2997">
        <v>0.1</v>
      </c>
      <c r="S2997" s="1" t="s">
        <v>53</v>
      </c>
      <c r="T2997">
        <v>1672.875</v>
      </c>
      <c r="U2997">
        <v>1451.16</v>
      </c>
      <c r="V2997">
        <v>221.715</v>
      </c>
      <c r="W2997">
        <f>retail_business_table[[#This Row],[discount]]*100</f>
        <v>10</v>
      </c>
    </row>
    <row r="2998" spans="1:23" x14ac:dyDescent="0.25">
      <c r="A2998" s="1" t="s">
        <v>3555</v>
      </c>
      <c r="B2998" s="2">
        <v>45456</v>
      </c>
      <c r="C2998" s="1" t="s">
        <v>517</v>
      </c>
      <c r="D2998" s="1" t="s">
        <v>24</v>
      </c>
      <c r="E2998" s="2">
        <v>25414</v>
      </c>
      <c r="F2998" s="1" t="s">
        <v>518</v>
      </c>
      <c r="G2998" s="2">
        <v>44835</v>
      </c>
      <c r="H2998" s="1" t="s">
        <v>140</v>
      </c>
      <c r="I2998" s="1" t="s">
        <v>141</v>
      </c>
      <c r="J2998" s="1" t="s">
        <v>28</v>
      </c>
      <c r="K2998" s="1" t="s">
        <v>125</v>
      </c>
      <c r="L2998">
        <v>1798.97</v>
      </c>
      <c r="M2998">
        <v>1329.15</v>
      </c>
      <c r="N2998" s="1" t="s">
        <v>66</v>
      </c>
      <c r="O2998" s="1" t="s">
        <v>67</v>
      </c>
      <c r="P2998" s="1" t="s">
        <v>68</v>
      </c>
      <c r="Q2998">
        <v>3</v>
      </c>
      <c r="R2998">
        <v>0</v>
      </c>
      <c r="S2998" s="1" t="s">
        <v>88</v>
      </c>
      <c r="T2998">
        <v>5396.91</v>
      </c>
      <c r="U2998">
        <v>3987.45</v>
      </c>
      <c r="V2998">
        <v>1409.46</v>
      </c>
      <c r="W2998">
        <f>retail_business_table[[#This Row],[discount]]*100</f>
        <v>0</v>
      </c>
    </row>
    <row r="2999" spans="1:23" x14ac:dyDescent="0.25">
      <c r="A2999" s="1" t="s">
        <v>3556</v>
      </c>
      <c r="B2999" s="2">
        <v>45824</v>
      </c>
      <c r="C2999" s="1" t="s">
        <v>754</v>
      </c>
      <c r="D2999" s="1" t="s">
        <v>24</v>
      </c>
      <c r="E2999" s="2">
        <v>32411</v>
      </c>
      <c r="F2999" s="1" t="s">
        <v>755</v>
      </c>
      <c r="G2999" s="2">
        <v>45671</v>
      </c>
      <c r="H2999" s="1" t="s">
        <v>85</v>
      </c>
      <c r="I2999" s="1" t="s">
        <v>86</v>
      </c>
      <c r="J2999" s="1" t="s">
        <v>28</v>
      </c>
      <c r="K2999" s="1" t="s">
        <v>87</v>
      </c>
      <c r="L2999">
        <v>1396.22</v>
      </c>
      <c r="M2999">
        <v>1004.09</v>
      </c>
      <c r="N2999" s="1" t="s">
        <v>50</v>
      </c>
      <c r="O2999" s="1" t="s">
        <v>51</v>
      </c>
      <c r="P2999" s="1" t="s">
        <v>52</v>
      </c>
      <c r="Q2999">
        <v>3</v>
      </c>
      <c r="R2999">
        <v>0.15</v>
      </c>
      <c r="S2999" s="1" t="s">
        <v>69</v>
      </c>
      <c r="T2999">
        <v>3560.3609999999999</v>
      </c>
      <c r="U2999">
        <v>3012.27</v>
      </c>
      <c r="V2999">
        <v>548.09100000000001</v>
      </c>
      <c r="W2999">
        <f>retail_business_table[[#This Row],[discount]]*100</f>
        <v>15</v>
      </c>
    </row>
    <row r="3000" spans="1:23" x14ac:dyDescent="0.25">
      <c r="A3000" s="1" t="s">
        <v>3557</v>
      </c>
      <c r="B3000" s="2">
        <v>45528</v>
      </c>
      <c r="C3000" s="1" t="s">
        <v>326</v>
      </c>
      <c r="D3000" s="1" t="s">
        <v>62</v>
      </c>
      <c r="E3000" s="2">
        <v>37694</v>
      </c>
      <c r="F3000" s="1" t="s">
        <v>327</v>
      </c>
      <c r="G3000" s="2">
        <v>45895</v>
      </c>
      <c r="H3000" s="1" t="s">
        <v>37</v>
      </c>
      <c r="I3000" s="1" t="s">
        <v>38</v>
      </c>
      <c r="J3000" s="1" t="s">
        <v>28</v>
      </c>
      <c r="K3000" s="1" t="s">
        <v>39</v>
      </c>
      <c r="L3000">
        <v>29.24</v>
      </c>
      <c r="M3000">
        <v>15.28</v>
      </c>
      <c r="N3000" s="1" t="s">
        <v>66</v>
      </c>
      <c r="O3000" s="1" t="s">
        <v>67</v>
      </c>
      <c r="P3000" s="1" t="s">
        <v>68</v>
      </c>
      <c r="Q3000">
        <v>4</v>
      </c>
      <c r="R3000">
        <v>0.05</v>
      </c>
      <c r="S3000" s="1" t="s">
        <v>88</v>
      </c>
      <c r="T3000">
        <v>111.11199999999999</v>
      </c>
      <c r="U3000">
        <v>61.12</v>
      </c>
      <c r="V3000">
        <v>49.991999999999997</v>
      </c>
      <c r="W3000">
        <f>retail_business_table[[#This Row],[discount]]*100</f>
        <v>5</v>
      </c>
    </row>
    <row r="3001" spans="1:23" x14ac:dyDescent="0.25">
      <c r="A3001" s="1" t="s">
        <v>3558</v>
      </c>
      <c r="B3001" s="2">
        <v>45679</v>
      </c>
      <c r="C3001" s="1" t="s">
        <v>534</v>
      </c>
      <c r="D3001" s="1" t="s">
        <v>24</v>
      </c>
      <c r="E3001" s="2">
        <v>28630</v>
      </c>
      <c r="F3001" s="1" t="s">
        <v>535</v>
      </c>
      <c r="G3001" s="2">
        <v>44438</v>
      </c>
      <c r="H3001" s="1" t="s">
        <v>104</v>
      </c>
      <c r="I3001" s="1" t="s">
        <v>105</v>
      </c>
      <c r="J3001" s="1" t="s">
        <v>80</v>
      </c>
      <c r="K3001" s="1" t="s">
        <v>106</v>
      </c>
      <c r="L3001">
        <v>25.57</v>
      </c>
      <c r="M3001">
        <v>19.05</v>
      </c>
      <c r="N3001" s="1" t="s">
        <v>66</v>
      </c>
      <c r="O3001" s="1" t="s">
        <v>67</v>
      </c>
      <c r="P3001" s="1" t="s">
        <v>68</v>
      </c>
      <c r="Q3001">
        <v>2</v>
      </c>
      <c r="R3001">
        <v>0.15</v>
      </c>
      <c r="S3001" s="1" t="s">
        <v>33</v>
      </c>
      <c r="T3001">
        <v>43.469000000000001</v>
      </c>
      <c r="U3001">
        <v>38.1</v>
      </c>
      <c r="V3001">
        <v>5.3689999999999998</v>
      </c>
      <c r="W3001">
        <f>retail_business_table[[#This Row],[discount]]*100</f>
        <v>15</v>
      </c>
    </row>
    <row r="3002" spans="1:23" x14ac:dyDescent="0.25">
      <c r="A3002" s="1" t="s">
        <v>3559</v>
      </c>
      <c r="B3002" s="2">
        <v>45455</v>
      </c>
      <c r="C3002" s="1" t="s">
        <v>149</v>
      </c>
      <c r="D3002" s="1" t="s">
        <v>24</v>
      </c>
      <c r="E3002" s="2">
        <v>26230</v>
      </c>
      <c r="F3002" s="1" t="s">
        <v>150</v>
      </c>
      <c r="G3002" s="2">
        <v>44259</v>
      </c>
      <c r="H3002" s="1" t="s">
        <v>260</v>
      </c>
      <c r="I3002" s="1" t="s">
        <v>261</v>
      </c>
      <c r="J3002" s="1" t="s">
        <v>48</v>
      </c>
      <c r="K3002" s="1" t="s">
        <v>131</v>
      </c>
      <c r="L3002">
        <v>1272.23</v>
      </c>
      <c r="M3002">
        <v>952.65</v>
      </c>
      <c r="N3002" s="1" t="s">
        <v>66</v>
      </c>
      <c r="O3002" s="1" t="s">
        <v>67</v>
      </c>
      <c r="P3002" s="1" t="s">
        <v>68</v>
      </c>
      <c r="Q3002">
        <v>5</v>
      </c>
      <c r="R3002">
        <v>0.15</v>
      </c>
      <c r="S3002" s="1" t="s">
        <v>88</v>
      </c>
      <c r="T3002">
        <v>5406.9775</v>
      </c>
      <c r="U3002">
        <v>4763.25</v>
      </c>
      <c r="V3002">
        <v>643.72749999999996</v>
      </c>
      <c r="W3002">
        <f>retail_business_table[[#This Row],[discount]]*100</f>
        <v>15</v>
      </c>
    </row>
    <row r="3003" spans="1:23" x14ac:dyDescent="0.25">
      <c r="A3003" s="1" t="s">
        <v>3560</v>
      </c>
      <c r="B3003" s="2">
        <v>45671</v>
      </c>
      <c r="C3003" s="1" t="s">
        <v>258</v>
      </c>
      <c r="D3003" s="1" t="s">
        <v>24</v>
      </c>
      <c r="E3003" s="2">
        <v>22243</v>
      </c>
      <c r="F3003" s="1" t="s">
        <v>259</v>
      </c>
      <c r="G3003" s="2">
        <v>45065</v>
      </c>
      <c r="H3003" s="1" t="s">
        <v>246</v>
      </c>
      <c r="I3003" s="1" t="s">
        <v>247</v>
      </c>
      <c r="J3003" s="1" t="s">
        <v>28</v>
      </c>
      <c r="K3003" s="1" t="s">
        <v>39</v>
      </c>
      <c r="L3003">
        <v>429.15</v>
      </c>
      <c r="M3003">
        <v>258.72000000000003</v>
      </c>
      <c r="N3003" s="1" t="s">
        <v>50</v>
      </c>
      <c r="O3003" s="1" t="s">
        <v>51</v>
      </c>
      <c r="P3003" s="1" t="s">
        <v>52</v>
      </c>
      <c r="Q3003">
        <v>2</v>
      </c>
      <c r="R3003">
        <v>0</v>
      </c>
      <c r="S3003" s="1" t="s">
        <v>53</v>
      </c>
      <c r="T3003">
        <v>858.3</v>
      </c>
      <c r="U3003">
        <v>517.44000000000005</v>
      </c>
      <c r="V3003">
        <v>340.86</v>
      </c>
      <c r="W3003">
        <f>retail_business_table[[#This Row],[discount]]*100</f>
        <v>0</v>
      </c>
    </row>
    <row r="3004" spans="1:23" x14ac:dyDescent="0.25">
      <c r="A3004" s="1" t="s">
        <v>3561</v>
      </c>
      <c r="B3004" s="2">
        <v>45291</v>
      </c>
      <c r="C3004" s="1" t="s">
        <v>55</v>
      </c>
      <c r="D3004" s="1" t="s">
        <v>24</v>
      </c>
      <c r="E3004" s="2">
        <v>38540</v>
      </c>
      <c r="F3004" s="1" t="s">
        <v>56</v>
      </c>
      <c r="G3004" s="2">
        <v>45897</v>
      </c>
      <c r="H3004" s="1" t="s">
        <v>78</v>
      </c>
      <c r="I3004" s="1" t="s">
        <v>79</v>
      </c>
      <c r="J3004" s="1" t="s">
        <v>80</v>
      </c>
      <c r="K3004" s="1" t="s">
        <v>81</v>
      </c>
      <c r="L3004">
        <v>123.19</v>
      </c>
      <c r="M3004">
        <v>80.36</v>
      </c>
      <c r="N3004" s="1" t="s">
        <v>40</v>
      </c>
      <c r="O3004" s="1" t="s">
        <v>41</v>
      </c>
      <c r="P3004" s="1" t="s">
        <v>42</v>
      </c>
      <c r="Q3004">
        <v>1</v>
      </c>
      <c r="R3004">
        <v>0</v>
      </c>
      <c r="S3004" s="1" t="s">
        <v>53</v>
      </c>
      <c r="T3004">
        <v>123.19</v>
      </c>
      <c r="U3004">
        <v>80.36</v>
      </c>
      <c r="V3004">
        <v>42.83</v>
      </c>
      <c r="W3004">
        <f>retail_business_table[[#This Row],[discount]]*100</f>
        <v>0</v>
      </c>
    </row>
    <row r="3005" spans="1:23" x14ac:dyDescent="0.25">
      <c r="A3005" s="1" t="s">
        <v>3562</v>
      </c>
      <c r="B3005" s="2">
        <v>45306</v>
      </c>
      <c r="C3005" s="1" t="s">
        <v>71</v>
      </c>
      <c r="D3005" s="1" t="s">
        <v>24</v>
      </c>
      <c r="E3005" s="2">
        <v>34163</v>
      </c>
      <c r="F3005" s="1" t="s">
        <v>72</v>
      </c>
      <c r="G3005" s="2">
        <v>44573</v>
      </c>
      <c r="H3005" s="1" t="s">
        <v>165</v>
      </c>
      <c r="I3005" s="1" t="s">
        <v>166</v>
      </c>
      <c r="J3005" s="1" t="s">
        <v>28</v>
      </c>
      <c r="K3005" s="1" t="s">
        <v>59</v>
      </c>
      <c r="L3005">
        <v>1878.47</v>
      </c>
      <c r="M3005">
        <v>1014.91</v>
      </c>
      <c r="N3005" s="1" t="s">
        <v>40</v>
      </c>
      <c r="O3005" s="1" t="s">
        <v>41</v>
      </c>
      <c r="P3005" s="1" t="s">
        <v>42</v>
      </c>
      <c r="Q3005">
        <v>4</v>
      </c>
      <c r="R3005">
        <v>0.05</v>
      </c>
      <c r="S3005" s="1" t="s">
        <v>88</v>
      </c>
      <c r="T3005">
        <v>7138.1859999999997</v>
      </c>
      <c r="U3005">
        <v>4059.64</v>
      </c>
      <c r="V3005">
        <v>3078.5459999999998</v>
      </c>
      <c r="W3005">
        <f>retail_business_table[[#This Row],[discount]]*100</f>
        <v>5</v>
      </c>
    </row>
    <row r="3006" spans="1:23" x14ac:dyDescent="0.25">
      <c r="A3006" s="1" t="s">
        <v>3563</v>
      </c>
      <c r="B3006" s="2">
        <v>45318</v>
      </c>
      <c r="C3006" s="1" t="s">
        <v>375</v>
      </c>
      <c r="D3006" s="1" t="s">
        <v>62</v>
      </c>
      <c r="E3006" s="2">
        <v>38541</v>
      </c>
      <c r="F3006" s="1" t="s">
        <v>376</v>
      </c>
      <c r="G3006" s="2">
        <v>45601</v>
      </c>
      <c r="H3006" s="1" t="s">
        <v>26</v>
      </c>
      <c r="I3006" s="1" t="s">
        <v>27</v>
      </c>
      <c r="J3006" s="1" t="s">
        <v>28</v>
      </c>
      <c r="K3006" s="1" t="s">
        <v>29</v>
      </c>
      <c r="L3006">
        <v>1342.75</v>
      </c>
      <c r="M3006">
        <v>797.94</v>
      </c>
      <c r="N3006" s="1" t="s">
        <v>66</v>
      </c>
      <c r="O3006" s="1" t="s">
        <v>67</v>
      </c>
      <c r="P3006" s="1" t="s">
        <v>68</v>
      </c>
      <c r="Q3006">
        <v>1</v>
      </c>
      <c r="R3006">
        <v>0.1</v>
      </c>
      <c r="S3006" s="1" t="s">
        <v>33</v>
      </c>
      <c r="T3006">
        <v>1208.4749999999999</v>
      </c>
      <c r="U3006">
        <v>797.94</v>
      </c>
      <c r="V3006">
        <v>410.53500000000003</v>
      </c>
      <c r="W3006">
        <f>retail_business_table[[#This Row],[discount]]*100</f>
        <v>10</v>
      </c>
    </row>
    <row r="3007" spans="1:23" x14ac:dyDescent="0.25">
      <c r="A3007" s="1" t="s">
        <v>3564</v>
      </c>
      <c r="B3007" s="2">
        <v>45273</v>
      </c>
      <c r="C3007" s="1" t="s">
        <v>297</v>
      </c>
      <c r="D3007" s="1" t="s">
        <v>62</v>
      </c>
      <c r="E3007" s="2">
        <v>27579</v>
      </c>
      <c r="F3007" s="1" t="s">
        <v>298</v>
      </c>
      <c r="G3007" s="2">
        <v>45571</v>
      </c>
      <c r="H3007" s="1" t="s">
        <v>222</v>
      </c>
      <c r="I3007" s="1" t="s">
        <v>223</v>
      </c>
      <c r="J3007" s="1" t="s">
        <v>28</v>
      </c>
      <c r="K3007" s="1" t="s">
        <v>39</v>
      </c>
      <c r="L3007">
        <v>388.26</v>
      </c>
      <c r="M3007">
        <v>199.3</v>
      </c>
      <c r="N3007" s="1" t="s">
        <v>40</v>
      </c>
      <c r="O3007" s="1" t="s">
        <v>41</v>
      </c>
      <c r="P3007" s="1" t="s">
        <v>42</v>
      </c>
      <c r="Q3007">
        <v>2</v>
      </c>
      <c r="R3007">
        <v>0.1</v>
      </c>
      <c r="S3007" s="1" t="s">
        <v>88</v>
      </c>
      <c r="T3007">
        <v>698.86800000000005</v>
      </c>
      <c r="U3007">
        <v>398.6</v>
      </c>
      <c r="V3007">
        <v>300.26799999999997</v>
      </c>
      <c r="W3007">
        <f>retail_business_table[[#This Row],[discount]]*100</f>
        <v>10</v>
      </c>
    </row>
    <row r="3008" spans="1:23" x14ac:dyDescent="0.25">
      <c r="A3008" s="1" t="s">
        <v>3565</v>
      </c>
      <c r="B3008" s="2">
        <v>45837</v>
      </c>
      <c r="C3008" s="1" t="s">
        <v>571</v>
      </c>
      <c r="D3008" s="1" t="s">
        <v>62</v>
      </c>
      <c r="E3008" s="2">
        <v>28198</v>
      </c>
      <c r="F3008" s="1" t="s">
        <v>572</v>
      </c>
      <c r="G3008" s="2">
        <v>45829</v>
      </c>
      <c r="H3008" s="1" t="s">
        <v>123</v>
      </c>
      <c r="I3008" s="1" t="s">
        <v>124</v>
      </c>
      <c r="J3008" s="1" t="s">
        <v>28</v>
      </c>
      <c r="K3008" s="1" t="s">
        <v>125</v>
      </c>
      <c r="L3008">
        <v>1858.75</v>
      </c>
      <c r="M3008">
        <v>1451.16</v>
      </c>
      <c r="N3008" s="1" t="s">
        <v>30</v>
      </c>
      <c r="O3008" s="1" t="s">
        <v>31</v>
      </c>
      <c r="P3008" s="1" t="s">
        <v>32</v>
      </c>
      <c r="Q3008">
        <v>2</v>
      </c>
      <c r="R3008">
        <v>0.05</v>
      </c>
      <c r="S3008" s="1" t="s">
        <v>53</v>
      </c>
      <c r="T3008">
        <v>3531.625</v>
      </c>
      <c r="U3008">
        <v>2902.32</v>
      </c>
      <c r="V3008">
        <v>629.30499999999995</v>
      </c>
      <c r="W3008">
        <f>retail_business_table[[#This Row],[discount]]*100</f>
        <v>5</v>
      </c>
    </row>
    <row r="3009" spans="1:23" x14ac:dyDescent="0.25">
      <c r="A3009" s="1" t="s">
        <v>3566</v>
      </c>
      <c r="B3009" s="2">
        <v>45657</v>
      </c>
      <c r="C3009" s="1" t="s">
        <v>341</v>
      </c>
      <c r="D3009" s="1" t="s">
        <v>24</v>
      </c>
      <c r="E3009" s="2">
        <v>35319</v>
      </c>
      <c r="F3009" s="1" t="s">
        <v>342</v>
      </c>
      <c r="G3009" s="2">
        <v>44829</v>
      </c>
      <c r="H3009" s="1" t="s">
        <v>37</v>
      </c>
      <c r="I3009" s="1" t="s">
        <v>38</v>
      </c>
      <c r="J3009" s="1" t="s">
        <v>28</v>
      </c>
      <c r="K3009" s="1" t="s">
        <v>39</v>
      </c>
      <c r="L3009">
        <v>29.24</v>
      </c>
      <c r="M3009">
        <v>15.28</v>
      </c>
      <c r="N3009" s="1" t="s">
        <v>66</v>
      </c>
      <c r="O3009" s="1" t="s">
        <v>67</v>
      </c>
      <c r="P3009" s="1" t="s">
        <v>68</v>
      </c>
      <c r="Q3009">
        <v>5</v>
      </c>
      <c r="R3009">
        <v>0.15</v>
      </c>
      <c r="S3009" s="1" t="s">
        <v>53</v>
      </c>
      <c r="T3009">
        <v>124.27</v>
      </c>
      <c r="U3009">
        <v>76.400000000000006</v>
      </c>
      <c r="V3009">
        <v>47.87</v>
      </c>
      <c r="W3009">
        <f>retail_business_table[[#This Row],[discount]]*100</f>
        <v>15</v>
      </c>
    </row>
    <row r="3010" spans="1:23" x14ac:dyDescent="0.25">
      <c r="A3010" s="1" t="s">
        <v>3567</v>
      </c>
      <c r="B3010" s="2">
        <v>45796</v>
      </c>
      <c r="C3010" s="1" t="s">
        <v>882</v>
      </c>
      <c r="D3010" s="1" t="s">
        <v>24</v>
      </c>
      <c r="E3010" s="2">
        <v>35712</v>
      </c>
      <c r="F3010" s="1" t="s">
        <v>883</v>
      </c>
      <c r="G3010" s="2">
        <v>45823</v>
      </c>
      <c r="H3010" s="1" t="s">
        <v>260</v>
      </c>
      <c r="I3010" s="1" t="s">
        <v>261</v>
      </c>
      <c r="J3010" s="1" t="s">
        <v>48</v>
      </c>
      <c r="K3010" s="1" t="s">
        <v>131</v>
      </c>
      <c r="L3010">
        <v>1272.23</v>
      </c>
      <c r="M3010">
        <v>952.65</v>
      </c>
      <c r="N3010" s="1" t="s">
        <v>66</v>
      </c>
      <c r="O3010" s="1" t="s">
        <v>67</v>
      </c>
      <c r="P3010" s="1" t="s">
        <v>68</v>
      </c>
      <c r="Q3010">
        <v>3</v>
      </c>
      <c r="R3010">
        <v>0.1</v>
      </c>
      <c r="S3010" s="1" t="s">
        <v>88</v>
      </c>
      <c r="T3010">
        <v>3435.0210000000002</v>
      </c>
      <c r="U3010">
        <v>2857.95</v>
      </c>
      <c r="V3010">
        <v>577.07100000000003</v>
      </c>
      <c r="W3010">
        <f>retail_business_table[[#This Row],[discount]]*100</f>
        <v>10</v>
      </c>
    </row>
    <row r="3011" spans="1:23" x14ac:dyDescent="0.25">
      <c r="A3011" s="1" t="s">
        <v>3568</v>
      </c>
      <c r="B3011" s="2">
        <v>45247</v>
      </c>
      <c r="C3011" s="1" t="s">
        <v>976</v>
      </c>
      <c r="D3011" s="1" t="s">
        <v>24</v>
      </c>
      <c r="E3011" s="2">
        <v>26178</v>
      </c>
      <c r="F3011" s="1" t="s">
        <v>977</v>
      </c>
      <c r="G3011" s="2">
        <v>45251</v>
      </c>
      <c r="H3011" s="1" t="s">
        <v>151</v>
      </c>
      <c r="I3011" s="1" t="s">
        <v>152</v>
      </c>
      <c r="J3011" s="1" t="s">
        <v>48</v>
      </c>
      <c r="K3011" s="1" t="s">
        <v>153</v>
      </c>
      <c r="L3011">
        <v>1474.12</v>
      </c>
      <c r="M3011">
        <v>764.02</v>
      </c>
      <c r="N3011" s="1" t="s">
        <v>30</v>
      </c>
      <c r="O3011" s="1" t="s">
        <v>31</v>
      </c>
      <c r="P3011" s="1" t="s">
        <v>32</v>
      </c>
      <c r="Q3011">
        <v>4</v>
      </c>
      <c r="R3011">
        <v>0.15</v>
      </c>
      <c r="S3011" s="1" t="s">
        <v>69</v>
      </c>
      <c r="T3011">
        <v>5012.0079999999998</v>
      </c>
      <c r="U3011">
        <v>3056.08</v>
      </c>
      <c r="V3011">
        <v>1955.9280000000001</v>
      </c>
      <c r="W3011">
        <f>retail_business_table[[#This Row],[discount]]*100</f>
        <v>15</v>
      </c>
    </row>
    <row r="3012" spans="1:23" x14ac:dyDescent="0.25">
      <c r="A3012" s="1" t="s">
        <v>3569</v>
      </c>
      <c r="B3012" s="2">
        <v>45351</v>
      </c>
      <c r="C3012" s="1" t="s">
        <v>1008</v>
      </c>
      <c r="D3012" s="1" t="s">
        <v>24</v>
      </c>
      <c r="E3012" s="2">
        <v>32514</v>
      </c>
      <c r="F3012" s="1" t="s">
        <v>1009</v>
      </c>
      <c r="G3012" s="2">
        <v>44496</v>
      </c>
      <c r="H3012" s="1" t="s">
        <v>26</v>
      </c>
      <c r="I3012" s="1" t="s">
        <v>27</v>
      </c>
      <c r="J3012" s="1" t="s">
        <v>28</v>
      </c>
      <c r="K3012" s="1" t="s">
        <v>29</v>
      </c>
      <c r="L3012">
        <v>1342.75</v>
      </c>
      <c r="M3012">
        <v>797.94</v>
      </c>
      <c r="N3012" s="1" t="s">
        <v>30</v>
      </c>
      <c r="O3012" s="1" t="s">
        <v>31</v>
      </c>
      <c r="P3012" s="1" t="s">
        <v>32</v>
      </c>
      <c r="Q3012">
        <v>5</v>
      </c>
      <c r="R3012">
        <v>0.05</v>
      </c>
      <c r="S3012" s="1" t="s">
        <v>33</v>
      </c>
      <c r="T3012">
        <v>6378.0625</v>
      </c>
      <c r="U3012">
        <v>3989.7</v>
      </c>
      <c r="V3012">
        <v>2388.3625000000002</v>
      </c>
      <c r="W3012">
        <f>retail_business_table[[#This Row],[discount]]*100</f>
        <v>5</v>
      </c>
    </row>
    <row r="3013" spans="1:23" x14ac:dyDescent="0.25">
      <c r="A3013" s="1" t="s">
        <v>3570</v>
      </c>
      <c r="B3013" s="2">
        <v>45834</v>
      </c>
      <c r="C3013" s="1" t="s">
        <v>369</v>
      </c>
      <c r="D3013" s="1" t="s">
        <v>24</v>
      </c>
      <c r="E3013" s="2">
        <v>24326</v>
      </c>
      <c r="F3013" s="1" t="s">
        <v>370</v>
      </c>
      <c r="G3013" s="2">
        <v>44260</v>
      </c>
      <c r="H3013" s="1" t="s">
        <v>165</v>
      </c>
      <c r="I3013" s="1" t="s">
        <v>166</v>
      </c>
      <c r="J3013" s="1" t="s">
        <v>28</v>
      </c>
      <c r="K3013" s="1" t="s">
        <v>59</v>
      </c>
      <c r="L3013">
        <v>1878.47</v>
      </c>
      <c r="M3013">
        <v>1014.91</v>
      </c>
      <c r="N3013" s="1" t="s">
        <v>30</v>
      </c>
      <c r="O3013" s="1" t="s">
        <v>31</v>
      </c>
      <c r="P3013" s="1" t="s">
        <v>32</v>
      </c>
      <c r="Q3013">
        <v>4</v>
      </c>
      <c r="R3013">
        <v>0.05</v>
      </c>
      <c r="S3013" s="1" t="s">
        <v>53</v>
      </c>
      <c r="T3013">
        <v>7138.1859999999997</v>
      </c>
      <c r="U3013">
        <v>4059.64</v>
      </c>
      <c r="V3013">
        <v>3078.5459999999998</v>
      </c>
      <c r="W3013">
        <f>retail_business_table[[#This Row],[discount]]*100</f>
        <v>5</v>
      </c>
    </row>
    <row r="3014" spans="1:23" x14ac:dyDescent="0.25">
      <c r="A3014" s="1" t="s">
        <v>3571</v>
      </c>
      <c r="B3014" s="2">
        <v>45202</v>
      </c>
      <c r="C3014" s="1" t="s">
        <v>1008</v>
      </c>
      <c r="D3014" s="1" t="s">
        <v>24</v>
      </c>
      <c r="E3014" s="2">
        <v>32514</v>
      </c>
      <c r="F3014" s="1" t="s">
        <v>1009</v>
      </c>
      <c r="G3014" s="2">
        <v>44496</v>
      </c>
      <c r="H3014" s="1" t="s">
        <v>483</v>
      </c>
      <c r="I3014" s="1" t="s">
        <v>484</v>
      </c>
      <c r="J3014" s="1" t="s">
        <v>28</v>
      </c>
      <c r="K3014" s="1" t="s">
        <v>29</v>
      </c>
      <c r="L3014">
        <v>1485.05</v>
      </c>
      <c r="M3014">
        <v>988.31</v>
      </c>
      <c r="N3014" s="1" t="s">
        <v>40</v>
      </c>
      <c r="O3014" s="1" t="s">
        <v>41</v>
      </c>
      <c r="P3014" s="1" t="s">
        <v>42</v>
      </c>
      <c r="Q3014">
        <v>3</v>
      </c>
      <c r="R3014">
        <v>0.1</v>
      </c>
      <c r="S3014" s="1" t="s">
        <v>69</v>
      </c>
      <c r="T3014">
        <v>4009.6350000000002</v>
      </c>
      <c r="U3014">
        <v>2964.93</v>
      </c>
      <c r="V3014">
        <v>1044.7049999999999</v>
      </c>
      <c r="W3014">
        <f>retail_business_table[[#This Row],[discount]]*100</f>
        <v>10</v>
      </c>
    </row>
    <row r="3015" spans="1:23" x14ac:dyDescent="0.25">
      <c r="A3015" s="1" t="s">
        <v>3572</v>
      </c>
      <c r="B3015" s="2">
        <v>45358</v>
      </c>
      <c r="C3015" s="1" t="s">
        <v>500</v>
      </c>
      <c r="D3015" s="1" t="s">
        <v>62</v>
      </c>
      <c r="E3015" s="2">
        <v>21425</v>
      </c>
      <c r="F3015" s="1" t="s">
        <v>501</v>
      </c>
      <c r="G3015" s="2">
        <v>45891</v>
      </c>
      <c r="H3015" s="1" t="s">
        <v>337</v>
      </c>
      <c r="I3015" s="1" t="s">
        <v>338</v>
      </c>
      <c r="J3015" s="1" t="s">
        <v>48</v>
      </c>
      <c r="K3015" s="1" t="s">
        <v>153</v>
      </c>
      <c r="L3015">
        <v>1193.0899999999999</v>
      </c>
      <c r="M3015">
        <v>818.24</v>
      </c>
      <c r="N3015" s="1" t="s">
        <v>40</v>
      </c>
      <c r="O3015" s="1" t="s">
        <v>41</v>
      </c>
      <c r="P3015" s="1" t="s">
        <v>42</v>
      </c>
      <c r="Q3015">
        <v>5</v>
      </c>
      <c r="R3015">
        <v>0.15</v>
      </c>
      <c r="S3015" s="1" t="s">
        <v>33</v>
      </c>
      <c r="T3015">
        <v>5070.6324999999997</v>
      </c>
      <c r="U3015">
        <v>4091.2</v>
      </c>
      <c r="V3015">
        <v>979.4325</v>
      </c>
      <c r="W3015">
        <f>retail_business_table[[#This Row],[discount]]*100</f>
        <v>15</v>
      </c>
    </row>
    <row r="3016" spans="1:23" x14ac:dyDescent="0.25">
      <c r="A3016" s="1" t="s">
        <v>3573</v>
      </c>
      <c r="B3016" s="2">
        <v>45248</v>
      </c>
      <c r="C3016" s="1" t="s">
        <v>71</v>
      </c>
      <c r="D3016" s="1" t="s">
        <v>24</v>
      </c>
      <c r="E3016" s="2">
        <v>34163</v>
      </c>
      <c r="F3016" s="1" t="s">
        <v>72</v>
      </c>
      <c r="G3016" s="2">
        <v>44573</v>
      </c>
      <c r="H3016" s="1" t="s">
        <v>352</v>
      </c>
      <c r="I3016" s="1" t="s">
        <v>353</v>
      </c>
      <c r="J3016" s="1" t="s">
        <v>80</v>
      </c>
      <c r="K3016" s="1" t="s">
        <v>81</v>
      </c>
      <c r="L3016">
        <v>1095.72</v>
      </c>
      <c r="M3016">
        <v>822.2</v>
      </c>
      <c r="N3016" s="1" t="s">
        <v>66</v>
      </c>
      <c r="O3016" s="1" t="s">
        <v>67</v>
      </c>
      <c r="P3016" s="1" t="s">
        <v>68</v>
      </c>
      <c r="Q3016">
        <v>5</v>
      </c>
      <c r="R3016">
        <v>0.1</v>
      </c>
      <c r="S3016" s="1" t="s">
        <v>69</v>
      </c>
      <c r="T3016">
        <v>4930.74</v>
      </c>
      <c r="U3016">
        <v>4111</v>
      </c>
      <c r="V3016">
        <v>819.74</v>
      </c>
      <c r="W3016">
        <f>retail_business_table[[#This Row],[discount]]*100</f>
        <v>10</v>
      </c>
    </row>
    <row r="3017" spans="1:23" x14ac:dyDescent="0.25">
      <c r="A3017" s="1" t="s">
        <v>3574</v>
      </c>
      <c r="B3017" s="2">
        <v>45299</v>
      </c>
      <c r="C3017" s="1" t="s">
        <v>526</v>
      </c>
      <c r="D3017" s="1" t="s">
        <v>62</v>
      </c>
      <c r="E3017" s="2">
        <v>27663</v>
      </c>
      <c r="F3017" s="1" t="s">
        <v>527</v>
      </c>
      <c r="G3017" s="2">
        <v>45133</v>
      </c>
      <c r="H3017" s="1" t="s">
        <v>412</v>
      </c>
      <c r="I3017" s="1" t="s">
        <v>413</v>
      </c>
      <c r="J3017" s="1" t="s">
        <v>48</v>
      </c>
      <c r="K3017" s="1" t="s">
        <v>147</v>
      </c>
      <c r="L3017">
        <v>1246.1099999999999</v>
      </c>
      <c r="M3017">
        <v>833.52</v>
      </c>
      <c r="N3017" s="1" t="s">
        <v>30</v>
      </c>
      <c r="O3017" s="1" t="s">
        <v>31</v>
      </c>
      <c r="P3017" s="1" t="s">
        <v>32</v>
      </c>
      <c r="Q3017">
        <v>4</v>
      </c>
      <c r="R3017">
        <v>0.15</v>
      </c>
      <c r="S3017" s="1" t="s">
        <v>69</v>
      </c>
      <c r="T3017">
        <v>4236.7740000000003</v>
      </c>
      <c r="U3017">
        <v>3334.08</v>
      </c>
      <c r="V3017">
        <v>902.69399999999996</v>
      </c>
      <c r="W3017">
        <f>retail_business_table[[#This Row],[discount]]*100</f>
        <v>15</v>
      </c>
    </row>
    <row r="3018" spans="1:23" x14ac:dyDescent="0.25">
      <c r="A3018" s="1" t="s">
        <v>3575</v>
      </c>
      <c r="B3018" s="2">
        <v>45466</v>
      </c>
      <c r="C3018" s="1" t="s">
        <v>636</v>
      </c>
      <c r="D3018" s="1" t="s">
        <v>24</v>
      </c>
      <c r="E3018" s="2">
        <v>35492</v>
      </c>
      <c r="F3018" s="1" t="s">
        <v>637</v>
      </c>
      <c r="G3018" s="2">
        <v>45058</v>
      </c>
      <c r="H3018" s="1" t="s">
        <v>78</v>
      </c>
      <c r="I3018" s="1" t="s">
        <v>79</v>
      </c>
      <c r="J3018" s="1" t="s">
        <v>80</v>
      </c>
      <c r="K3018" s="1" t="s">
        <v>81</v>
      </c>
      <c r="L3018">
        <v>123.19</v>
      </c>
      <c r="M3018">
        <v>80.36</v>
      </c>
      <c r="N3018" s="1" t="s">
        <v>30</v>
      </c>
      <c r="O3018" s="1" t="s">
        <v>31</v>
      </c>
      <c r="P3018" s="1" t="s">
        <v>32</v>
      </c>
      <c r="Q3018">
        <v>5</v>
      </c>
      <c r="R3018">
        <v>0.05</v>
      </c>
      <c r="S3018" s="1" t="s">
        <v>33</v>
      </c>
      <c r="T3018">
        <v>585.15250000000003</v>
      </c>
      <c r="U3018">
        <v>401.8</v>
      </c>
      <c r="V3018">
        <v>183.35249999999999</v>
      </c>
      <c r="W3018">
        <f>retail_business_table[[#This Row],[discount]]*100</f>
        <v>5</v>
      </c>
    </row>
    <row r="3019" spans="1:23" x14ac:dyDescent="0.25">
      <c r="A3019" s="1" t="s">
        <v>3576</v>
      </c>
      <c r="B3019" s="2">
        <v>45374</v>
      </c>
      <c r="C3019" s="1" t="s">
        <v>445</v>
      </c>
      <c r="D3019" s="1" t="s">
        <v>24</v>
      </c>
      <c r="E3019" s="2">
        <v>21996</v>
      </c>
      <c r="F3019" s="1" t="s">
        <v>446</v>
      </c>
      <c r="G3019" s="2">
        <v>44455</v>
      </c>
      <c r="H3019" s="1" t="s">
        <v>483</v>
      </c>
      <c r="I3019" s="1" t="s">
        <v>484</v>
      </c>
      <c r="J3019" s="1" t="s">
        <v>28</v>
      </c>
      <c r="K3019" s="1" t="s">
        <v>29</v>
      </c>
      <c r="L3019">
        <v>1485.05</v>
      </c>
      <c r="M3019">
        <v>988.31</v>
      </c>
      <c r="N3019" s="1" t="s">
        <v>50</v>
      </c>
      <c r="O3019" s="1" t="s">
        <v>51</v>
      </c>
      <c r="P3019" s="1" t="s">
        <v>52</v>
      </c>
      <c r="Q3019">
        <v>5</v>
      </c>
      <c r="R3019">
        <v>0.05</v>
      </c>
      <c r="S3019" s="1" t="s">
        <v>69</v>
      </c>
      <c r="T3019">
        <v>7053.9875000000002</v>
      </c>
      <c r="U3019">
        <v>4941.55</v>
      </c>
      <c r="V3019">
        <v>2112.4375</v>
      </c>
      <c r="W3019">
        <f>retail_business_table[[#This Row],[discount]]*100</f>
        <v>5</v>
      </c>
    </row>
    <row r="3020" spans="1:23" x14ac:dyDescent="0.25">
      <c r="A3020" s="1" t="s">
        <v>3577</v>
      </c>
      <c r="B3020" s="2">
        <v>45234</v>
      </c>
      <c r="C3020" s="1" t="s">
        <v>387</v>
      </c>
      <c r="D3020" s="1" t="s">
        <v>62</v>
      </c>
      <c r="E3020" s="2">
        <v>22255</v>
      </c>
      <c r="F3020" s="1" t="s">
        <v>388</v>
      </c>
      <c r="G3020" s="2">
        <v>45465</v>
      </c>
      <c r="H3020" s="1" t="s">
        <v>57</v>
      </c>
      <c r="I3020" s="1" t="s">
        <v>58</v>
      </c>
      <c r="J3020" s="1" t="s">
        <v>28</v>
      </c>
      <c r="K3020" s="1" t="s">
        <v>59</v>
      </c>
      <c r="L3020">
        <v>1044.6400000000001</v>
      </c>
      <c r="M3020">
        <v>775.07</v>
      </c>
      <c r="N3020" s="1" t="s">
        <v>40</v>
      </c>
      <c r="O3020" s="1" t="s">
        <v>41</v>
      </c>
      <c r="P3020" s="1" t="s">
        <v>42</v>
      </c>
      <c r="Q3020">
        <v>1</v>
      </c>
      <c r="R3020">
        <v>0.15</v>
      </c>
      <c r="S3020" s="1" t="s">
        <v>88</v>
      </c>
      <c r="T3020">
        <v>887.94399999999996</v>
      </c>
      <c r="U3020">
        <v>775.07</v>
      </c>
      <c r="V3020">
        <v>112.874</v>
      </c>
      <c r="W3020">
        <f>retail_business_table[[#This Row],[discount]]*100</f>
        <v>15</v>
      </c>
    </row>
    <row r="3021" spans="1:23" x14ac:dyDescent="0.25">
      <c r="A3021" s="1" t="s">
        <v>3578</v>
      </c>
      <c r="B3021" s="2">
        <v>45574</v>
      </c>
      <c r="C3021" s="1" t="s">
        <v>923</v>
      </c>
      <c r="D3021" s="1" t="s">
        <v>24</v>
      </c>
      <c r="E3021" s="2">
        <v>21466</v>
      </c>
      <c r="F3021" s="1" t="s">
        <v>924</v>
      </c>
      <c r="G3021" s="2">
        <v>45636</v>
      </c>
      <c r="H3021" s="1" t="s">
        <v>188</v>
      </c>
      <c r="I3021" s="1" t="s">
        <v>189</v>
      </c>
      <c r="J3021" s="1" t="s">
        <v>28</v>
      </c>
      <c r="K3021" s="1" t="s">
        <v>125</v>
      </c>
      <c r="L3021">
        <v>323.92</v>
      </c>
      <c r="M3021">
        <v>242.98</v>
      </c>
      <c r="N3021" s="1" t="s">
        <v>73</v>
      </c>
      <c r="O3021" s="1" t="s">
        <v>74</v>
      </c>
      <c r="P3021" s="1" t="s">
        <v>52</v>
      </c>
      <c r="Q3021">
        <v>1</v>
      </c>
      <c r="R3021">
        <v>0</v>
      </c>
      <c r="S3021" s="1" t="s">
        <v>88</v>
      </c>
      <c r="T3021">
        <v>323.92</v>
      </c>
      <c r="U3021">
        <v>242.98</v>
      </c>
      <c r="V3021">
        <v>80.94</v>
      </c>
      <c r="W3021">
        <f>retail_business_table[[#This Row],[discount]]*100</f>
        <v>0</v>
      </c>
    </row>
    <row r="3022" spans="1:23" x14ac:dyDescent="0.25">
      <c r="A3022" s="1" t="s">
        <v>3579</v>
      </c>
      <c r="B3022" s="2">
        <v>45338</v>
      </c>
      <c r="C3022" s="1" t="s">
        <v>492</v>
      </c>
      <c r="D3022" s="1" t="s">
        <v>62</v>
      </c>
      <c r="E3022" s="2">
        <v>31304</v>
      </c>
      <c r="F3022" s="1" t="s">
        <v>493</v>
      </c>
      <c r="G3022" s="2">
        <v>44186</v>
      </c>
      <c r="H3022" s="1" t="s">
        <v>377</v>
      </c>
      <c r="I3022" s="1" t="s">
        <v>378</v>
      </c>
      <c r="J3022" s="1" t="s">
        <v>28</v>
      </c>
      <c r="K3022" s="1" t="s">
        <v>59</v>
      </c>
      <c r="L3022">
        <v>366.93</v>
      </c>
      <c r="M3022">
        <v>285.23</v>
      </c>
      <c r="N3022" s="1" t="s">
        <v>73</v>
      </c>
      <c r="O3022" s="1" t="s">
        <v>74</v>
      </c>
      <c r="P3022" s="1" t="s">
        <v>52</v>
      </c>
      <c r="Q3022">
        <v>2</v>
      </c>
      <c r="R3022">
        <v>0.05</v>
      </c>
      <c r="S3022" s="1" t="s">
        <v>33</v>
      </c>
      <c r="T3022">
        <v>697.16700000000003</v>
      </c>
      <c r="U3022">
        <v>570.46</v>
      </c>
      <c r="V3022">
        <v>126.70699999999999</v>
      </c>
      <c r="W3022">
        <f>retail_business_table[[#This Row],[discount]]*100</f>
        <v>5</v>
      </c>
    </row>
    <row r="3023" spans="1:23" x14ac:dyDescent="0.25">
      <c r="A3023" s="1" t="s">
        <v>3580</v>
      </c>
      <c r="B3023" s="2">
        <v>45687</v>
      </c>
      <c r="C3023" s="1" t="s">
        <v>1013</v>
      </c>
      <c r="D3023" s="1" t="s">
        <v>24</v>
      </c>
      <c r="E3023" s="2">
        <v>29315</v>
      </c>
      <c r="F3023" s="1" t="s">
        <v>1014</v>
      </c>
      <c r="G3023" s="2">
        <v>45654</v>
      </c>
      <c r="H3023" s="1" t="s">
        <v>357</v>
      </c>
      <c r="I3023" s="1" t="s">
        <v>358</v>
      </c>
      <c r="J3023" s="1" t="s">
        <v>28</v>
      </c>
      <c r="K3023" s="1" t="s">
        <v>87</v>
      </c>
      <c r="L3023">
        <v>270.45</v>
      </c>
      <c r="M3023">
        <v>187.6</v>
      </c>
      <c r="N3023" s="1" t="s">
        <v>66</v>
      </c>
      <c r="O3023" s="1" t="s">
        <v>67</v>
      </c>
      <c r="P3023" s="1" t="s">
        <v>68</v>
      </c>
      <c r="Q3023">
        <v>3</v>
      </c>
      <c r="R3023">
        <v>0.1</v>
      </c>
      <c r="S3023" s="1" t="s">
        <v>53</v>
      </c>
      <c r="T3023">
        <v>730.21500000000003</v>
      </c>
      <c r="U3023">
        <v>562.79999999999995</v>
      </c>
      <c r="V3023">
        <v>167.41499999999999</v>
      </c>
      <c r="W3023">
        <f>retail_business_table[[#This Row],[discount]]*100</f>
        <v>10</v>
      </c>
    </row>
    <row r="3024" spans="1:23" x14ac:dyDescent="0.25">
      <c r="A3024" s="1" t="s">
        <v>3581</v>
      </c>
      <c r="B3024" s="2">
        <v>45867</v>
      </c>
      <c r="C3024" s="1" t="s">
        <v>860</v>
      </c>
      <c r="D3024" s="1" t="s">
        <v>62</v>
      </c>
      <c r="E3024" s="2">
        <v>31076</v>
      </c>
      <c r="F3024" s="1" t="s">
        <v>861</v>
      </c>
      <c r="G3024" s="2">
        <v>45799</v>
      </c>
      <c r="H3024" s="1" t="s">
        <v>483</v>
      </c>
      <c r="I3024" s="1" t="s">
        <v>484</v>
      </c>
      <c r="J3024" s="1" t="s">
        <v>28</v>
      </c>
      <c r="K3024" s="1" t="s">
        <v>29</v>
      </c>
      <c r="L3024">
        <v>1485.05</v>
      </c>
      <c r="M3024">
        <v>988.31</v>
      </c>
      <c r="N3024" s="1" t="s">
        <v>40</v>
      </c>
      <c r="O3024" s="1" t="s">
        <v>41</v>
      </c>
      <c r="P3024" s="1" t="s">
        <v>42</v>
      </c>
      <c r="Q3024">
        <v>2</v>
      </c>
      <c r="R3024">
        <v>0.1</v>
      </c>
      <c r="S3024" s="1" t="s">
        <v>53</v>
      </c>
      <c r="T3024">
        <v>2673.09</v>
      </c>
      <c r="U3024">
        <v>1976.62</v>
      </c>
      <c r="V3024">
        <v>696.47</v>
      </c>
      <c r="W3024">
        <f>retail_business_table[[#This Row],[discount]]*100</f>
        <v>10</v>
      </c>
    </row>
    <row r="3025" spans="1:23" x14ac:dyDescent="0.25">
      <c r="A3025" s="1" t="s">
        <v>3582</v>
      </c>
      <c r="B3025" s="2">
        <v>45484</v>
      </c>
      <c r="C3025" s="1" t="s">
        <v>468</v>
      </c>
      <c r="D3025" s="1" t="s">
        <v>62</v>
      </c>
      <c r="E3025" s="2">
        <v>31052</v>
      </c>
      <c r="F3025" s="1" t="s">
        <v>469</v>
      </c>
      <c r="G3025" s="2">
        <v>44584</v>
      </c>
      <c r="H3025" s="1" t="s">
        <v>212</v>
      </c>
      <c r="I3025" s="1" t="s">
        <v>213</v>
      </c>
      <c r="J3025" s="1" t="s">
        <v>48</v>
      </c>
      <c r="K3025" s="1" t="s">
        <v>49</v>
      </c>
      <c r="L3025">
        <v>1952.65</v>
      </c>
      <c r="M3025">
        <v>1451.27</v>
      </c>
      <c r="N3025" s="1" t="s">
        <v>66</v>
      </c>
      <c r="O3025" s="1" t="s">
        <v>67</v>
      </c>
      <c r="P3025" s="1" t="s">
        <v>68</v>
      </c>
      <c r="Q3025">
        <v>2</v>
      </c>
      <c r="R3025">
        <v>0.15</v>
      </c>
      <c r="S3025" s="1" t="s">
        <v>69</v>
      </c>
      <c r="T3025">
        <v>3319.5050000000001</v>
      </c>
      <c r="U3025">
        <v>2902.54</v>
      </c>
      <c r="V3025">
        <v>416.96499999999997</v>
      </c>
      <c r="W3025">
        <f>retail_business_table[[#This Row],[discount]]*100</f>
        <v>15</v>
      </c>
    </row>
    <row r="3026" spans="1:23" x14ac:dyDescent="0.25">
      <c r="A3026" s="1" t="s">
        <v>3583</v>
      </c>
      <c r="B3026" s="2">
        <v>45604</v>
      </c>
      <c r="C3026" s="1" t="s">
        <v>387</v>
      </c>
      <c r="D3026" s="1" t="s">
        <v>62</v>
      </c>
      <c r="E3026" s="2">
        <v>22255</v>
      </c>
      <c r="F3026" s="1" t="s">
        <v>388</v>
      </c>
      <c r="G3026" s="2">
        <v>45465</v>
      </c>
      <c r="H3026" s="1" t="s">
        <v>241</v>
      </c>
      <c r="I3026" s="1" t="s">
        <v>242</v>
      </c>
      <c r="J3026" s="1" t="s">
        <v>28</v>
      </c>
      <c r="K3026" s="1" t="s">
        <v>125</v>
      </c>
      <c r="L3026">
        <v>1286.55</v>
      </c>
      <c r="M3026">
        <v>797.54</v>
      </c>
      <c r="N3026" s="1" t="s">
        <v>50</v>
      </c>
      <c r="O3026" s="1" t="s">
        <v>51</v>
      </c>
      <c r="P3026" s="1" t="s">
        <v>52</v>
      </c>
      <c r="Q3026">
        <v>1</v>
      </c>
      <c r="R3026">
        <v>0</v>
      </c>
      <c r="S3026" s="1" t="s">
        <v>53</v>
      </c>
      <c r="T3026">
        <v>1286.55</v>
      </c>
      <c r="U3026">
        <v>797.54</v>
      </c>
      <c r="V3026">
        <v>489.01</v>
      </c>
      <c r="W3026">
        <f>retail_business_table[[#This Row],[discount]]*100</f>
        <v>0</v>
      </c>
    </row>
    <row r="3027" spans="1:23" x14ac:dyDescent="0.25">
      <c r="A3027" s="1" t="s">
        <v>3584</v>
      </c>
      <c r="B3027" s="2">
        <v>45580</v>
      </c>
      <c r="C3027" s="1" t="s">
        <v>355</v>
      </c>
      <c r="D3027" s="1" t="s">
        <v>62</v>
      </c>
      <c r="E3027" s="2">
        <v>30193</v>
      </c>
      <c r="F3027" s="1" t="s">
        <v>356</v>
      </c>
      <c r="G3027" s="2">
        <v>45322</v>
      </c>
      <c r="H3027" s="1" t="s">
        <v>188</v>
      </c>
      <c r="I3027" s="1" t="s">
        <v>189</v>
      </c>
      <c r="J3027" s="1" t="s">
        <v>28</v>
      </c>
      <c r="K3027" s="1" t="s">
        <v>125</v>
      </c>
      <c r="L3027">
        <v>323.92</v>
      </c>
      <c r="M3027">
        <v>242.98</v>
      </c>
      <c r="N3027" s="1" t="s">
        <v>66</v>
      </c>
      <c r="O3027" s="1" t="s">
        <v>67</v>
      </c>
      <c r="P3027" s="1" t="s">
        <v>68</v>
      </c>
      <c r="Q3027">
        <v>3</v>
      </c>
      <c r="R3027">
        <v>0.05</v>
      </c>
      <c r="S3027" s="1" t="s">
        <v>53</v>
      </c>
      <c r="T3027">
        <v>923.17200000000003</v>
      </c>
      <c r="U3027">
        <v>728.94</v>
      </c>
      <c r="V3027">
        <v>194.232</v>
      </c>
      <c r="W3027">
        <f>retail_business_table[[#This Row],[discount]]*100</f>
        <v>5</v>
      </c>
    </row>
    <row r="3028" spans="1:23" x14ac:dyDescent="0.25">
      <c r="A3028" s="1" t="s">
        <v>3585</v>
      </c>
      <c r="B3028" s="2">
        <v>45468</v>
      </c>
      <c r="C3028" s="1" t="s">
        <v>754</v>
      </c>
      <c r="D3028" s="1" t="s">
        <v>24</v>
      </c>
      <c r="E3028" s="2">
        <v>32411</v>
      </c>
      <c r="F3028" s="1" t="s">
        <v>755</v>
      </c>
      <c r="G3028" s="2">
        <v>45671</v>
      </c>
      <c r="H3028" s="1" t="s">
        <v>246</v>
      </c>
      <c r="I3028" s="1" t="s">
        <v>247</v>
      </c>
      <c r="J3028" s="1" t="s">
        <v>28</v>
      </c>
      <c r="K3028" s="1" t="s">
        <v>39</v>
      </c>
      <c r="L3028">
        <v>429.15</v>
      </c>
      <c r="M3028">
        <v>258.72000000000003</v>
      </c>
      <c r="N3028" s="1" t="s">
        <v>50</v>
      </c>
      <c r="O3028" s="1" t="s">
        <v>51</v>
      </c>
      <c r="P3028" s="1" t="s">
        <v>52</v>
      </c>
      <c r="Q3028">
        <v>5</v>
      </c>
      <c r="R3028">
        <v>0</v>
      </c>
      <c r="S3028" s="1" t="s">
        <v>69</v>
      </c>
      <c r="T3028">
        <v>2145.75</v>
      </c>
      <c r="U3028">
        <v>1293.5999999999999</v>
      </c>
      <c r="V3028">
        <v>852.15</v>
      </c>
      <c r="W3028">
        <f>retail_business_table[[#This Row],[discount]]*100</f>
        <v>0</v>
      </c>
    </row>
    <row r="3029" spans="1:23" x14ac:dyDescent="0.25">
      <c r="A3029" s="1" t="s">
        <v>3586</v>
      </c>
      <c r="B3029" s="2">
        <v>45436</v>
      </c>
      <c r="C3029" s="1" t="s">
        <v>734</v>
      </c>
      <c r="D3029" s="1" t="s">
        <v>24</v>
      </c>
      <c r="E3029" s="2">
        <v>31058</v>
      </c>
      <c r="F3029" s="1" t="s">
        <v>735</v>
      </c>
      <c r="G3029" s="2">
        <v>44482</v>
      </c>
      <c r="H3029" s="1" t="s">
        <v>222</v>
      </c>
      <c r="I3029" s="1" t="s">
        <v>223</v>
      </c>
      <c r="J3029" s="1" t="s">
        <v>28</v>
      </c>
      <c r="K3029" s="1" t="s">
        <v>39</v>
      </c>
      <c r="L3029">
        <v>388.26</v>
      </c>
      <c r="M3029">
        <v>199.3</v>
      </c>
      <c r="N3029" s="1" t="s">
        <v>66</v>
      </c>
      <c r="O3029" s="1" t="s">
        <v>67</v>
      </c>
      <c r="P3029" s="1" t="s">
        <v>68</v>
      </c>
      <c r="Q3029">
        <v>1</v>
      </c>
      <c r="R3029">
        <v>0.1</v>
      </c>
      <c r="S3029" s="1" t="s">
        <v>88</v>
      </c>
      <c r="T3029">
        <v>349.43400000000003</v>
      </c>
      <c r="U3029">
        <v>199.3</v>
      </c>
      <c r="V3029">
        <v>150.13399999999999</v>
      </c>
      <c r="W3029">
        <f>retail_business_table[[#This Row],[discount]]*100</f>
        <v>10</v>
      </c>
    </row>
    <row r="3030" spans="1:23" x14ac:dyDescent="0.25">
      <c r="A3030" s="1" t="s">
        <v>3587</v>
      </c>
      <c r="B3030" s="2">
        <v>45299</v>
      </c>
      <c r="C3030" s="1" t="s">
        <v>898</v>
      </c>
      <c r="D3030" s="1" t="s">
        <v>62</v>
      </c>
      <c r="E3030" s="2">
        <v>37570</v>
      </c>
      <c r="F3030" s="1" t="s">
        <v>899</v>
      </c>
      <c r="G3030" s="2">
        <v>44274</v>
      </c>
      <c r="H3030" s="1" t="s">
        <v>145</v>
      </c>
      <c r="I3030" s="1" t="s">
        <v>146</v>
      </c>
      <c r="J3030" s="1" t="s">
        <v>48</v>
      </c>
      <c r="K3030" s="1" t="s">
        <v>147</v>
      </c>
      <c r="L3030">
        <v>248.57</v>
      </c>
      <c r="M3030">
        <v>190.67</v>
      </c>
      <c r="N3030" s="1" t="s">
        <v>50</v>
      </c>
      <c r="O3030" s="1" t="s">
        <v>51</v>
      </c>
      <c r="P3030" s="1" t="s">
        <v>52</v>
      </c>
      <c r="Q3030">
        <v>1</v>
      </c>
      <c r="R3030">
        <v>0</v>
      </c>
      <c r="S3030" s="1" t="s">
        <v>33</v>
      </c>
      <c r="T3030">
        <v>248.57</v>
      </c>
      <c r="U3030">
        <v>190.67</v>
      </c>
      <c r="V3030">
        <v>57.9</v>
      </c>
      <c r="W3030">
        <f>retail_business_table[[#This Row],[discount]]*100</f>
        <v>0</v>
      </c>
    </row>
    <row r="3031" spans="1:23" x14ac:dyDescent="0.25">
      <c r="A3031" s="1" t="s">
        <v>3588</v>
      </c>
      <c r="B3031" s="2">
        <v>45259</v>
      </c>
      <c r="C3031" s="1" t="s">
        <v>331</v>
      </c>
      <c r="D3031" s="1" t="s">
        <v>24</v>
      </c>
      <c r="E3031" s="2">
        <v>20358</v>
      </c>
      <c r="F3031" s="1" t="s">
        <v>332</v>
      </c>
      <c r="G3031" s="2">
        <v>45869</v>
      </c>
      <c r="H3031" s="1" t="s">
        <v>113</v>
      </c>
      <c r="I3031" s="1" t="s">
        <v>114</v>
      </c>
      <c r="J3031" s="1" t="s">
        <v>28</v>
      </c>
      <c r="K3031" s="1" t="s">
        <v>87</v>
      </c>
      <c r="L3031">
        <v>1216.3599999999999</v>
      </c>
      <c r="M3031">
        <v>794.8</v>
      </c>
      <c r="N3031" s="1" t="s">
        <v>66</v>
      </c>
      <c r="O3031" s="1" t="s">
        <v>67</v>
      </c>
      <c r="P3031" s="1" t="s">
        <v>68</v>
      </c>
      <c r="Q3031">
        <v>4</v>
      </c>
      <c r="R3031">
        <v>0.1</v>
      </c>
      <c r="S3031" s="1" t="s">
        <v>53</v>
      </c>
      <c r="T3031">
        <v>4378.8959999999997</v>
      </c>
      <c r="U3031">
        <v>3179.2</v>
      </c>
      <c r="V3031">
        <v>1199.6959999999999</v>
      </c>
      <c r="W3031">
        <f>retail_business_table[[#This Row],[discount]]*100</f>
        <v>10</v>
      </c>
    </row>
    <row r="3032" spans="1:23" x14ac:dyDescent="0.25">
      <c r="A3032" s="1" t="s">
        <v>3589</v>
      </c>
      <c r="B3032" s="2">
        <v>45384</v>
      </c>
      <c r="C3032" s="1" t="s">
        <v>984</v>
      </c>
      <c r="D3032" s="1" t="s">
        <v>62</v>
      </c>
      <c r="E3032" s="2">
        <v>38461</v>
      </c>
      <c r="F3032" s="1" t="s">
        <v>985</v>
      </c>
      <c r="G3032" s="2">
        <v>45334</v>
      </c>
      <c r="H3032" s="1" t="s">
        <v>129</v>
      </c>
      <c r="I3032" s="1" t="s">
        <v>130</v>
      </c>
      <c r="J3032" s="1" t="s">
        <v>48</v>
      </c>
      <c r="K3032" s="1" t="s">
        <v>131</v>
      </c>
      <c r="L3032">
        <v>1487.41</v>
      </c>
      <c r="M3032">
        <v>813.07</v>
      </c>
      <c r="N3032" s="1" t="s">
        <v>73</v>
      </c>
      <c r="O3032" s="1" t="s">
        <v>74</v>
      </c>
      <c r="P3032" s="1" t="s">
        <v>52</v>
      </c>
      <c r="Q3032">
        <v>3</v>
      </c>
      <c r="R3032">
        <v>0.1</v>
      </c>
      <c r="S3032" s="1" t="s">
        <v>53</v>
      </c>
      <c r="T3032">
        <v>4016.0070000000001</v>
      </c>
      <c r="U3032">
        <v>2439.21</v>
      </c>
      <c r="V3032">
        <v>1576.797</v>
      </c>
      <c r="W3032">
        <f>retail_business_table[[#This Row],[discount]]*100</f>
        <v>10</v>
      </c>
    </row>
    <row r="3033" spans="1:23" x14ac:dyDescent="0.25">
      <c r="A3033" s="1" t="s">
        <v>3590</v>
      </c>
      <c r="B3033" s="2">
        <v>45455</v>
      </c>
      <c r="C3033" s="1" t="s">
        <v>1008</v>
      </c>
      <c r="D3033" s="1" t="s">
        <v>24</v>
      </c>
      <c r="E3033" s="2">
        <v>32514</v>
      </c>
      <c r="F3033" s="1" t="s">
        <v>1009</v>
      </c>
      <c r="G3033" s="2">
        <v>44496</v>
      </c>
      <c r="H3033" s="1" t="s">
        <v>157</v>
      </c>
      <c r="I3033" s="1" t="s">
        <v>158</v>
      </c>
      <c r="J3033" s="1" t="s">
        <v>48</v>
      </c>
      <c r="K3033" s="1" t="s">
        <v>131</v>
      </c>
      <c r="L3033">
        <v>1079.8900000000001</v>
      </c>
      <c r="M3033">
        <v>703.83</v>
      </c>
      <c r="N3033" s="1" t="s">
        <v>50</v>
      </c>
      <c r="O3033" s="1" t="s">
        <v>51</v>
      </c>
      <c r="P3033" s="1" t="s">
        <v>52</v>
      </c>
      <c r="Q3033">
        <v>3</v>
      </c>
      <c r="R3033">
        <v>0.15</v>
      </c>
      <c r="S3033" s="1" t="s">
        <v>53</v>
      </c>
      <c r="T3033">
        <v>2753.7195000000002</v>
      </c>
      <c r="U3033">
        <v>2111.4899999999998</v>
      </c>
      <c r="V3033">
        <v>642.22950000000003</v>
      </c>
      <c r="W3033">
        <f>retail_business_table[[#This Row],[discount]]*100</f>
        <v>15</v>
      </c>
    </row>
    <row r="3034" spans="1:23" x14ac:dyDescent="0.25">
      <c r="A3034" s="1" t="s">
        <v>3591</v>
      </c>
      <c r="B3034" s="2">
        <v>45841</v>
      </c>
      <c r="C3034" s="1" t="s">
        <v>1038</v>
      </c>
      <c r="D3034" s="1" t="s">
        <v>62</v>
      </c>
      <c r="E3034" s="2">
        <v>31328</v>
      </c>
      <c r="F3034" s="1" t="s">
        <v>1039</v>
      </c>
      <c r="G3034" s="2">
        <v>45889</v>
      </c>
      <c r="H3034" s="1" t="s">
        <v>328</v>
      </c>
      <c r="I3034" s="1" t="s">
        <v>329</v>
      </c>
      <c r="J3034" s="1" t="s">
        <v>48</v>
      </c>
      <c r="K3034" s="1" t="s">
        <v>147</v>
      </c>
      <c r="L3034">
        <v>1745.61</v>
      </c>
      <c r="M3034">
        <v>1322.44</v>
      </c>
      <c r="N3034" s="1" t="s">
        <v>73</v>
      </c>
      <c r="O3034" s="1" t="s">
        <v>74</v>
      </c>
      <c r="P3034" s="1" t="s">
        <v>52</v>
      </c>
      <c r="Q3034">
        <v>5</v>
      </c>
      <c r="R3034">
        <v>0</v>
      </c>
      <c r="S3034" s="1" t="s">
        <v>53</v>
      </c>
      <c r="T3034">
        <v>8728.0499999999993</v>
      </c>
      <c r="U3034">
        <v>6612.2</v>
      </c>
      <c r="V3034">
        <v>2115.85</v>
      </c>
      <c r="W3034">
        <f>retail_business_table[[#This Row],[discount]]*100</f>
        <v>0</v>
      </c>
    </row>
    <row r="3035" spans="1:23" x14ac:dyDescent="0.25">
      <c r="A3035" s="1" t="s">
        <v>3592</v>
      </c>
      <c r="B3035" s="2">
        <v>45211</v>
      </c>
      <c r="C3035" s="1" t="s">
        <v>344</v>
      </c>
      <c r="D3035" s="1" t="s">
        <v>62</v>
      </c>
      <c r="E3035" s="2">
        <v>38214</v>
      </c>
      <c r="F3035" s="1" t="s">
        <v>345</v>
      </c>
      <c r="G3035" s="2">
        <v>45764</v>
      </c>
      <c r="H3035" s="1" t="s">
        <v>165</v>
      </c>
      <c r="I3035" s="1" t="s">
        <v>166</v>
      </c>
      <c r="J3035" s="1" t="s">
        <v>28</v>
      </c>
      <c r="K3035" s="1" t="s">
        <v>59</v>
      </c>
      <c r="L3035">
        <v>1878.47</v>
      </c>
      <c r="M3035">
        <v>1014.91</v>
      </c>
      <c r="N3035" s="1" t="s">
        <v>40</v>
      </c>
      <c r="O3035" s="1" t="s">
        <v>41</v>
      </c>
      <c r="P3035" s="1" t="s">
        <v>42</v>
      </c>
      <c r="Q3035">
        <v>3</v>
      </c>
      <c r="R3035">
        <v>0.1</v>
      </c>
      <c r="S3035" s="1" t="s">
        <v>88</v>
      </c>
      <c r="T3035">
        <v>5071.8689999999997</v>
      </c>
      <c r="U3035">
        <v>3044.73</v>
      </c>
      <c r="V3035">
        <v>2027.1389999999999</v>
      </c>
      <c r="W3035">
        <f>retail_business_table[[#This Row],[discount]]*100</f>
        <v>10</v>
      </c>
    </row>
    <row r="3036" spans="1:23" x14ac:dyDescent="0.25">
      <c r="A3036" s="1" t="s">
        <v>3593</v>
      </c>
      <c r="B3036" s="2">
        <v>45672</v>
      </c>
      <c r="C3036" s="1" t="s">
        <v>492</v>
      </c>
      <c r="D3036" s="1" t="s">
        <v>62</v>
      </c>
      <c r="E3036" s="2">
        <v>31304</v>
      </c>
      <c r="F3036" s="1" t="s">
        <v>493</v>
      </c>
      <c r="G3036" s="2">
        <v>44186</v>
      </c>
      <c r="H3036" s="1" t="s">
        <v>483</v>
      </c>
      <c r="I3036" s="1" t="s">
        <v>484</v>
      </c>
      <c r="J3036" s="1" t="s">
        <v>28</v>
      </c>
      <c r="K3036" s="1" t="s">
        <v>29</v>
      </c>
      <c r="L3036">
        <v>1485.05</v>
      </c>
      <c r="M3036">
        <v>988.31</v>
      </c>
      <c r="N3036" s="1" t="s">
        <v>40</v>
      </c>
      <c r="O3036" s="1" t="s">
        <v>41</v>
      </c>
      <c r="P3036" s="1" t="s">
        <v>42</v>
      </c>
      <c r="Q3036">
        <v>4</v>
      </c>
      <c r="R3036">
        <v>0</v>
      </c>
      <c r="S3036" s="1" t="s">
        <v>53</v>
      </c>
      <c r="T3036">
        <v>5940.2</v>
      </c>
      <c r="U3036">
        <v>3953.24</v>
      </c>
      <c r="V3036">
        <v>1986.96</v>
      </c>
      <c r="W3036">
        <f>retail_business_table[[#This Row],[discount]]*100</f>
        <v>0</v>
      </c>
    </row>
    <row r="3037" spans="1:23" x14ac:dyDescent="0.25">
      <c r="A3037" s="1" t="s">
        <v>3594</v>
      </c>
      <c r="B3037" s="2">
        <v>45870</v>
      </c>
      <c r="C3037" s="1" t="s">
        <v>468</v>
      </c>
      <c r="D3037" s="1" t="s">
        <v>62</v>
      </c>
      <c r="E3037" s="2">
        <v>31052</v>
      </c>
      <c r="F3037" s="1" t="s">
        <v>469</v>
      </c>
      <c r="G3037" s="2">
        <v>44584</v>
      </c>
      <c r="H3037" s="1" t="s">
        <v>337</v>
      </c>
      <c r="I3037" s="1" t="s">
        <v>338</v>
      </c>
      <c r="J3037" s="1" t="s">
        <v>48</v>
      </c>
      <c r="K3037" s="1" t="s">
        <v>153</v>
      </c>
      <c r="L3037">
        <v>1193.0899999999999</v>
      </c>
      <c r="M3037">
        <v>818.24</v>
      </c>
      <c r="N3037" s="1" t="s">
        <v>73</v>
      </c>
      <c r="O3037" s="1" t="s">
        <v>74</v>
      </c>
      <c r="P3037" s="1" t="s">
        <v>52</v>
      </c>
      <c r="Q3037">
        <v>5</v>
      </c>
      <c r="R3037">
        <v>0.1</v>
      </c>
      <c r="S3037" s="1" t="s">
        <v>53</v>
      </c>
      <c r="T3037">
        <v>5368.9049999999997</v>
      </c>
      <c r="U3037">
        <v>4091.2</v>
      </c>
      <c r="V3037">
        <v>1277.7049999999999</v>
      </c>
      <c r="W3037">
        <f>retail_business_table[[#This Row],[discount]]*100</f>
        <v>10</v>
      </c>
    </row>
    <row r="3038" spans="1:23" x14ac:dyDescent="0.25">
      <c r="A3038" s="1" t="s">
        <v>3595</v>
      </c>
      <c r="B3038" s="2">
        <v>45245</v>
      </c>
      <c r="C3038" s="1" t="s">
        <v>734</v>
      </c>
      <c r="D3038" s="1" t="s">
        <v>24</v>
      </c>
      <c r="E3038" s="2">
        <v>31058</v>
      </c>
      <c r="F3038" s="1" t="s">
        <v>735</v>
      </c>
      <c r="G3038" s="2">
        <v>44482</v>
      </c>
      <c r="H3038" s="1" t="s">
        <v>98</v>
      </c>
      <c r="I3038" s="1" t="s">
        <v>99</v>
      </c>
      <c r="J3038" s="1" t="s">
        <v>80</v>
      </c>
      <c r="K3038" s="1" t="s">
        <v>100</v>
      </c>
      <c r="L3038">
        <v>1879.08</v>
      </c>
      <c r="M3038">
        <v>1004.56</v>
      </c>
      <c r="N3038" s="1" t="s">
        <v>40</v>
      </c>
      <c r="O3038" s="1" t="s">
        <v>41</v>
      </c>
      <c r="P3038" s="1" t="s">
        <v>42</v>
      </c>
      <c r="Q3038">
        <v>1</v>
      </c>
      <c r="R3038">
        <v>0.15</v>
      </c>
      <c r="S3038" s="1" t="s">
        <v>88</v>
      </c>
      <c r="T3038">
        <v>1597.2180000000001</v>
      </c>
      <c r="U3038">
        <v>1004.56</v>
      </c>
      <c r="V3038">
        <v>592.65800000000002</v>
      </c>
      <c r="W3038">
        <f>retail_business_table[[#This Row],[discount]]*100</f>
        <v>15</v>
      </c>
    </row>
    <row r="3039" spans="1:23" x14ac:dyDescent="0.25">
      <c r="A3039" s="1" t="s">
        <v>3596</v>
      </c>
      <c r="B3039" s="2">
        <v>45865</v>
      </c>
      <c r="C3039" s="1" t="s">
        <v>802</v>
      </c>
      <c r="D3039" s="1" t="s">
        <v>24</v>
      </c>
      <c r="E3039" s="2">
        <v>22556</v>
      </c>
      <c r="F3039" s="1" t="s">
        <v>803</v>
      </c>
      <c r="G3039" s="2">
        <v>45467</v>
      </c>
      <c r="H3039" s="1" t="s">
        <v>305</v>
      </c>
      <c r="I3039" s="1" t="s">
        <v>306</v>
      </c>
      <c r="J3039" s="1" t="s">
        <v>80</v>
      </c>
      <c r="K3039" s="1" t="s">
        <v>307</v>
      </c>
      <c r="L3039">
        <v>318.05</v>
      </c>
      <c r="M3039">
        <v>187.34</v>
      </c>
      <c r="N3039" s="1" t="s">
        <v>30</v>
      </c>
      <c r="O3039" s="1" t="s">
        <v>31</v>
      </c>
      <c r="P3039" s="1" t="s">
        <v>32</v>
      </c>
      <c r="Q3039">
        <v>5</v>
      </c>
      <c r="R3039">
        <v>0</v>
      </c>
      <c r="S3039" s="1" t="s">
        <v>88</v>
      </c>
      <c r="T3039">
        <v>1590.25</v>
      </c>
      <c r="U3039">
        <v>936.7</v>
      </c>
      <c r="V3039">
        <v>653.54999999999995</v>
      </c>
      <c r="W3039">
        <f>retail_business_table[[#This Row],[discount]]*100</f>
        <v>0</v>
      </c>
    </row>
    <row r="3040" spans="1:23" x14ac:dyDescent="0.25">
      <c r="A3040" s="1" t="s">
        <v>3597</v>
      </c>
      <c r="B3040" s="2">
        <v>45554</v>
      </c>
      <c r="C3040" s="1" t="s">
        <v>770</v>
      </c>
      <c r="D3040" s="1" t="s">
        <v>24</v>
      </c>
      <c r="E3040" s="2">
        <v>26671</v>
      </c>
      <c r="F3040" s="1" t="s">
        <v>771</v>
      </c>
      <c r="G3040" s="2">
        <v>45075</v>
      </c>
      <c r="H3040" s="1" t="s">
        <v>151</v>
      </c>
      <c r="I3040" s="1" t="s">
        <v>152</v>
      </c>
      <c r="J3040" s="1" t="s">
        <v>48</v>
      </c>
      <c r="K3040" s="1" t="s">
        <v>153</v>
      </c>
      <c r="L3040">
        <v>1474.12</v>
      </c>
      <c r="M3040">
        <v>764.02</v>
      </c>
      <c r="N3040" s="1" t="s">
        <v>66</v>
      </c>
      <c r="O3040" s="1" t="s">
        <v>67</v>
      </c>
      <c r="P3040" s="1" t="s">
        <v>68</v>
      </c>
      <c r="Q3040">
        <v>4</v>
      </c>
      <c r="R3040">
        <v>0.15</v>
      </c>
      <c r="S3040" s="1" t="s">
        <v>33</v>
      </c>
      <c r="T3040">
        <v>5012.0079999999998</v>
      </c>
      <c r="U3040">
        <v>3056.08</v>
      </c>
      <c r="V3040">
        <v>1955.9280000000001</v>
      </c>
      <c r="W3040">
        <f>retail_business_table[[#This Row],[discount]]*100</f>
        <v>15</v>
      </c>
    </row>
    <row r="3041" spans="1:23" x14ac:dyDescent="0.25">
      <c r="A3041" s="1" t="s">
        <v>3598</v>
      </c>
      <c r="B3041" s="2">
        <v>45846</v>
      </c>
      <c r="C3041" s="1" t="s">
        <v>281</v>
      </c>
      <c r="D3041" s="1" t="s">
        <v>24</v>
      </c>
      <c r="E3041" s="2">
        <v>36698</v>
      </c>
      <c r="F3041" s="1" t="s">
        <v>282</v>
      </c>
      <c r="G3041" s="2">
        <v>44462</v>
      </c>
      <c r="H3041" s="1" t="s">
        <v>377</v>
      </c>
      <c r="I3041" s="1" t="s">
        <v>378</v>
      </c>
      <c r="J3041" s="1" t="s">
        <v>28</v>
      </c>
      <c r="K3041" s="1" t="s">
        <v>59</v>
      </c>
      <c r="L3041">
        <v>366.93</v>
      </c>
      <c r="M3041">
        <v>285.23</v>
      </c>
      <c r="N3041" s="1" t="s">
        <v>73</v>
      </c>
      <c r="O3041" s="1" t="s">
        <v>74</v>
      </c>
      <c r="P3041" s="1" t="s">
        <v>52</v>
      </c>
      <c r="Q3041">
        <v>4</v>
      </c>
      <c r="R3041">
        <v>0</v>
      </c>
      <c r="S3041" s="1" t="s">
        <v>33</v>
      </c>
      <c r="T3041">
        <v>1467.72</v>
      </c>
      <c r="U3041">
        <v>1140.92</v>
      </c>
      <c r="V3041">
        <v>326.8</v>
      </c>
      <c r="W3041">
        <f>retail_business_table[[#This Row],[discount]]*100</f>
        <v>0</v>
      </c>
    </row>
    <row r="3042" spans="1:23" x14ac:dyDescent="0.25">
      <c r="A3042" s="1" t="s">
        <v>3599</v>
      </c>
      <c r="B3042" s="2">
        <v>45595</v>
      </c>
      <c r="C3042" s="1" t="s">
        <v>236</v>
      </c>
      <c r="D3042" s="1" t="s">
        <v>62</v>
      </c>
      <c r="E3042" s="2">
        <v>37929</v>
      </c>
      <c r="F3042" s="1" t="s">
        <v>237</v>
      </c>
      <c r="G3042" s="2">
        <v>44928</v>
      </c>
      <c r="H3042" s="1" t="s">
        <v>357</v>
      </c>
      <c r="I3042" s="1" t="s">
        <v>358</v>
      </c>
      <c r="J3042" s="1" t="s">
        <v>28</v>
      </c>
      <c r="K3042" s="1" t="s">
        <v>87</v>
      </c>
      <c r="L3042">
        <v>270.45</v>
      </c>
      <c r="M3042">
        <v>187.6</v>
      </c>
      <c r="N3042" s="1" t="s">
        <v>73</v>
      </c>
      <c r="O3042" s="1" t="s">
        <v>74</v>
      </c>
      <c r="P3042" s="1" t="s">
        <v>52</v>
      </c>
      <c r="Q3042">
        <v>4</v>
      </c>
      <c r="R3042">
        <v>0.05</v>
      </c>
      <c r="S3042" s="1" t="s">
        <v>53</v>
      </c>
      <c r="T3042">
        <v>1027.71</v>
      </c>
      <c r="U3042">
        <v>750.4</v>
      </c>
      <c r="V3042">
        <v>277.31</v>
      </c>
      <c r="W3042">
        <f>retail_business_table[[#This Row],[discount]]*100</f>
        <v>5</v>
      </c>
    </row>
    <row r="3043" spans="1:23" x14ac:dyDescent="0.25">
      <c r="A3043" s="1" t="s">
        <v>3600</v>
      </c>
      <c r="B3043" s="2">
        <v>45574</v>
      </c>
      <c r="C3043" s="1" t="s">
        <v>568</v>
      </c>
      <c r="D3043" s="1" t="s">
        <v>62</v>
      </c>
      <c r="E3043" s="2">
        <v>26004</v>
      </c>
      <c r="F3043" s="1" t="s">
        <v>569</v>
      </c>
      <c r="G3043" s="2">
        <v>44575</v>
      </c>
      <c r="H3043" s="1" t="s">
        <v>377</v>
      </c>
      <c r="I3043" s="1" t="s">
        <v>378</v>
      </c>
      <c r="J3043" s="1" t="s">
        <v>28</v>
      </c>
      <c r="K3043" s="1" t="s">
        <v>59</v>
      </c>
      <c r="L3043">
        <v>366.93</v>
      </c>
      <c r="M3043">
        <v>285.23</v>
      </c>
      <c r="N3043" s="1" t="s">
        <v>66</v>
      </c>
      <c r="O3043" s="1" t="s">
        <v>67</v>
      </c>
      <c r="P3043" s="1" t="s">
        <v>68</v>
      </c>
      <c r="Q3043">
        <v>2</v>
      </c>
      <c r="R3043">
        <v>0</v>
      </c>
      <c r="S3043" s="1" t="s">
        <v>53</v>
      </c>
      <c r="T3043">
        <v>733.86</v>
      </c>
      <c r="U3043">
        <v>570.46</v>
      </c>
      <c r="V3043">
        <v>163.4</v>
      </c>
      <c r="W3043">
        <f>retail_business_table[[#This Row],[discount]]*100</f>
        <v>0</v>
      </c>
    </row>
    <row r="3044" spans="1:23" x14ac:dyDescent="0.25">
      <c r="A3044" s="1" t="s">
        <v>3601</v>
      </c>
      <c r="B3044" s="2">
        <v>45497</v>
      </c>
      <c r="C3044" s="1" t="s">
        <v>565</v>
      </c>
      <c r="D3044" s="1" t="s">
        <v>24</v>
      </c>
      <c r="E3044" s="2">
        <v>34565</v>
      </c>
      <c r="F3044" s="1" t="s">
        <v>566</v>
      </c>
      <c r="G3044" s="2">
        <v>45608</v>
      </c>
      <c r="H3044" s="1" t="s">
        <v>180</v>
      </c>
      <c r="I3044" s="1" t="s">
        <v>181</v>
      </c>
      <c r="J3044" s="1" t="s">
        <v>80</v>
      </c>
      <c r="K3044" s="1" t="s">
        <v>100</v>
      </c>
      <c r="L3044">
        <v>1227.24</v>
      </c>
      <c r="M3044">
        <v>977.09</v>
      </c>
      <c r="N3044" s="1" t="s">
        <v>73</v>
      </c>
      <c r="O3044" s="1" t="s">
        <v>74</v>
      </c>
      <c r="P3044" s="1" t="s">
        <v>52</v>
      </c>
      <c r="Q3044">
        <v>2</v>
      </c>
      <c r="R3044">
        <v>0.15</v>
      </c>
      <c r="S3044" s="1" t="s">
        <v>33</v>
      </c>
      <c r="T3044">
        <v>2086.308</v>
      </c>
      <c r="U3044">
        <v>1954.18</v>
      </c>
      <c r="V3044">
        <v>132.12799999999999</v>
      </c>
      <c r="W3044">
        <f>retail_business_table[[#This Row],[discount]]*100</f>
        <v>15</v>
      </c>
    </row>
    <row r="3045" spans="1:23" x14ac:dyDescent="0.25">
      <c r="A3045" s="1" t="s">
        <v>3602</v>
      </c>
      <c r="B3045" s="2">
        <v>45436</v>
      </c>
      <c r="C3045" s="1" t="s">
        <v>1076</v>
      </c>
      <c r="D3045" s="1" t="s">
        <v>62</v>
      </c>
      <c r="E3045" s="2">
        <v>31092</v>
      </c>
      <c r="F3045" s="1" t="s">
        <v>1077</v>
      </c>
      <c r="G3045" s="2">
        <v>45888</v>
      </c>
      <c r="H3045" s="1" t="s">
        <v>474</v>
      </c>
      <c r="I3045" s="1" t="s">
        <v>475</v>
      </c>
      <c r="J3045" s="1" t="s">
        <v>28</v>
      </c>
      <c r="K3045" s="1" t="s">
        <v>59</v>
      </c>
      <c r="L3045">
        <v>337.63</v>
      </c>
      <c r="M3045">
        <v>169.03</v>
      </c>
      <c r="N3045" s="1" t="s">
        <v>73</v>
      </c>
      <c r="O3045" s="1" t="s">
        <v>74</v>
      </c>
      <c r="P3045" s="1" t="s">
        <v>52</v>
      </c>
      <c r="Q3045">
        <v>4</v>
      </c>
      <c r="R3045">
        <v>0</v>
      </c>
      <c r="S3045" s="1" t="s">
        <v>33</v>
      </c>
      <c r="T3045">
        <v>1350.52</v>
      </c>
      <c r="U3045">
        <v>676.12</v>
      </c>
      <c r="V3045">
        <v>674.4</v>
      </c>
      <c r="W3045">
        <f>retail_business_table[[#This Row],[discount]]*100</f>
        <v>0</v>
      </c>
    </row>
    <row r="3046" spans="1:23" x14ac:dyDescent="0.25">
      <c r="A3046" s="1" t="s">
        <v>3603</v>
      </c>
      <c r="B3046" s="2">
        <v>45849</v>
      </c>
      <c r="C3046" s="1" t="s">
        <v>647</v>
      </c>
      <c r="D3046" s="1" t="s">
        <v>24</v>
      </c>
      <c r="E3046" s="2">
        <v>26101</v>
      </c>
      <c r="F3046" s="1" t="s">
        <v>648</v>
      </c>
      <c r="G3046" s="2">
        <v>44841</v>
      </c>
      <c r="H3046" s="1" t="s">
        <v>328</v>
      </c>
      <c r="I3046" s="1" t="s">
        <v>329</v>
      </c>
      <c r="J3046" s="1" t="s">
        <v>48</v>
      </c>
      <c r="K3046" s="1" t="s">
        <v>147</v>
      </c>
      <c r="L3046">
        <v>1745.61</v>
      </c>
      <c r="M3046">
        <v>1322.44</v>
      </c>
      <c r="N3046" s="1" t="s">
        <v>66</v>
      </c>
      <c r="O3046" s="1" t="s">
        <v>67</v>
      </c>
      <c r="P3046" s="1" t="s">
        <v>68</v>
      </c>
      <c r="Q3046">
        <v>5</v>
      </c>
      <c r="R3046">
        <v>0.15</v>
      </c>
      <c r="S3046" s="1" t="s">
        <v>69</v>
      </c>
      <c r="T3046">
        <v>7418.8424999999997</v>
      </c>
      <c r="U3046">
        <v>6612.2</v>
      </c>
      <c r="V3046">
        <v>806.64250000000004</v>
      </c>
      <c r="W3046">
        <f>retail_business_table[[#This Row],[discount]]*100</f>
        <v>15</v>
      </c>
    </row>
    <row r="3047" spans="1:23" x14ac:dyDescent="0.25">
      <c r="A3047" s="1" t="s">
        <v>3604</v>
      </c>
      <c r="B3047" s="2">
        <v>45551</v>
      </c>
      <c r="C3047" s="1" t="s">
        <v>331</v>
      </c>
      <c r="D3047" s="1" t="s">
        <v>24</v>
      </c>
      <c r="E3047" s="2">
        <v>20358</v>
      </c>
      <c r="F3047" s="1" t="s">
        <v>332</v>
      </c>
      <c r="G3047" s="2">
        <v>45869</v>
      </c>
      <c r="H3047" s="1" t="s">
        <v>393</v>
      </c>
      <c r="I3047" s="1" t="s">
        <v>394</v>
      </c>
      <c r="J3047" s="1" t="s">
        <v>28</v>
      </c>
      <c r="K3047" s="1" t="s">
        <v>29</v>
      </c>
      <c r="L3047">
        <v>1165.3699999999999</v>
      </c>
      <c r="M3047">
        <v>926.55</v>
      </c>
      <c r="N3047" s="1" t="s">
        <v>30</v>
      </c>
      <c r="O3047" s="1" t="s">
        <v>31</v>
      </c>
      <c r="P3047" s="1" t="s">
        <v>32</v>
      </c>
      <c r="Q3047">
        <v>2</v>
      </c>
      <c r="R3047">
        <v>0</v>
      </c>
      <c r="S3047" s="1" t="s">
        <v>33</v>
      </c>
      <c r="T3047">
        <v>2330.7399999999998</v>
      </c>
      <c r="U3047">
        <v>1853.1</v>
      </c>
      <c r="V3047">
        <v>477.64</v>
      </c>
      <c r="W3047">
        <f>retail_business_table[[#This Row],[discount]]*100</f>
        <v>0</v>
      </c>
    </row>
    <row r="3048" spans="1:23" x14ac:dyDescent="0.25">
      <c r="A3048" s="1" t="s">
        <v>3605</v>
      </c>
      <c r="B3048" s="2">
        <v>45672</v>
      </c>
      <c r="C3048" s="1" t="s">
        <v>976</v>
      </c>
      <c r="D3048" s="1" t="s">
        <v>24</v>
      </c>
      <c r="E3048" s="2">
        <v>26178</v>
      </c>
      <c r="F3048" s="1" t="s">
        <v>977</v>
      </c>
      <c r="G3048" s="2">
        <v>45251</v>
      </c>
      <c r="H3048" s="1" t="s">
        <v>170</v>
      </c>
      <c r="I3048" s="1" t="s">
        <v>171</v>
      </c>
      <c r="J3048" s="1" t="s">
        <v>28</v>
      </c>
      <c r="K3048" s="1" t="s">
        <v>39</v>
      </c>
      <c r="L3048">
        <v>1134.8</v>
      </c>
      <c r="M3048">
        <v>675.1</v>
      </c>
      <c r="N3048" s="1" t="s">
        <v>30</v>
      </c>
      <c r="O3048" s="1" t="s">
        <v>31</v>
      </c>
      <c r="P3048" s="1" t="s">
        <v>32</v>
      </c>
      <c r="Q3048">
        <v>4</v>
      </c>
      <c r="R3048">
        <v>0</v>
      </c>
      <c r="S3048" s="1" t="s">
        <v>69</v>
      </c>
      <c r="T3048">
        <v>4539.2</v>
      </c>
      <c r="U3048">
        <v>2700.4</v>
      </c>
      <c r="V3048">
        <v>1838.8</v>
      </c>
      <c r="W3048">
        <f>retail_business_table[[#This Row],[discount]]*100</f>
        <v>0</v>
      </c>
    </row>
    <row r="3049" spans="1:23" x14ac:dyDescent="0.25">
      <c r="A3049" s="1" t="s">
        <v>3606</v>
      </c>
      <c r="B3049" s="2">
        <v>45216</v>
      </c>
      <c r="C3049" s="1" t="s">
        <v>239</v>
      </c>
      <c r="D3049" s="1" t="s">
        <v>62</v>
      </c>
      <c r="E3049" s="2">
        <v>30128</v>
      </c>
      <c r="F3049" s="1" t="s">
        <v>240</v>
      </c>
      <c r="G3049" s="2">
        <v>45401</v>
      </c>
      <c r="H3049" s="1" t="s">
        <v>46</v>
      </c>
      <c r="I3049" s="1" t="s">
        <v>47</v>
      </c>
      <c r="J3049" s="1" t="s">
        <v>48</v>
      </c>
      <c r="K3049" s="1" t="s">
        <v>49</v>
      </c>
      <c r="L3049">
        <v>818.76</v>
      </c>
      <c r="M3049">
        <v>527.62</v>
      </c>
      <c r="N3049" s="1" t="s">
        <v>50</v>
      </c>
      <c r="O3049" s="1" t="s">
        <v>51</v>
      </c>
      <c r="P3049" s="1" t="s">
        <v>52</v>
      </c>
      <c r="Q3049">
        <v>4</v>
      </c>
      <c r="R3049">
        <v>0.15</v>
      </c>
      <c r="S3049" s="1" t="s">
        <v>69</v>
      </c>
      <c r="T3049">
        <v>2783.7840000000001</v>
      </c>
      <c r="U3049">
        <v>2110.48</v>
      </c>
      <c r="V3049">
        <v>673.30399999999997</v>
      </c>
      <c r="W3049">
        <f>retail_business_table[[#This Row],[discount]]*100</f>
        <v>15</v>
      </c>
    </row>
    <row r="3050" spans="1:23" x14ac:dyDescent="0.25">
      <c r="A3050" s="1" t="s">
        <v>3607</v>
      </c>
      <c r="B3050" s="2">
        <v>45826</v>
      </c>
      <c r="C3050" s="1" t="s">
        <v>173</v>
      </c>
      <c r="D3050" s="1" t="s">
        <v>24</v>
      </c>
      <c r="E3050" s="2">
        <v>21780</v>
      </c>
      <c r="F3050" s="1" t="s">
        <v>174</v>
      </c>
      <c r="G3050" s="2">
        <v>44138</v>
      </c>
      <c r="H3050" s="1" t="s">
        <v>305</v>
      </c>
      <c r="I3050" s="1" t="s">
        <v>306</v>
      </c>
      <c r="J3050" s="1" t="s">
        <v>80</v>
      </c>
      <c r="K3050" s="1" t="s">
        <v>307</v>
      </c>
      <c r="L3050">
        <v>318.05</v>
      </c>
      <c r="M3050">
        <v>187.34</v>
      </c>
      <c r="N3050" s="1" t="s">
        <v>40</v>
      </c>
      <c r="O3050" s="1" t="s">
        <v>41</v>
      </c>
      <c r="P3050" s="1" t="s">
        <v>42</v>
      </c>
      <c r="Q3050">
        <v>2</v>
      </c>
      <c r="R3050">
        <v>0.15</v>
      </c>
      <c r="S3050" s="1" t="s">
        <v>88</v>
      </c>
      <c r="T3050">
        <v>540.68499999999995</v>
      </c>
      <c r="U3050">
        <v>374.68</v>
      </c>
      <c r="V3050">
        <v>166.005</v>
      </c>
      <c r="W3050">
        <f>retail_business_table[[#This Row],[discount]]*100</f>
        <v>15</v>
      </c>
    </row>
    <row r="3051" spans="1:23" x14ac:dyDescent="0.25">
      <c r="A3051" s="1" t="s">
        <v>3608</v>
      </c>
      <c r="B3051" s="2">
        <v>45317</v>
      </c>
      <c r="C3051" s="1" t="s">
        <v>754</v>
      </c>
      <c r="D3051" s="1" t="s">
        <v>24</v>
      </c>
      <c r="E3051" s="2">
        <v>32411</v>
      </c>
      <c r="F3051" s="1" t="s">
        <v>755</v>
      </c>
      <c r="G3051" s="2">
        <v>45671</v>
      </c>
      <c r="H3051" s="1" t="s">
        <v>246</v>
      </c>
      <c r="I3051" s="1" t="s">
        <v>247</v>
      </c>
      <c r="J3051" s="1" t="s">
        <v>28</v>
      </c>
      <c r="K3051" s="1" t="s">
        <v>39</v>
      </c>
      <c r="L3051">
        <v>429.15</v>
      </c>
      <c r="M3051">
        <v>258.72000000000003</v>
      </c>
      <c r="N3051" s="1" t="s">
        <v>50</v>
      </c>
      <c r="O3051" s="1" t="s">
        <v>51</v>
      </c>
      <c r="P3051" s="1" t="s">
        <v>52</v>
      </c>
      <c r="Q3051">
        <v>2</v>
      </c>
      <c r="R3051">
        <v>0.1</v>
      </c>
      <c r="S3051" s="1" t="s">
        <v>53</v>
      </c>
      <c r="T3051">
        <v>772.47</v>
      </c>
      <c r="U3051">
        <v>517.44000000000005</v>
      </c>
      <c r="V3051">
        <v>255.03</v>
      </c>
      <c r="W3051">
        <f>retail_business_table[[#This Row],[discount]]*100</f>
        <v>10</v>
      </c>
    </row>
    <row r="3052" spans="1:23" x14ac:dyDescent="0.25">
      <c r="A3052" s="1" t="s">
        <v>3609</v>
      </c>
      <c r="B3052" s="2">
        <v>45221</v>
      </c>
      <c r="C3052" s="1" t="s">
        <v>874</v>
      </c>
      <c r="D3052" s="1" t="s">
        <v>62</v>
      </c>
      <c r="E3052" s="2">
        <v>23142</v>
      </c>
      <c r="F3052" s="1" t="s">
        <v>875</v>
      </c>
      <c r="G3052" s="2">
        <v>45562</v>
      </c>
      <c r="H3052" s="1" t="s">
        <v>104</v>
      </c>
      <c r="I3052" s="1" t="s">
        <v>105</v>
      </c>
      <c r="J3052" s="1" t="s">
        <v>80</v>
      </c>
      <c r="K3052" s="1" t="s">
        <v>106</v>
      </c>
      <c r="L3052">
        <v>25.57</v>
      </c>
      <c r="M3052">
        <v>19.05</v>
      </c>
      <c r="N3052" s="1" t="s">
        <v>40</v>
      </c>
      <c r="O3052" s="1" t="s">
        <v>41</v>
      </c>
      <c r="P3052" s="1" t="s">
        <v>42</v>
      </c>
      <c r="Q3052">
        <v>1</v>
      </c>
      <c r="R3052">
        <v>0</v>
      </c>
      <c r="S3052" s="1" t="s">
        <v>69</v>
      </c>
      <c r="T3052">
        <v>25.57</v>
      </c>
      <c r="U3052">
        <v>19.05</v>
      </c>
      <c r="V3052">
        <v>6.52</v>
      </c>
      <c r="W3052">
        <f>retail_business_table[[#This Row],[discount]]*100</f>
        <v>0</v>
      </c>
    </row>
    <row r="3053" spans="1:23" x14ac:dyDescent="0.25">
      <c r="A3053" s="1" t="s">
        <v>3610</v>
      </c>
      <c r="B3053" s="2">
        <v>45234</v>
      </c>
      <c r="C3053" s="1" t="s">
        <v>972</v>
      </c>
      <c r="D3053" s="1" t="s">
        <v>24</v>
      </c>
      <c r="E3053" s="2">
        <v>33546</v>
      </c>
      <c r="F3053" s="1" t="s">
        <v>973</v>
      </c>
      <c r="G3053" s="2">
        <v>44104</v>
      </c>
      <c r="H3053" s="1" t="s">
        <v>201</v>
      </c>
      <c r="I3053" s="1" t="s">
        <v>202</v>
      </c>
      <c r="J3053" s="1" t="s">
        <v>48</v>
      </c>
      <c r="K3053" s="1" t="s">
        <v>94</v>
      </c>
      <c r="L3053">
        <v>1762.92</v>
      </c>
      <c r="M3053">
        <v>1346.48</v>
      </c>
      <c r="N3053" s="1" t="s">
        <v>50</v>
      </c>
      <c r="O3053" s="1" t="s">
        <v>51</v>
      </c>
      <c r="P3053" s="1" t="s">
        <v>52</v>
      </c>
      <c r="Q3053">
        <v>5</v>
      </c>
      <c r="R3053">
        <v>0</v>
      </c>
      <c r="S3053" s="1" t="s">
        <v>53</v>
      </c>
      <c r="T3053">
        <v>8814.6</v>
      </c>
      <c r="U3053">
        <v>6732.4</v>
      </c>
      <c r="V3053">
        <v>2082.1999999999998</v>
      </c>
      <c r="W3053">
        <f>retail_business_table[[#This Row],[discount]]*100</f>
        <v>0</v>
      </c>
    </row>
    <row r="3054" spans="1:23" x14ac:dyDescent="0.25">
      <c r="A3054" s="1" t="s">
        <v>3611</v>
      </c>
      <c r="B3054" s="2">
        <v>45502</v>
      </c>
      <c r="C3054" s="1" t="s">
        <v>404</v>
      </c>
      <c r="D3054" s="1" t="s">
        <v>62</v>
      </c>
      <c r="E3054" s="2">
        <v>27978</v>
      </c>
      <c r="F3054" s="1" t="s">
        <v>405</v>
      </c>
      <c r="G3054" s="2">
        <v>45697</v>
      </c>
      <c r="H3054" s="1" t="s">
        <v>188</v>
      </c>
      <c r="I3054" s="1" t="s">
        <v>189</v>
      </c>
      <c r="J3054" s="1" t="s">
        <v>28</v>
      </c>
      <c r="K3054" s="1" t="s">
        <v>125</v>
      </c>
      <c r="L3054">
        <v>323.92</v>
      </c>
      <c r="M3054">
        <v>242.98</v>
      </c>
      <c r="N3054" s="1" t="s">
        <v>30</v>
      </c>
      <c r="O3054" s="1" t="s">
        <v>31</v>
      </c>
      <c r="P3054" s="1" t="s">
        <v>32</v>
      </c>
      <c r="Q3054">
        <v>4</v>
      </c>
      <c r="R3054">
        <v>0</v>
      </c>
      <c r="S3054" s="1" t="s">
        <v>33</v>
      </c>
      <c r="T3054">
        <v>1295.68</v>
      </c>
      <c r="U3054">
        <v>971.92</v>
      </c>
      <c r="V3054">
        <v>323.76</v>
      </c>
      <c r="W3054">
        <f>retail_business_table[[#This Row],[discount]]*100</f>
        <v>0</v>
      </c>
    </row>
    <row r="3055" spans="1:23" x14ac:dyDescent="0.25">
      <c r="A3055" s="1" t="s">
        <v>3612</v>
      </c>
      <c r="B3055" s="2">
        <v>45568</v>
      </c>
      <c r="C3055" s="1" t="s">
        <v>1038</v>
      </c>
      <c r="D3055" s="1" t="s">
        <v>62</v>
      </c>
      <c r="E3055" s="2">
        <v>31328</v>
      </c>
      <c r="F3055" s="1" t="s">
        <v>1039</v>
      </c>
      <c r="G3055" s="2">
        <v>45889</v>
      </c>
      <c r="H3055" s="1" t="s">
        <v>260</v>
      </c>
      <c r="I3055" s="1" t="s">
        <v>261</v>
      </c>
      <c r="J3055" s="1" t="s">
        <v>48</v>
      </c>
      <c r="K3055" s="1" t="s">
        <v>131</v>
      </c>
      <c r="L3055">
        <v>1272.23</v>
      </c>
      <c r="M3055">
        <v>952.65</v>
      </c>
      <c r="N3055" s="1" t="s">
        <v>73</v>
      </c>
      <c r="O3055" s="1" t="s">
        <v>74</v>
      </c>
      <c r="P3055" s="1" t="s">
        <v>52</v>
      </c>
      <c r="Q3055">
        <v>1</v>
      </c>
      <c r="R3055">
        <v>0.15</v>
      </c>
      <c r="S3055" s="1" t="s">
        <v>53</v>
      </c>
      <c r="T3055">
        <v>1081.3955000000001</v>
      </c>
      <c r="U3055">
        <v>952.65</v>
      </c>
      <c r="V3055">
        <v>128.74549999999999</v>
      </c>
      <c r="W3055">
        <f>retail_business_table[[#This Row],[discount]]*100</f>
        <v>15</v>
      </c>
    </row>
    <row r="3056" spans="1:23" x14ac:dyDescent="0.25">
      <c r="A3056" s="1" t="s">
        <v>3613</v>
      </c>
      <c r="B3056" s="2">
        <v>45772</v>
      </c>
      <c r="C3056" s="1" t="s">
        <v>344</v>
      </c>
      <c r="D3056" s="1" t="s">
        <v>62</v>
      </c>
      <c r="E3056" s="2">
        <v>38214</v>
      </c>
      <c r="F3056" s="1" t="s">
        <v>345</v>
      </c>
      <c r="G3056" s="2">
        <v>45764</v>
      </c>
      <c r="H3056" s="1" t="s">
        <v>212</v>
      </c>
      <c r="I3056" s="1" t="s">
        <v>213</v>
      </c>
      <c r="J3056" s="1" t="s">
        <v>48</v>
      </c>
      <c r="K3056" s="1" t="s">
        <v>49</v>
      </c>
      <c r="L3056">
        <v>1952.65</v>
      </c>
      <c r="M3056">
        <v>1451.27</v>
      </c>
      <c r="N3056" s="1" t="s">
        <v>30</v>
      </c>
      <c r="O3056" s="1" t="s">
        <v>31</v>
      </c>
      <c r="P3056" s="1" t="s">
        <v>32</v>
      </c>
      <c r="Q3056">
        <v>4</v>
      </c>
      <c r="R3056">
        <v>0.15</v>
      </c>
      <c r="S3056" s="1" t="s">
        <v>88</v>
      </c>
      <c r="T3056">
        <v>6639.01</v>
      </c>
      <c r="U3056">
        <v>5805.08</v>
      </c>
      <c r="V3056">
        <v>833.93</v>
      </c>
      <c r="W3056">
        <f>retail_business_table[[#This Row],[discount]]*100</f>
        <v>15</v>
      </c>
    </row>
    <row r="3057" spans="1:23" x14ac:dyDescent="0.25">
      <c r="A3057" s="1" t="s">
        <v>3614</v>
      </c>
      <c r="B3057" s="2">
        <v>45484</v>
      </c>
      <c r="C3057" s="1" t="s">
        <v>160</v>
      </c>
      <c r="D3057" s="1" t="s">
        <v>62</v>
      </c>
      <c r="E3057" s="2">
        <v>30021</v>
      </c>
      <c r="F3057" s="1" t="s">
        <v>161</v>
      </c>
      <c r="G3057" s="2">
        <v>45560</v>
      </c>
      <c r="H3057" s="1" t="s">
        <v>118</v>
      </c>
      <c r="I3057" s="1" t="s">
        <v>119</v>
      </c>
      <c r="J3057" s="1" t="s">
        <v>48</v>
      </c>
      <c r="K3057" s="1" t="s">
        <v>94</v>
      </c>
      <c r="L3057">
        <v>428.05</v>
      </c>
      <c r="M3057">
        <v>246.07</v>
      </c>
      <c r="N3057" s="1" t="s">
        <v>66</v>
      </c>
      <c r="O3057" s="1" t="s">
        <v>67</v>
      </c>
      <c r="P3057" s="1" t="s">
        <v>68</v>
      </c>
      <c r="Q3057">
        <v>3</v>
      </c>
      <c r="R3057">
        <v>0.1</v>
      </c>
      <c r="S3057" s="1" t="s">
        <v>53</v>
      </c>
      <c r="T3057">
        <v>1155.7349999999999</v>
      </c>
      <c r="U3057">
        <v>738.21</v>
      </c>
      <c r="V3057">
        <v>417.52499999999998</v>
      </c>
      <c r="W3057">
        <f>retail_business_table[[#This Row],[discount]]*100</f>
        <v>10</v>
      </c>
    </row>
    <row r="3058" spans="1:23" x14ac:dyDescent="0.25">
      <c r="A3058" s="1" t="s">
        <v>3615</v>
      </c>
      <c r="B3058" s="2">
        <v>45188</v>
      </c>
      <c r="C3058" s="1" t="s">
        <v>322</v>
      </c>
      <c r="D3058" s="1" t="s">
        <v>62</v>
      </c>
      <c r="E3058" s="2">
        <v>23676</v>
      </c>
      <c r="F3058" s="1" t="s">
        <v>323</v>
      </c>
      <c r="G3058" s="2">
        <v>44351</v>
      </c>
      <c r="H3058" s="1" t="s">
        <v>180</v>
      </c>
      <c r="I3058" s="1" t="s">
        <v>181</v>
      </c>
      <c r="J3058" s="1" t="s">
        <v>80</v>
      </c>
      <c r="K3058" s="1" t="s">
        <v>100</v>
      </c>
      <c r="L3058">
        <v>1227.24</v>
      </c>
      <c r="M3058">
        <v>977.09</v>
      </c>
      <c r="N3058" s="1" t="s">
        <v>73</v>
      </c>
      <c r="O3058" s="1" t="s">
        <v>74</v>
      </c>
      <c r="P3058" s="1" t="s">
        <v>52</v>
      </c>
      <c r="Q3058">
        <v>2</v>
      </c>
      <c r="R3058">
        <v>0.05</v>
      </c>
      <c r="S3058" s="1" t="s">
        <v>88</v>
      </c>
      <c r="T3058">
        <v>2331.7559999999999</v>
      </c>
      <c r="U3058">
        <v>1954.18</v>
      </c>
      <c r="V3058">
        <v>377.57600000000002</v>
      </c>
      <c r="W3058">
        <f>retail_business_table[[#This Row],[discount]]*100</f>
        <v>5</v>
      </c>
    </row>
    <row r="3059" spans="1:23" x14ac:dyDescent="0.25">
      <c r="A3059" s="1" t="s">
        <v>3616</v>
      </c>
      <c r="B3059" s="2">
        <v>45276</v>
      </c>
      <c r="C3059" s="1" t="s">
        <v>734</v>
      </c>
      <c r="D3059" s="1" t="s">
        <v>24</v>
      </c>
      <c r="E3059" s="2">
        <v>31058</v>
      </c>
      <c r="F3059" s="1" t="s">
        <v>735</v>
      </c>
      <c r="G3059" s="2">
        <v>44482</v>
      </c>
      <c r="H3059" s="1" t="s">
        <v>64</v>
      </c>
      <c r="I3059" s="1" t="s">
        <v>65</v>
      </c>
      <c r="J3059" s="1" t="s">
        <v>28</v>
      </c>
      <c r="K3059" s="1" t="s">
        <v>39</v>
      </c>
      <c r="L3059">
        <v>1501.46</v>
      </c>
      <c r="M3059">
        <v>1167.73</v>
      </c>
      <c r="N3059" s="1" t="s">
        <v>50</v>
      </c>
      <c r="O3059" s="1" t="s">
        <v>51</v>
      </c>
      <c r="P3059" s="1" t="s">
        <v>52</v>
      </c>
      <c r="Q3059">
        <v>1</v>
      </c>
      <c r="R3059">
        <v>0.05</v>
      </c>
      <c r="S3059" s="1" t="s">
        <v>69</v>
      </c>
      <c r="T3059">
        <v>1426.3869999999999</v>
      </c>
      <c r="U3059">
        <v>1167.73</v>
      </c>
      <c r="V3059">
        <v>258.65699999999998</v>
      </c>
      <c r="W3059">
        <f>retail_business_table[[#This Row],[discount]]*100</f>
        <v>5</v>
      </c>
    </row>
    <row r="3060" spans="1:23" x14ac:dyDescent="0.25">
      <c r="A3060" s="1" t="s">
        <v>3617</v>
      </c>
      <c r="B3060" s="2">
        <v>45372</v>
      </c>
      <c r="C3060" s="1" t="s">
        <v>419</v>
      </c>
      <c r="D3060" s="1" t="s">
        <v>24</v>
      </c>
      <c r="E3060" s="2">
        <v>21971</v>
      </c>
      <c r="F3060" s="1" t="s">
        <v>420</v>
      </c>
      <c r="G3060" s="2">
        <v>45242</v>
      </c>
      <c r="H3060" s="1" t="s">
        <v>201</v>
      </c>
      <c r="I3060" s="1" t="s">
        <v>202</v>
      </c>
      <c r="J3060" s="1" t="s">
        <v>48</v>
      </c>
      <c r="K3060" s="1" t="s">
        <v>94</v>
      </c>
      <c r="L3060">
        <v>1762.92</v>
      </c>
      <c r="M3060">
        <v>1346.48</v>
      </c>
      <c r="N3060" s="1" t="s">
        <v>73</v>
      </c>
      <c r="O3060" s="1" t="s">
        <v>74</v>
      </c>
      <c r="P3060" s="1" t="s">
        <v>52</v>
      </c>
      <c r="Q3060">
        <v>3</v>
      </c>
      <c r="R3060">
        <v>0.1</v>
      </c>
      <c r="S3060" s="1" t="s">
        <v>53</v>
      </c>
      <c r="T3060">
        <v>4759.884</v>
      </c>
      <c r="U3060">
        <v>4039.44</v>
      </c>
      <c r="V3060">
        <v>720.44399999999996</v>
      </c>
      <c r="W3060">
        <f>retail_business_table[[#This Row],[discount]]*100</f>
        <v>10</v>
      </c>
    </row>
    <row r="3061" spans="1:23" x14ac:dyDescent="0.25">
      <c r="A3061" s="1" t="s">
        <v>3618</v>
      </c>
      <c r="B3061" s="2">
        <v>45515</v>
      </c>
      <c r="C3061" s="1" t="s">
        <v>565</v>
      </c>
      <c r="D3061" s="1" t="s">
        <v>24</v>
      </c>
      <c r="E3061" s="2">
        <v>34565</v>
      </c>
      <c r="F3061" s="1" t="s">
        <v>566</v>
      </c>
      <c r="G3061" s="2">
        <v>45608</v>
      </c>
      <c r="H3061" s="1" t="s">
        <v>352</v>
      </c>
      <c r="I3061" s="1" t="s">
        <v>353</v>
      </c>
      <c r="J3061" s="1" t="s">
        <v>80</v>
      </c>
      <c r="K3061" s="1" t="s">
        <v>81</v>
      </c>
      <c r="L3061">
        <v>1095.72</v>
      </c>
      <c r="M3061">
        <v>822.2</v>
      </c>
      <c r="N3061" s="1" t="s">
        <v>50</v>
      </c>
      <c r="O3061" s="1" t="s">
        <v>51</v>
      </c>
      <c r="P3061" s="1" t="s">
        <v>52</v>
      </c>
      <c r="Q3061">
        <v>5</v>
      </c>
      <c r="R3061">
        <v>0.15</v>
      </c>
      <c r="S3061" s="1" t="s">
        <v>88</v>
      </c>
      <c r="T3061">
        <v>4656.8100000000004</v>
      </c>
      <c r="U3061">
        <v>4111</v>
      </c>
      <c r="V3061">
        <v>545.80999999999995</v>
      </c>
      <c r="W3061">
        <f>retail_business_table[[#This Row],[discount]]*100</f>
        <v>15</v>
      </c>
    </row>
    <row r="3062" spans="1:23" x14ac:dyDescent="0.25">
      <c r="A3062" s="1" t="s">
        <v>3619</v>
      </c>
      <c r="B3062" s="2">
        <v>45292</v>
      </c>
      <c r="C3062" s="1" t="s">
        <v>828</v>
      </c>
      <c r="D3062" s="1" t="s">
        <v>62</v>
      </c>
      <c r="E3062" s="2">
        <v>23256</v>
      </c>
      <c r="F3062" s="1" t="s">
        <v>829</v>
      </c>
      <c r="G3062" s="2">
        <v>44258</v>
      </c>
      <c r="H3062" s="1" t="s">
        <v>377</v>
      </c>
      <c r="I3062" s="1" t="s">
        <v>378</v>
      </c>
      <c r="J3062" s="1" t="s">
        <v>28</v>
      </c>
      <c r="K3062" s="1" t="s">
        <v>59</v>
      </c>
      <c r="L3062">
        <v>366.93</v>
      </c>
      <c r="M3062">
        <v>285.23</v>
      </c>
      <c r="N3062" s="1" t="s">
        <v>66</v>
      </c>
      <c r="O3062" s="1" t="s">
        <v>67</v>
      </c>
      <c r="P3062" s="1" t="s">
        <v>68</v>
      </c>
      <c r="Q3062">
        <v>2</v>
      </c>
      <c r="R3062">
        <v>0.05</v>
      </c>
      <c r="S3062" s="1" t="s">
        <v>69</v>
      </c>
      <c r="T3062">
        <v>697.16700000000003</v>
      </c>
      <c r="U3062">
        <v>570.46</v>
      </c>
      <c r="V3062">
        <v>126.70699999999999</v>
      </c>
      <c r="W3062">
        <f>retail_business_table[[#This Row],[discount]]*100</f>
        <v>5</v>
      </c>
    </row>
    <row r="3063" spans="1:23" x14ac:dyDescent="0.25">
      <c r="A3063" s="1" t="s">
        <v>3620</v>
      </c>
      <c r="B3063" s="2">
        <v>45857</v>
      </c>
      <c r="C3063" s="1" t="s">
        <v>743</v>
      </c>
      <c r="D3063" s="1" t="s">
        <v>62</v>
      </c>
      <c r="E3063" s="2">
        <v>37614</v>
      </c>
      <c r="F3063" s="1" t="s">
        <v>744</v>
      </c>
      <c r="G3063" s="2">
        <v>44855</v>
      </c>
      <c r="H3063" s="1" t="s">
        <v>222</v>
      </c>
      <c r="I3063" s="1" t="s">
        <v>223</v>
      </c>
      <c r="J3063" s="1" t="s">
        <v>28</v>
      </c>
      <c r="K3063" s="1" t="s">
        <v>39</v>
      </c>
      <c r="L3063">
        <v>388.26</v>
      </c>
      <c r="M3063">
        <v>199.3</v>
      </c>
      <c r="N3063" s="1" t="s">
        <v>50</v>
      </c>
      <c r="O3063" s="1" t="s">
        <v>51</v>
      </c>
      <c r="P3063" s="1" t="s">
        <v>52</v>
      </c>
      <c r="Q3063">
        <v>4</v>
      </c>
      <c r="R3063">
        <v>0</v>
      </c>
      <c r="S3063" s="1" t="s">
        <v>33</v>
      </c>
      <c r="T3063">
        <v>1553.04</v>
      </c>
      <c r="U3063">
        <v>797.2</v>
      </c>
      <c r="V3063">
        <v>755.84</v>
      </c>
      <c r="W3063">
        <f>retail_business_table[[#This Row],[discount]]*100</f>
        <v>0</v>
      </c>
    </row>
    <row r="3064" spans="1:23" x14ac:dyDescent="0.25">
      <c r="A3064" s="1" t="s">
        <v>3621</v>
      </c>
      <c r="B3064" s="2">
        <v>45219</v>
      </c>
      <c r="C3064" s="1" t="s">
        <v>522</v>
      </c>
      <c r="D3064" s="1" t="s">
        <v>24</v>
      </c>
      <c r="E3064" s="2">
        <v>27877</v>
      </c>
      <c r="F3064" s="1" t="s">
        <v>523</v>
      </c>
      <c r="G3064" s="2">
        <v>44613</v>
      </c>
      <c r="H3064" s="1" t="s">
        <v>46</v>
      </c>
      <c r="I3064" s="1" t="s">
        <v>47</v>
      </c>
      <c r="J3064" s="1" t="s">
        <v>48</v>
      </c>
      <c r="K3064" s="1" t="s">
        <v>49</v>
      </c>
      <c r="L3064">
        <v>818.76</v>
      </c>
      <c r="M3064">
        <v>527.62</v>
      </c>
      <c r="N3064" s="1" t="s">
        <v>73</v>
      </c>
      <c r="O3064" s="1" t="s">
        <v>74</v>
      </c>
      <c r="P3064" s="1" t="s">
        <v>52</v>
      </c>
      <c r="Q3064">
        <v>1</v>
      </c>
      <c r="R3064">
        <v>0</v>
      </c>
      <c r="S3064" s="1" t="s">
        <v>33</v>
      </c>
      <c r="T3064">
        <v>818.76</v>
      </c>
      <c r="U3064">
        <v>527.62</v>
      </c>
      <c r="V3064">
        <v>291.14</v>
      </c>
      <c r="W3064">
        <f>retail_business_table[[#This Row],[discount]]*100</f>
        <v>0</v>
      </c>
    </row>
    <row r="3065" spans="1:23" x14ac:dyDescent="0.25">
      <c r="A3065" s="1" t="s">
        <v>3622</v>
      </c>
      <c r="B3065" s="2">
        <v>45400</v>
      </c>
      <c r="C3065" s="1" t="s">
        <v>647</v>
      </c>
      <c r="D3065" s="1" t="s">
        <v>24</v>
      </c>
      <c r="E3065" s="2">
        <v>26101</v>
      </c>
      <c r="F3065" s="1" t="s">
        <v>648</v>
      </c>
      <c r="G3065" s="2">
        <v>44841</v>
      </c>
      <c r="H3065" s="1" t="s">
        <v>175</v>
      </c>
      <c r="I3065" s="1" t="s">
        <v>176</v>
      </c>
      <c r="J3065" s="1" t="s">
        <v>28</v>
      </c>
      <c r="K3065" s="1" t="s">
        <v>29</v>
      </c>
      <c r="L3065">
        <v>540.94000000000005</v>
      </c>
      <c r="M3065">
        <v>398.25</v>
      </c>
      <c r="N3065" s="1" t="s">
        <v>73</v>
      </c>
      <c r="O3065" s="1" t="s">
        <v>74</v>
      </c>
      <c r="P3065" s="1" t="s">
        <v>52</v>
      </c>
      <c r="Q3065">
        <v>1</v>
      </c>
      <c r="R3065">
        <v>0.1</v>
      </c>
      <c r="S3065" s="1" t="s">
        <v>69</v>
      </c>
      <c r="T3065">
        <v>486.846</v>
      </c>
      <c r="U3065">
        <v>398.25</v>
      </c>
      <c r="V3065">
        <v>88.596000000000004</v>
      </c>
      <c r="W3065">
        <f>retail_business_table[[#This Row],[discount]]*100</f>
        <v>10</v>
      </c>
    </row>
    <row r="3066" spans="1:23" x14ac:dyDescent="0.25">
      <c r="A3066" s="1" t="s">
        <v>3623</v>
      </c>
      <c r="B3066" s="2">
        <v>45415</v>
      </c>
      <c r="C3066" s="1" t="s">
        <v>992</v>
      </c>
      <c r="D3066" s="1" t="s">
        <v>24</v>
      </c>
      <c r="E3066" s="2">
        <v>37752</v>
      </c>
      <c r="F3066" s="1" t="s">
        <v>993</v>
      </c>
      <c r="G3066" s="2">
        <v>45472</v>
      </c>
      <c r="H3066" s="1" t="s">
        <v>180</v>
      </c>
      <c r="I3066" s="1" t="s">
        <v>181</v>
      </c>
      <c r="J3066" s="1" t="s">
        <v>80</v>
      </c>
      <c r="K3066" s="1" t="s">
        <v>100</v>
      </c>
      <c r="L3066">
        <v>1227.24</v>
      </c>
      <c r="M3066">
        <v>977.09</v>
      </c>
      <c r="N3066" s="1" t="s">
        <v>50</v>
      </c>
      <c r="O3066" s="1" t="s">
        <v>51</v>
      </c>
      <c r="P3066" s="1" t="s">
        <v>52</v>
      </c>
      <c r="Q3066">
        <v>4</v>
      </c>
      <c r="R3066">
        <v>0.05</v>
      </c>
      <c r="S3066" s="1" t="s">
        <v>69</v>
      </c>
      <c r="T3066">
        <v>4663.5119999999997</v>
      </c>
      <c r="U3066">
        <v>3908.36</v>
      </c>
      <c r="V3066">
        <v>755.15200000000004</v>
      </c>
      <c r="W3066">
        <f>retail_business_table[[#This Row],[discount]]*100</f>
        <v>5</v>
      </c>
    </row>
    <row r="3067" spans="1:23" x14ac:dyDescent="0.25">
      <c r="A3067" s="1" t="s">
        <v>3624</v>
      </c>
      <c r="B3067" s="2">
        <v>45634</v>
      </c>
      <c r="C3067" s="1" t="s">
        <v>290</v>
      </c>
      <c r="D3067" s="1" t="s">
        <v>62</v>
      </c>
      <c r="E3067" s="2">
        <v>30807</v>
      </c>
      <c r="F3067" s="1" t="s">
        <v>291</v>
      </c>
      <c r="G3067" s="2">
        <v>45889</v>
      </c>
      <c r="H3067" s="1" t="s">
        <v>180</v>
      </c>
      <c r="I3067" s="1" t="s">
        <v>181</v>
      </c>
      <c r="J3067" s="1" t="s">
        <v>80</v>
      </c>
      <c r="K3067" s="1" t="s">
        <v>100</v>
      </c>
      <c r="L3067">
        <v>1227.24</v>
      </c>
      <c r="M3067">
        <v>977.09</v>
      </c>
      <c r="N3067" s="1" t="s">
        <v>40</v>
      </c>
      <c r="O3067" s="1" t="s">
        <v>41</v>
      </c>
      <c r="P3067" s="1" t="s">
        <v>42</v>
      </c>
      <c r="Q3067">
        <v>4</v>
      </c>
      <c r="R3067">
        <v>0.15</v>
      </c>
      <c r="S3067" s="1" t="s">
        <v>69</v>
      </c>
      <c r="T3067">
        <v>4172.616</v>
      </c>
      <c r="U3067">
        <v>3908.36</v>
      </c>
      <c r="V3067">
        <v>264.25599999999997</v>
      </c>
      <c r="W3067">
        <f>retail_business_table[[#This Row],[discount]]*100</f>
        <v>15</v>
      </c>
    </row>
    <row r="3068" spans="1:23" x14ac:dyDescent="0.25">
      <c r="A3068" s="1" t="s">
        <v>3625</v>
      </c>
      <c r="B3068" s="2">
        <v>45738</v>
      </c>
      <c r="C3068" s="1" t="s">
        <v>303</v>
      </c>
      <c r="D3068" s="1" t="s">
        <v>24</v>
      </c>
      <c r="E3068" s="2">
        <v>37990</v>
      </c>
      <c r="F3068" s="1" t="s">
        <v>304</v>
      </c>
      <c r="G3068" s="2">
        <v>45538</v>
      </c>
      <c r="H3068" s="1" t="s">
        <v>157</v>
      </c>
      <c r="I3068" s="1" t="s">
        <v>158</v>
      </c>
      <c r="J3068" s="1" t="s">
        <v>48</v>
      </c>
      <c r="K3068" s="1" t="s">
        <v>131</v>
      </c>
      <c r="L3068">
        <v>1079.8900000000001</v>
      </c>
      <c r="M3068">
        <v>703.83</v>
      </c>
      <c r="N3068" s="1" t="s">
        <v>50</v>
      </c>
      <c r="O3068" s="1" t="s">
        <v>51</v>
      </c>
      <c r="P3068" s="1" t="s">
        <v>52</v>
      </c>
      <c r="Q3068">
        <v>4</v>
      </c>
      <c r="R3068">
        <v>0</v>
      </c>
      <c r="S3068" s="1" t="s">
        <v>69</v>
      </c>
      <c r="T3068">
        <v>4319.5600000000004</v>
      </c>
      <c r="U3068">
        <v>2815.32</v>
      </c>
      <c r="V3068">
        <v>1504.24</v>
      </c>
      <c r="W3068">
        <f>retail_business_table[[#This Row],[discount]]*100</f>
        <v>0</v>
      </c>
    </row>
    <row r="3069" spans="1:23" x14ac:dyDescent="0.25">
      <c r="A3069" s="1" t="s">
        <v>3626</v>
      </c>
      <c r="B3069" s="2">
        <v>45775</v>
      </c>
      <c r="C3069" s="1" t="s">
        <v>35</v>
      </c>
      <c r="D3069" s="1" t="s">
        <v>24</v>
      </c>
      <c r="E3069" s="2">
        <v>34043</v>
      </c>
      <c r="F3069" s="1" t="s">
        <v>36</v>
      </c>
      <c r="G3069" s="2">
        <v>45866</v>
      </c>
      <c r="H3069" s="1" t="s">
        <v>46</v>
      </c>
      <c r="I3069" s="1" t="s">
        <v>47</v>
      </c>
      <c r="J3069" s="1" t="s">
        <v>48</v>
      </c>
      <c r="K3069" s="1" t="s">
        <v>49</v>
      </c>
      <c r="L3069">
        <v>818.76</v>
      </c>
      <c r="M3069">
        <v>527.62</v>
      </c>
      <c r="N3069" s="1" t="s">
        <v>50</v>
      </c>
      <c r="O3069" s="1" t="s">
        <v>51</v>
      </c>
      <c r="P3069" s="1" t="s">
        <v>52</v>
      </c>
      <c r="Q3069">
        <v>5</v>
      </c>
      <c r="R3069">
        <v>0.05</v>
      </c>
      <c r="S3069" s="1" t="s">
        <v>88</v>
      </c>
      <c r="T3069">
        <v>3889.11</v>
      </c>
      <c r="U3069">
        <v>2638.1</v>
      </c>
      <c r="V3069">
        <v>1251.01</v>
      </c>
      <c r="W3069">
        <f>retail_business_table[[#This Row],[discount]]*100</f>
        <v>5</v>
      </c>
    </row>
    <row r="3070" spans="1:23" x14ac:dyDescent="0.25">
      <c r="A3070" s="1" t="s">
        <v>3627</v>
      </c>
      <c r="B3070" s="2">
        <v>45555</v>
      </c>
      <c r="C3070" s="1" t="s">
        <v>819</v>
      </c>
      <c r="D3070" s="1" t="s">
        <v>62</v>
      </c>
      <c r="E3070" s="2">
        <v>32818</v>
      </c>
      <c r="F3070" s="1" t="s">
        <v>820</v>
      </c>
      <c r="G3070" s="2">
        <v>44718</v>
      </c>
      <c r="H3070" s="1" t="s">
        <v>123</v>
      </c>
      <c r="I3070" s="1" t="s">
        <v>124</v>
      </c>
      <c r="J3070" s="1" t="s">
        <v>28</v>
      </c>
      <c r="K3070" s="1" t="s">
        <v>125</v>
      </c>
      <c r="L3070">
        <v>1858.75</v>
      </c>
      <c r="M3070">
        <v>1451.16</v>
      </c>
      <c r="N3070" s="1" t="s">
        <v>73</v>
      </c>
      <c r="O3070" s="1" t="s">
        <v>74</v>
      </c>
      <c r="P3070" s="1" t="s">
        <v>52</v>
      </c>
      <c r="Q3070">
        <v>1</v>
      </c>
      <c r="R3070">
        <v>0.05</v>
      </c>
      <c r="S3070" s="1" t="s">
        <v>69</v>
      </c>
      <c r="T3070">
        <v>1765.8125</v>
      </c>
      <c r="U3070">
        <v>1451.16</v>
      </c>
      <c r="V3070">
        <v>314.65249999999997</v>
      </c>
      <c r="W3070">
        <f>retail_business_table[[#This Row],[discount]]*100</f>
        <v>5</v>
      </c>
    </row>
    <row r="3071" spans="1:23" x14ac:dyDescent="0.25">
      <c r="A3071" s="1" t="s">
        <v>3628</v>
      </c>
      <c r="B3071" s="2">
        <v>45613</v>
      </c>
      <c r="C3071" s="1" t="s">
        <v>335</v>
      </c>
      <c r="D3071" s="1" t="s">
        <v>24</v>
      </c>
      <c r="E3071" s="2">
        <v>23030</v>
      </c>
      <c r="F3071" s="1" t="s">
        <v>336</v>
      </c>
      <c r="G3071" s="2">
        <v>44957</v>
      </c>
      <c r="H3071" s="1" t="s">
        <v>175</v>
      </c>
      <c r="I3071" s="1" t="s">
        <v>176</v>
      </c>
      <c r="J3071" s="1" t="s">
        <v>28</v>
      </c>
      <c r="K3071" s="1" t="s">
        <v>29</v>
      </c>
      <c r="L3071">
        <v>540.94000000000005</v>
      </c>
      <c r="M3071">
        <v>398.25</v>
      </c>
      <c r="N3071" s="1" t="s">
        <v>40</v>
      </c>
      <c r="O3071" s="1" t="s">
        <v>41</v>
      </c>
      <c r="P3071" s="1" t="s">
        <v>42</v>
      </c>
      <c r="Q3071">
        <v>3</v>
      </c>
      <c r="R3071">
        <v>0.05</v>
      </c>
      <c r="S3071" s="1" t="s">
        <v>33</v>
      </c>
      <c r="T3071">
        <v>1541.6790000000001</v>
      </c>
      <c r="U3071">
        <v>1194.75</v>
      </c>
      <c r="V3071">
        <v>346.92899999999997</v>
      </c>
      <c r="W3071">
        <f>retail_business_table[[#This Row],[discount]]*100</f>
        <v>5</v>
      </c>
    </row>
    <row r="3072" spans="1:23" x14ac:dyDescent="0.25">
      <c r="A3072" s="1" t="s">
        <v>3629</v>
      </c>
      <c r="B3072" s="2">
        <v>45183</v>
      </c>
      <c r="C3072" s="1" t="s">
        <v>1020</v>
      </c>
      <c r="D3072" s="1" t="s">
        <v>24</v>
      </c>
      <c r="E3072" s="2">
        <v>25566</v>
      </c>
      <c r="F3072" s="1" t="s">
        <v>1021</v>
      </c>
      <c r="G3072" s="2">
        <v>45113</v>
      </c>
      <c r="H3072" s="1" t="s">
        <v>170</v>
      </c>
      <c r="I3072" s="1" t="s">
        <v>171</v>
      </c>
      <c r="J3072" s="1" t="s">
        <v>28</v>
      </c>
      <c r="K3072" s="1" t="s">
        <v>39</v>
      </c>
      <c r="L3072">
        <v>1134.8</v>
      </c>
      <c r="M3072">
        <v>675.1</v>
      </c>
      <c r="N3072" s="1" t="s">
        <v>66</v>
      </c>
      <c r="O3072" s="1" t="s">
        <v>67</v>
      </c>
      <c r="P3072" s="1" t="s">
        <v>68</v>
      </c>
      <c r="Q3072">
        <v>4</v>
      </c>
      <c r="R3072">
        <v>0</v>
      </c>
      <c r="S3072" s="1" t="s">
        <v>33</v>
      </c>
      <c r="T3072">
        <v>4539.2</v>
      </c>
      <c r="U3072">
        <v>2700.4</v>
      </c>
      <c r="V3072">
        <v>1838.8</v>
      </c>
      <c r="W3072">
        <f>retail_business_table[[#This Row],[discount]]*100</f>
        <v>0</v>
      </c>
    </row>
    <row r="3073" spans="1:23" x14ac:dyDescent="0.25">
      <c r="A3073" s="1" t="s">
        <v>3630</v>
      </c>
      <c r="B3073" s="2">
        <v>45564</v>
      </c>
      <c r="C3073" s="1" t="s">
        <v>231</v>
      </c>
      <c r="D3073" s="1" t="s">
        <v>24</v>
      </c>
      <c r="E3073" s="2">
        <v>37249</v>
      </c>
      <c r="F3073" s="1" t="s">
        <v>232</v>
      </c>
      <c r="G3073" s="2">
        <v>45832</v>
      </c>
      <c r="H3073" s="1" t="s">
        <v>157</v>
      </c>
      <c r="I3073" s="1" t="s">
        <v>158</v>
      </c>
      <c r="J3073" s="1" t="s">
        <v>48</v>
      </c>
      <c r="K3073" s="1" t="s">
        <v>131</v>
      </c>
      <c r="L3073">
        <v>1079.8900000000001</v>
      </c>
      <c r="M3073">
        <v>703.83</v>
      </c>
      <c r="N3073" s="1" t="s">
        <v>40</v>
      </c>
      <c r="O3073" s="1" t="s">
        <v>41</v>
      </c>
      <c r="P3073" s="1" t="s">
        <v>42</v>
      </c>
      <c r="Q3073">
        <v>1</v>
      </c>
      <c r="R3073">
        <v>0.05</v>
      </c>
      <c r="S3073" s="1" t="s">
        <v>33</v>
      </c>
      <c r="T3073">
        <v>1025.8955000000001</v>
      </c>
      <c r="U3073">
        <v>703.83</v>
      </c>
      <c r="V3073">
        <v>322.06549999999999</v>
      </c>
      <c r="W3073">
        <f>retail_business_table[[#This Row],[discount]]*100</f>
        <v>5</v>
      </c>
    </row>
    <row r="3074" spans="1:23" x14ac:dyDescent="0.25">
      <c r="A3074" s="1" t="s">
        <v>3631</v>
      </c>
      <c r="B3074" s="2">
        <v>45702</v>
      </c>
      <c r="C3074" s="1" t="s">
        <v>967</v>
      </c>
      <c r="D3074" s="1" t="s">
        <v>62</v>
      </c>
      <c r="E3074" s="2">
        <v>20604</v>
      </c>
      <c r="F3074" s="1" t="s">
        <v>968</v>
      </c>
      <c r="G3074" s="2">
        <v>45543</v>
      </c>
      <c r="H3074" s="1" t="s">
        <v>57</v>
      </c>
      <c r="I3074" s="1" t="s">
        <v>58</v>
      </c>
      <c r="J3074" s="1" t="s">
        <v>28</v>
      </c>
      <c r="K3074" s="1" t="s">
        <v>59</v>
      </c>
      <c r="L3074">
        <v>1044.6400000000001</v>
      </c>
      <c r="M3074">
        <v>775.07</v>
      </c>
      <c r="N3074" s="1" t="s">
        <v>40</v>
      </c>
      <c r="O3074" s="1" t="s">
        <v>41</v>
      </c>
      <c r="P3074" s="1" t="s">
        <v>42</v>
      </c>
      <c r="Q3074">
        <v>5</v>
      </c>
      <c r="R3074">
        <v>0.05</v>
      </c>
      <c r="S3074" s="1" t="s">
        <v>69</v>
      </c>
      <c r="T3074">
        <v>4962.04</v>
      </c>
      <c r="U3074">
        <v>3875.35</v>
      </c>
      <c r="V3074">
        <v>1086.69</v>
      </c>
      <c r="W3074">
        <f>retail_business_table[[#This Row],[discount]]*100</f>
        <v>5</v>
      </c>
    </row>
    <row r="3075" spans="1:23" x14ac:dyDescent="0.25">
      <c r="A3075" s="1" t="s">
        <v>3632</v>
      </c>
      <c r="B3075" s="2">
        <v>45838</v>
      </c>
      <c r="C3075" s="1" t="s">
        <v>819</v>
      </c>
      <c r="D3075" s="1" t="s">
        <v>62</v>
      </c>
      <c r="E3075" s="2">
        <v>32818</v>
      </c>
      <c r="F3075" s="1" t="s">
        <v>820</v>
      </c>
      <c r="G3075" s="2">
        <v>44718</v>
      </c>
      <c r="H3075" s="1" t="s">
        <v>85</v>
      </c>
      <c r="I3075" s="1" t="s">
        <v>86</v>
      </c>
      <c r="J3075" s="1" t="s">
        <v>28</v>
      </c>
      <c r="K3075" s="1" t="s">
        <v>87</v>
      </c>
      <c r="L3075">
        <v>1396.22</v>
      </c>
      <c r="M3075">
        <v>1004.09</v>
      </c>
      <c r="N3075" s="1" t="s">
        <v>73</v>
      </c>
      <c r="O3075" s="1" t="s">
        <v>74</v>
      </c>
      <c r="P3075" s="1" t="s">
        <v>52</v>
      </c>
      <c r="Q3075">
        <v>5</v>
      </c>
      <c r="R3075">
        <v>0.15</v>
      </c>
      <c r="S3075" s="1" t="s">
        <v>69</v>
      </c>
      <c r="T3075">
        <v>5933.9350000000004</v>
      </c>
      <c r="U3075">
        <v>5020.45</v>
      </c>
      <c r="V3075">
        <v>913.48500000000001</v>
      </c>
      <c r="W3075">
        <f>retail_business_table[[#This Row],[discount]]*100</f>
        <v>15</v>
      </c>
    </row>
    <row r="3076" spans="1:23" x14ac:dyDescent="0.25">
      <c r="A3076" s="1" t="s">
        <v>3633</v>
      </c>
      <c r="B3076" s="2">
        <v>45291</v>
      </c>
      <c r="C3076" s="1" t="s">
        <v>281</v>
      </c>
      <c r="D3076" s="1" t="s">
        <v>24</v>
      </c>
      <c r="E3076" s="2">
        <v>36698</v>
      </c>
      <c r="F3076" s="1" t="s">
        <v>282</v>
      </c>
      <c r="G3076" s="2">
        <v>44462</v>
      </c>
      <c r="H3076" s="1" t="s">
        <v>328</v>
      </c>
      <c r="I3076" s="1" t="s">
        <v>329</v>
      </c>
      <c r="J3076" s="1" t="s">
        <v>48</v>
      </c>
      <c r="K3076" s="1" t="s">
        <v>147</v>
      </c>
      <c r="L3076">
        <v>1745.61</v>
      </c>
      <c r="M3076">
        <v>1322.44</v>
      </c>
      <c r="N3076" s="1" t="s">
        <v>73</v>
      </c>
      <c r="O3076" s="1" t="s">
        <v>74</v>
      </c>
      <c r="P3076" s="1" t="s">
        <v>52</v>
      </c>
      <c r="Q3076">
        <v>5</v>
      </c>
      <c r="R3076">
        <v>0.1</v>
      </c>
      <c r="S3076" s="1" t="s">
        <v>53</v>
      </c>
      <c r="T3076">
        <v>7855.2449999999999</v>
      </c>
      <c r="U3076">
        <v>6612.2</v>
      </c>
      <c r="V3076">
        <v>1243.0450000000001</v>
      </c>
      <c r="W3076">
        <f>retail_business_table[[#This Row],[discount]]*100</f>
        <v>10</v>
      </c>
    </row>
    <row r="3077" spans="1:23" x14ac:dyDescent="0.25">
      <c r="A3077" s="1" t="s">
        <v>3634</v>
      </c>
      <c r="B3077" s="2">
        <v>45587</v>
      </c>
      <c r="C3077" s="1" t="s">
        <v>168</v>
      </c>
      <c r="D3077" s="1" t="s">
        <v>24</v>
      </c>
      <c r="E3077" s="2">
        <v>31435</v>
      </c>
      <c r="F3077" s="1" t="s">
        <v>169</v>
      </c>
      <c r="G3077" s="2">
        <v>44905</v>
      </c>
      <c r="H3077" s="1" t="s">
        <v>64</v>
      </c>
      <c r="I3077" s="1" t="s">
        <v>65</v>
      </c>
      <c r="J3077" s="1" t="s">
        <v>28</v>
      </c>
      <c r="K3077" s="1" t="s">
        <v>39</v>
      </c>
      <c r="L3077">
        <v>1501.46</v>
      </c>
      <c r="M3077">
        <v>1167.73</v>
      </c>
      <c r="N3077" s="1" t="s">
        <v>66</v>
      </c>
      <c r="O3077" s="1" t="s">
        <v>67</v>
      </c>
      <c r="P3077" s="1" t="s">
        <v>68</v>
      </c>
      <c r="Q3077">
        <v>4</v>
      </c>
      <c r="R3077">
        <v>0</v>
      </c>
      <c r="S3077" s="1" t="s">
        <v>53</v>
      </c>
      <c r="T3077">
        <v>6005.84</v>
      </c>
      <c r="U3077">
        <v>4670.92</v>
      </c>
      <c r="V3077">
        <v>1334.92</v>
      </c>
      <c r="W3077">
        <f>retail_business_table[[#This Row],[discount]]*100</f>
        <v>0</v>
      </c>
    </row>
    <row r="3078" spans="1:23" x14ac:dyDescent="0.25">
      <c r="A3078" s="1" t="s">
        <v>3635</v>
      </c>
      <c r="B3078" s="2">
        <v>45582</v>
      </c>
      <c r="C3078" s="1" t="s">
        <v>160</v>
      </c>
      <c r="D3078" s="1" t="s">
        <v>62</v>
      </c>
      <c r="E3078" s="2">
        <v>30021</v>
      </c>
      <c r="F3078" s="1" t="s">
        <v>161</v>
      </c>
      <c r="G3078" s="2">
        <v>45560</v>
      </c>
      <c r="H3078" s="1" t="s">
        <v>412</v>
      </c>
      <c r="I3078" s="1" t="s">
        <v>413</v>
      </c>
      <c r="J3078" s="1" t="s">
        <v>48</v>
      </c>
      <c r="K3078" s="1" t="s">
        <v>147</v>
      </c>
      <c r="L3078">
        <v>1246.1099999999999</v>
      </c>
      <c r="M3078">
        <v>833.52</v>
      </c>
      <c r="N3078" s="1" t="s">
        <v>73</v>
      </c>
      <c r="O3078" s="1" t="s">
        <v>74</v>
      </c>
      <c r="P3078" s="1" t="s">
        <v>52</v>
      </c>
      <c r="Q3078">
        <v>1</v>
      </c>
      <c r="R3078">
        <v>0.05</v>
      </c>
      <c r="S3078" s="1" t="s">
        <v>88</v>
      </c>
      <c r="T3078">
        <v>1183.8045</v>
      </c>
      <c r="U3078">
        <v>833.52</v>
      </c>
      <c r="V3078">
        <v>350.28449999999998</v>
      </c>
      <c r="W3078">
        <f>retail_business_table[[#This Row],[discount]]*100</f>
        <v>5</v>
      </c>
    </row>
    <row r="3079" spans="1:23" x14ac:dyDescent="0.25">
      <c r="A3079" s="1" t="s">
        <v>3636</v>
      </c>
      <c r="B3079" s="2">
        <v>45350</v>
      </c>
      <c r="C3079" s="1" t="s">
        <v>514</v>
      </c>
      <c r="D3079" s="1" t="s">
        <v>24</v>
      </c>
      <c r="E3079" s="2">
        <v>30183</v>
      </c>
      <c r="F3079" s="1" t="s">
        <v>515</v>
      </c>
      <c r="G3079" s="2">
        <v>44184</v>
      </c>
      <c r="H3079" s="1" t="s">
        <v>483</v>
      </c>
      <c r="I3079" s="1" t="s">
        <v>484</v>
      </c>
      <c r="J3079" s="1" t="s">
        <v>28</v>
      </c>
      <c r="K3079" s="1" t="s">
        <v>29</v>
      </c>
      <c r="L3079">
        <v>1485.05</v>
      </c>
      <c r="M3079">
        <v>988.31</v>
      </c>
      <c r="N3079" s="1" t="s">
        <v>30</v>
      </c>
      <c r="O3079" s="1" t="s">
        <v>31</v>
      </c>
      <c r="P3079" s="1" t="s">
        <v>32</v>
      </c>
      <c r="Q3079">
        <v>4</v>
      </c>
      <c r="R3079">
        <v>0.1</v>
      </c>
      <c r="S3079" s="1" t="s">
        <v>53</v>
      </c>
      <c r="T3079">
        <v>5346.18</v>
      </c>
      <c r="U3079">
        <v>3953.24</v>
      </c>
      <c r="V3079">
        <v>1392.94</v>
      </c>
      <c r="W3079">
        <f>retail_business_table[[#This Row],[discount]]*100</f>
        <v>10</v>
      </c>
    </row>
    <row r="3080" spans="1:23" x14ac:dyDescent="0.25">
      <c r="A3080" s="1" t="s">
        <v>3637</v>
      </c>
      <c r="B3080" s="2">
        <v>45768</v>
      </c>
      <c r="C3080" s="1" t="s">
        <v>507</v>
      </c>
      <c r="D3080" s="1" t="s">
        <v>62</v>
      </c>
      <c r="E3080" s="2">
        <v>32848</v>
      </c>
      <c r="F3080" s="1" t="s">
        <v>508</v>
      </c>
      <c r="G3080" s="2">
        <v>44709</v>
      </c>
      <c r="H3080" s="1" t="s">
        <v>228</v>
      </c>
      <c r="I3080" s="1" t="s">
        <v>229</v>
      </c>
      <c r="J3080" s="1" t="s">
        <v>48</v>
      </c>
      <c r="K3080" s="1" t="s">
        <v>49</v>
      </c>
      <c r="L3080">
        <v>1635.01</v>
      </c>
      <c r="M3080">
        <v>1043.29</v>
      </c>
      <c r="N3080" s="1" t="s">
        <v>30</v>
      </c>
      <c r="O3080" s="1" t="s">
        <v>31</v>
      </c>
      <c r="P3080" s="1" t="s">
        <v>32</v>
      </c>
      <c r="Q3080">
        <v>3</v>
      </c>
      <c r="R3080">
        <v>0.1</v>
      </c>
      <c r="S3080" s="1" t="s">
        <v>33</v>
      </c>
      <c r="T3080">
        <v>4414.527</v>
      </c>
      <c r="U3080">
        <v>3129.87</v>
      </c>
      <c r="V3080">
        <v>1284.6569999999999</v>
      </c>
      <c r="W3080">
        <f>retail_business_table[[#This Row],[discount]]*100</f>
        <v>10</v>
      </c>
    </row>
    <row r="3081" spans="1:23" x14ac:dyDescent="0.25">
      <c r="A3081" s="1" t="s">
        <v>3638</v>
      </c>
      <c r="B3081" s="2">
        <v>45763</v>
      </c>
      <c r="C3081" s="1" t="s">
        <v>314</v>
      </c>
      <c r="D3081" s="1" t="s">
        <v>24</v>
      </c>
      <c r="E3081" s="2">
        <v>24531</v>
      </c>
      <c r="F3081" s="1" t="s">
        <v>315</v>
      </c>
      <c r="G3081" s="2">
        <v>44480</v>
      </c>
      <c r="H3081" s="1" t="s">
        <v>92</v>
      </c>
      <c r="I3081" s="1" t="s">
        <v>93</v>
      </c>
      <c r="J3081" s="1" t="s">
        <v>48</v>
      </c>
      <c r="K3081" s="1" t="s">
        <v>94</v>
      </c>
      <c r="L3081">
        <v>1562.43</v>
      </c>
      <c r="M3081">
        <v>1195.6300000000001</v>
      </c>
      <c r="N3081" s="1" t="s">
        <v>73</v>
      </c>
      <c r="O3081" s="1" t="s">
        <v>74</v>
      </c>
      <c r="P3081" s="1" t="s">
        <v>52</v>
      </c>
      <c r="Q3081">
        <v>4</v>
      </c>
      <c r="R3081">
        <v>0.15</v>
      </c>
      <c r="S3081" s="1" t="s">
        <v>69</v>
      </c>
      <c r="T3081">
        <v>5312.2619999999997</v>
      </c>
      <c r="U3081">
        <v>4782.5200000000004</v>
      </c>
      <c r="V3081">
        <v>529.74199999999996</v>
      </c>
      <c r="W3081">
        <f>retail_business_table[[#This Row],[discount]]*100</f>
        <v>15</v>
      </c>
    </row>
    <row r="3082" spans="1:23" x14ac:dyDescent="0.25">
      <c r="A3082" s="1" t="s">
        <v>3639</v>
      </c>
      <c r="B3082" s="2">
        <v>45326</v>
      </c>
      <c r="C3082" s="1" t="s">
        <v>314</v>
      </c>
      <c r="D3082" s="1" t="s">
        <v>24</v>
      </c>
      <c r="E3082" s="2">
        <v>24531</v>
      </c>
      <c r="F3082" s="1" t="s">
        <v>315</v>
      </c>
      <c r="G3082" s="2">
        <v>44480</v>
      </c>
      <c r="H3082" s="1" t="s">
        <v>188</v>
      </c>
      <c r="I3082" s="1" t="s">
        <v>189</v>
      </c>
      <c r="J3082" s="1" t="s">
        <v>28</v>
      </c>
      <c r="K3082" s="1" t="s">
        <v>125</v>
      </c>
      <c r="L3082">
        <v>323.92</v>
      </c>
      <c r="M3082">
        <v>242.98</v>
      </c>
      <c r="N3082" s="1" t="s">
        <v>30</v>
      </c>
      <c r="O3082" s="1" t="s">
        <v>31</v>
      </c>
      <c r="P3082" s="1" t="s">
        <v>32</v>
      </c>
      <c r="Q3082">
        <v>1</v>
      </c>
      <c r="R3082">
        <v>0.15</v>
      </c>
      <c r="S3082" s="1" t="s">
        <v>33</v>
      </c>
      <c r="T3082">
        <v>275.33199999999999</v>
      </c>
      <c r="U3082">
        <v>242.98</v>
      </c>
      <c r="V3082">
        <v>32.351999999999997</v>
      </c>
      <c r="W3082">
        <f>retail_business_table[[#This Row],[discount]]*100</f>
        <v>15</v>
      </c>
    </row>
    <row r="3083" spans="1:23" x14ac:dyDescent="0.25">
      <c r="A3083" s="1" t="s">
        <v>3640</v>
      </c>
      <c r="B3083" s="2">
        <v>45786</v>
      </c>
      <c r="C3083" s="1" t="s">
        <v>249</v>
      </c>
      <c r="D3083" s="1" t="s">
        <v>24</v>
      </c>
      <c r="E3083" s="2">
        <v>30899</v>
      </c>
      <c r="F3083" s="1" t="s">
        <v>250</v>
      </c>
      <c r="G3083" s="2">
        <v>45421</v>
      </c>
      <c r="H3083" s="1" t="s">
        <v>98</v>
      </c>
      <c r="I3083" s="1" t="s">
        <v>99</v>
      </c>
      <c r="J3083" s="1" t="s">
        <v>80</v>
      </c>
      <c r="K3083" s="1" t="s">
        <v>100</v>
      </c>
      <c r="L3083">
        <v>1879.08</v>
      </c>
      <c r="M3083">
        <v>1004.56</v>
      </c>
      <c r="N3083" s="1" t="s">
        <v>73</v>
      </c>
      <c r="O3083" s="1" t="s">
        <v>74</v>
      </c>
      <c r="P3083" s="1" t="s">
        <v>52</v>
      </c>
      <c r="Q3083">
        <v>5</v>
      </c>
      <c r="R3083">
        <v>0</v>
      </c>
      <c r="S3083" s="1" t="s">
        <v>33</v>
      </c>
      <c r="T3083">
        <v>9395.4</v>
      </c>
      <c r="U3083">
        <v>5022.8</v>
      </c>
      <c r="V3083">
        <v>4372.6000000000004</v>
      </c>
      <c r="W3083">
        <f>retail_business_table[[#This Row],[discount]]*100</f>
        <v>0</v>
      </c>
    </row>
    <row r="3084" spans="1:23" x14ac:dyDescent="0.25">
      <c r="A3084" s="1" t="s">
        <v>3641</v>
      </c>
      <c r="B3084" s="2">
        <v>45338</v>
      </c>
      <c r="C3084" s="1" t="s">
        <v>448</v>
      </c>
      <c r="D3084" s="1" t="s">
        <v>24</v>
      </c>
      <c r="E3084" s="2">
        <v>36768</v>
      </c>
      <c r="F3084" s="1" t="s">
        <v>449</v>
      </c>
      <c r="G3084" s="2">
        <v>44715</v>
      </c>
      <c r="H3084" s="1" t="s">
        <v>110</v>
      </c>
      <c r="I3084" s="1" t="s">
        <v>111</v>
      </c>
      <c r="J3084" s="1" t="s">
        <v>28</v>
      </c>
      <c r="K3084" s="1" t="s">
        <v>29</v>
      </c>
      <c r="L3084">
        <v>453.62</v>
      </c>
      <c r="M3084">
        <v>316.63</v>
      </c>
      <c r="N3084" s="1" t="s">
        <v>30</v>
      </c>
      <c r="O3084" s="1" t="s">
        <v>31</v>
      </c>
      <c r="P3084" s="1" t="s">
        <v>32</v>
      </c>
      <c r="Q3084">
        <v>3</v>
      </c>
      <c r="R3084">
        <v>0.1</v>
      </c>
      <c r="S3084" s="1" t="s">
        <v>69</v>
      </c>
      <c r="T3084">
        <v>1224.7739999999999</v>
      </c>
      <c r="U3084">
        <v>949.89</v>
      </c>
      <c r="V3084">
        <v>274.88400000000001</v>
      </c>
      <c r="W3084">
        <f>retail_business_table[[#This Row],[discount]]*100</f>
        <v>10</v>
      </c>
    </row>
    <row r="3085" spans="1:23" x14ac:dyDescent="0.25">
      <c r="A3085" s="1" t="s">
        <v>3642</v>
      </c>
      <c r="B3085" s="2">
        <v>45257</v>
      </c>
      <c r="C3085" s="1" t="s">
        <v>562</v>
      </c>
      <c r="D3085" s="1" t="s">
        <v>62</v>
      </c>
      <c r="E3085" s="2">
        <v>32344</v>
      </c>
      <c r="F3085" s="1" t="s">
        <v>563</v>
      </c>
      <c r="G3085" s="2">
        <v>44826</v>
      </c>
      <c r="H3085" s="1" t="s">
        <v>352</v>
      </c>
      <c r="I3085" s="1" t="s">
        <v>353</v>
      </c>
      <c r="J3085" s="1" t="s">
        <v>80</v>
      </c>
      <c r="K3085" s="1" t="s">
        <v>81</v>
      </c>
      <c r="L3085">
        <v>1095.72</v>
      </c>
      <c r="M3085">
        <v>822.2</v>
      </c>
      <c r="N3085" s="1" t="s">
        <v>30</v>
      </c>
      <c r="O3085" s="1" t="s">
        <v>31</v>
      </c>
      <c r="P3085" s="1" t="s">
        <v>32</v>
      </c>
      <c r="Q3085">
        <v>2</v>
      </c>
      <c r="R3085">
        <v>0.05</v>
      </c>
      <c r="S3085" s="1" t="s">
        <v>33</v>
      </c>
      <c r="T3085">
        <v>2081.8679999999999</v>
      </c>
      <c r="U3085">
        <v>1644.4</v>
      </c>
      <c r="V3085">
        <v>437.46800000000002</v>
      </c>
      <c r="W3085">
        <f>retail_business_table[[#This Row],[discount]]*100</f>
        <v>5</v>
      </c>
    </row>
    <row r="3086" spans="1:23" x14ac:dyDescent="0.25">
      <c r="A3086" s="1" t="s">
        <v>3643</v>
      </c>
      <c r="B3086" s="2">
        <v>45235</v>
      </c>
      <c r="C3086" s="1" t="s">
        <v>851</v>
      </c>
      <c r="D3086" s="1" t="s">
        <v>62</v>
      </c>
      <c r="E3086" s="2">
        <v>29021</v>
      </c>
      <c r="F3086" s="1" t="s">
        <v>852</v>
      </c>
      <c r="G3086" s="2">
        <v>45479</v>
      </c>
      <c r="H3086" s="1" t="s">
        <v>212</v>
      </c>
      <c r="I3086" s="1" t="s">
        <v>213</v>
      </c>
      <c r="J3086" s="1" t="s">
        <v>48</v>
      </c>
      <c r="K3086" s="1" t="s">
        <v>49</v>
      </c>
      <c r="L3086">
        <v>1952.65</v>
      </c>
      <c r="M3086">
        <v>1451.27</v>
      </c>
      <c r="N3086" s="1" t="s">
        <v>50</v>
      </c>
      <c r="O3086" s="1" t="s">
        <v>51</v>
      </c>
      <c r="P3086" s="1" t="s">
        <v>52</v>
      </c>
      <c r="Q3086">
        <v>3</v>
      </c>
      <c r="R3086">
        <v>0.15</v>
      </c>
      <c r="S3086" s="1" t="s">
        <v>33</v>
      </c>
      <c r="T3086">
        <v>4979.2574999999997</v>
      </c>
      <c r="U3086">
        <v>4353.8100000000004</v>
      </c>
      <c r="V3086">
        <v>625.44749999999999</v>
      </c>
      <c r="W3086">
        <f>retail_business_table[[#This Row],[discount]]*100</f>
        <v>15</v>
      </c>
    </row>
    <row r="3087" spans="1:23" x14ac:dyDescent="0.25">
      <c r="A3087" s="1" t="s">
        <v>3644</v>
      </c>
      <c r="B3087" s="2">
        <v>45249</v>
      </c>
      <c r="C3087" s="1" t="s">
        <v>497</v>
      </c>
      <c r="D3087" s="1" t="s">
        <v>62</v>
      </c>
      <c r="E3087" s="2">
        <v>29746</v>
      </c>
      <c r="F3087" s="1" t="s">
        <v>498</v>
      </c>
      <c r="G3087" s="2">
        <v>45456</v>
      </c>
      <c r="H3087" s="1" t="s">
        <v>151</v>
      </c>
      <c r="I3087" s="1" t="s">
        <v>152</v>
      </c>
      <c r="J3087" s="1" t="s">
        <v>48</v>
      </c>
      <c r="K3087" s="1" t="s">
        <v>153</v>
      </c>
      <c r="L3087">
        <v>1474.12</v>
      </c>
      <c r="M3087">
        <v>764.02</v>
      </c>
      <c r="N3087" s="1" t="s">
        <v>73</v>
      </c>
      <c r="O3087" s="1" t="s">
        <v>74</v>
      </c>
      <c r="P3087" s="1" t="s">
        <v>52</v>
      </c>
      <c r="Q3087">
        <v>4</v>
      </c>
      <c r="R3087">
        <v>0.05</v>
      </c>
      <c r="S3087" s="1" t="s">
        <v>69</v>
      </c>
      <c r="T3087">
        <v>5601.6559999999999</v>
      </c>
      <c r="U3087">
        <v>3056.08</v>
      </c>
      <c r="V3087">
        <v>2545.576</v>
      </c>
      <c r="W3087">
        <f>retail_business_table[[#This Row],[discount]]*100</f>
        <v>5</v>
      </c>
    </row>
    <row r="3088" spans="1:23" x14ac:dyDescent="0.25">
      <c r="A3088" s="1" t="s">
        <v>3645</v>
      </c>
      <c r="B3088" s="2">
        <v>45548</v>
      </c>
      <c r="C3088" s="1" t="s">
        <v>168</v>
      </c>
      <c r="D3088" s="1" t="s">
        <v>24</v>
      </c>
      <c r="E3088" s="2">
        <v>31435</v>
      </c>
      <c r="F3088" s="1" t="s">
        <v>169</v>
      </c>
      <c r="G3088" s="2">
        <v>44905</v>
      </c>
      <c r="H3088" s="1" t="s">
        <v>442</v>
      </c>
      <c r="I3088" s="1" t="s">
        <v>443</v>
      </c>
      <c r="J3088" s="1" t="s">
        <v>28</v>
      </c>
      <c r="K3088" s="1" t="s">
        <v>125</v>
      </c>
      <c r="L3088">
        <v>564.41999999999996</v>
      </c>
      <c r="M3088">
        <v>293.95999999999998</v>
      </c>
      <c r="N3088" s="1" t="s">
        <v>30</v>
      </c>
      <c r="O3088" s="1" t="s">
        <v>31</v>
      </c>
      <c r="P3088" s="1" t="s">
        <v>32</v>
      </c>
      <c r="Q3088">
        <v>2</v>
      </c>
      <c r="R3088">
        <v>0.1</v>
      </c>
      <c r="S3088" s="1" t="s">
        <v>33</v>
      </c>
      <c r="T3088">
        <v>1015.956</v>
      </c>
      <c r="U3088">
        <v>587.91999999999996</v>
      </c>
      <c r="V3088">
        <v>428.036</v>
      </c>
      <c r="W3088">
        <f>retail_business_table[[#This Row],[discount]]*100</f>
        <v>10</v>
      </c>
    </row>
    <row r="3089" spans="1:23" x14ac:dyDescent="0.25">
      <c r="A3089" s="1" t="s">
        <v>3646</v>
      </c>
      <c r="B3089" s="2">
        <v>45618</v>
      </c>
      <c r="C3089" s="1" t="s">
        <v>597</v>
      </c>
      <c r="D3089" s="1" t="s">
        <v>62</v>
      </c>
      <c r="E3089" s="2">
        <v>35905</v>
      </c>
      <c r="F3089" s="1" t="s">
        <v>598</v>
      </c>
      <c r="G3089" s="2">
        <v>45389</v>
      </c>
      <c r="H3089" s="1" t="s">
        <v>175</v>
      </c>
      <c r="I3089" s="1" t="s">
        <v>176</v>
      </c>
      <c r="J3089" s="1" t="s">
        <v>28</v>
      </c>
      <c r="K3089" s="1" t="s">
        <v>29</v>
      </c>
      <c r="L3089">
        <v>540.94000000000005</v>
      </c>
      <c r="M3089">
        <v>398.25</v>
      </c>
      <c r="N3089" s="1" t="s">
        <v>40</v>
      </c>
      <c r="O3089" s="1" t="s">
        <v>41</v>
      </c>
      <c r="P3089" s="1" t="s">
        <v>42</v>
      </c>
      <c r="Q3089">
        <v>5</v>
      </c>
      <c r="R3089">
        <v>0.05</v>
      </c>
      <c r="S3089" s="1" t="s">
        <v>88</v>
      </c>
      <c r="T3089">
        <v>2569.4650000000001</v>
      </c>
      <c r="U3089">
        <v>1991.25</v>
      </c>
      <c r="V3089">
        <v>578.21500000000003</v>
      </c>
      <c r="W3089">
        <f>retail_business_table[[#This Row],[discount]]*100</f>
        <v>5</v>
      </c>
    </row>
    <row r="3090" spans="1:23" x14ac:dyDescent="0.25">
      <c r="A3090" s="1" t="s">
        <v>3647</v>
      </c>
      <c r="B3090" s="2">
        <v>45267</v>
      </c>
      <c r="C3090" s="1" t="s">
        <v>1220</v>
      </c>
      <c r="D3090" s="1" t="s">
        <v>62</v>
      </c>
      <c r="E3090" s="2">
        <v>22041</v>
      </c>
      <c r="F3090" s="1" t="s">
        <v>1221</v>
      </c>
      <c r="G3090" s="2">
        <v>45329</v>
      </c>
      <c r="H3090" s="1" t="s">
        <v>135</v>
      </c>
      <c r="I3090" s="1" t="s">
        <v>136</v>
      </c>
      <c r="J3090" s="1" t="s">
        <v>80</v>
      </c>
      <c r="K3090" s="1" t="s">
        <v>100</v>
      </c>
      <c r="L3090">
        <v>1015.76</v>
      </c>
      <c r="M3090">
        <v>584.4</v>
      </c>
      <c r="N3090" s="1" t="s">
        <v>30</v>
      </c>
      <c r="O3090" s="1" t="s">
        <v>31</v>
      </c>
      <c r="P3090" s="1" t="s">
        <v>32</v>
      </c>
      <c r="Q3090">
        <v>2</v>
      </c>
      <c r="R3090">
        <v>0.05</v>
      </c>
      <c r="S3090" s="1" t="s">
        <v>33</v>
      </c>
      <c r="T3090">
        <v>1929.944</v>
      </c>
      <c r="U3090">
        <v>1168.8</v>
      </c>
      <c r="V3090">
        <v>761.14400000000001</v>
      </c>
      <c r="W3090">
        <f>retail_business_table[[#This Row],[discount]]*100</f>
        <v>5</v>
      </c>
    </row>
    <row r="3091" spans="1:23" x14ac:dyDescent="0.25">
      <c r="A3091" s="1" t="s">
        <v>3648</v>
      </c>
      <c r="B3091" s="2">
        <v>45466</v>
      </c>
      <c r="C3091" s="1" t="s">
        <v>655</v>
      </c>
      <c r="D3091" s="1" t="s">
        <v>62</v>
      </c>
      <c r="E3091" s="2">
        <v>38901</v>
      </c>
      <c r="F3091" s="1" t="s">
        <v>656</v>
      </c>
      <c r="G3091" s="2">
        <v>45713</v>
      </c>
      <c r="H3091" s="1" t="s">
        <v>157</v>
      </c>
      <c r="I3091" s="1" t="s">
        <v>158</v>
      </c>
      <c r="J3091" s="1" t="s">
        <v>48</v>
      </c>
      <c r="K3091" s="1" t="s">
        <v>131</v>
      </c>
      <c r="L3091">
        <v>1079.8900000000001</v>
      </c>
      <c r="M3091">
        <v>703.83</v>
      </c>
      <c r="N3091" s="1" t="s">
        <v>40</v>
      </c>
      <c r="O3091" s="1" t="s">
        <v>41</v>
      </c>
      <c r="P3091" s="1" t="s">
        <v>42</v>
      </c>
      <c r="Q3091">
        <v>3</v>
      </c>
      <c r="R3091">
        <v>0.05</v>
      </c>
      <c r="S3091" s="1" t="s">
        <v>53</v>
      </c>
      <c r="T3091">
        <v>3077.6864999999998</v>
      </c>
      <c r="U3091">
        <v>2111.4899999999998</v>
      </c>
      <c r="V3091">
        <v>966.19650000000001</v>
      </c>
      <c r="W3091">
        <f>retail_business_table[[#This Row],[discount]]*100</f>
        <v>5</v>
      </c>
    </row>
    <row r="3092" spans="1:23" x14ac:dyDescent="0.25">
      <c r="A3092" s="1" t="s">
        <v>3649</v>
      </c>
      <c r="B3092" s="2">
        <v>45584</v>
      </c>
      <c r="C3092" s="1" t="s">
        <v>407</v>
      </c>
      <c r="D3092" s="1" t="s">
        <v>62</v>
      </c>
      <c r="E3092" s="2">
        <v>22804</v>
      </c>
      <c r="F3092" s="1" t="s">
        <v>408</v>
      </c>
      <c r="G3092" s="2">
        <v>44237</v>
      </c>
      <c r="H3092" s="1" t="s">
        <v>201</v>
      </c>
      <c r="I3092" s="1" t="s">
        <v>202</v>
      </c>
      <c r="J3092" s="1" t="s">
        <v>48</v>
      </c>
      <c r="K3092" s="1" t="s">
        <v>94</v>
      </c>
      <c r="L3092">
        <v>1762.92</v>
      </c>
      <c r="M3092">
        <v>1346.48</v>
      </c>
      <c r="N3092" s="1" t="s">
        <v>30</v>
      </c>
      <c r="O3092" s="1" t="s">
        <v>31</v>
      </c>
      <c r="P3092" s="1" t="s">
        <v>32</v>
      </c>
      <c r="Q3092">
        <v>5</v>
      </c>
      <c r="R3092">
        <v>0.15</v>
      </c>
      <c r="S3092" s="1" t="s">
        <v>33</v>
      </c>
      <c r="T3092">
        <v>7492.41</v>
      </c>
      <c r="U3092">
        <v>6732.4</v>
      </c>
      <c r="V3092">
        <v>760.01</v>
      </c>
      <c r="W3092">
        <f>retail_business_table[[#This Row],[discount]]*100</f>
        <v>15</v>
      </c>
    </row>
    <row r="3093" spans="1:23" x14ac:dyDescent="0.25">
      <c r="A3093" s="1" t="s">
        <v>3650</v>
      </c>
      <c r="B3093" s="2">
        <v>45440</v>
      </c>
      <c r="C3093" s="1" t="s">
        <v>96</v>
      </c>
      <c r="D3093" s="1" t="s">
        <v>24</v>
      </c>
      <c r="E3093" s="2">
        <v>27138</v>
      </c>
      <c r="F3093" s="1" t="s">
        <v>97</v>
      </c>
      <c r="G3093" s="2">
        <v>44326</v>
      </c>
      <c r="H3093" s="1" t="s">
        <v>113</v>
      </c>
      <c r="I3093" s="1" t="s">
        <v>114</v>
      </c>
      <c r="J3093" s="1" t="s">
        <v>28</v>
      </c>
      <c r="K3093" s="1" t="s">
        <v>87</v>
      </c>
      <c r="L3093">
        <v>1216.3599999999999</v>
      </c>
      <c r="M3093">
        <v>794.8</v>
      </c>
      <c r="N3093" s="1" t="s">
        <v>30</v>
      </c>
      <c r="O3093" s="1" t="s">
        <v>31</v>
      </c>
      <c r="P3093" s="1" t="s">
        <v>32</v>
      </c>
      <c r="Q3093">
        <v>5</v>
      </c>
      <c r="R3093">
        <v>0</v>
      </c>
      <c r="S3093" s="1" t="s">
        <v>33</v>
      </c>
      <c r="T3093">
        <v>6081.8</v>
      </c>
      <c r="U3093">
        <v>3974</v>
      </c>
      <c r="V3093">
        <v>2107.8000000000002</v>
      </c>
      <c r="W3093">
        <f>retail_business_table[[#This Row],[discount]]*100</f>
        <v>0</v>
      </c>
    </row>
    <row r="3094" spans="1:23" x14ac:dyDescent="0.25">
      <c r="A3094" s="1" t="s">
        <v>3651</v>
      </c>
      <c r="B3094" s="2">
        <v>45394</v>
      </c>
      <c r="C3094" s="1" t="s">
        <v>121</v>
      </c>
      <c r="D3094" s="1" t="s">
        <v>24</v>
      </c>
      <c r="E3094" s="2">
        <v>33917</v>
      </c>
      <c r="F3094" s="1" t="s">
        <v>122</v>
      </c>
      <c r="G3094" s="2">
        <v>44208</v>
      </c>
      <c r="H3094" s="1" t="s">
        <v>357</v>
      </c>
      <c r="I3094" s="1" t="s">
        <v>358</v>
      </c>
      <c r="J3094" s="1" t="s">
        <v>28</v>
      </c>
      <c r="K3094" s="1" t="s">
        <v>87</v>
      </c>
      <c r="L3094">
        <v>270.45</v>
      </c>
      <c r="M3094">
        <v>187.6</v>
      </c>
      <c r="N3094" s="1" t="s">
        <v>40</v>
      </c>
      <c r="O3094" s="1" t="s">
        <v>41</v>
      </c>
      <c r="P3094" s="1" t="s">
        <v>42</v>
      </c>
      <c r="Q3094">
        <v>5</v>
      </c>
      <c r="R3094">
        <v>0.15</v>
      </c>
      <c r="S3094" s="1" t="s">
        <v>88</v>
      </c>
      <c r="T3094">
        <v>1149.4124999999999</v>
      </c>
      <c r="U3094">
        <v>938</v>
      </c>
      <c r="V3094">
        <v>211.41249999999999</v>
      </c>
      <c r="W3094">
        <f>retail_business_table[[#This Row],[discount]]*100</f>
        <v>15</v>
      </c>
    </row>
    <row r="3095" spans="1:23" x14ac:dyDescent="0.25">
      <c r="A3095" s="1" t="s">
        <v>3652</v>
      </c>
      <c r="B3095" s="2">
        <v>45237</v>
      </c>
      <c r="C3095" s="1" t="s">
        <v>565</v>
      </c>
      <c r="D3095" s="1" t="s">
        <v>24</v>
      </c>
      <c r="E3095" s="2">
        <v>34565</v>
      </c>
      <c r="F3095" s="1" t="s">
        <v>566</v>
      </c>
      <c r="G3095" s="2">
        <v>45608</v>
      </c>
      <c r="H3095" s="1" t="s">
        <v>78</v>
      </c>
      <c r="I3095" s="1" t="s">
        <v>79</v>
      </c>
      <c r="J3095" s="1" t="s">
        <v>80</v>
      </c>
      <c r="K3095" s="1" t="s">
        <v>81</v>
      </c>
      <c r="L3095">
        <v>123.19</v>
      </c>
      <c r="M3095">
        <v>80.36</v>
      </c>
      <c r="N3095" s="1" t="s">
        <v>50</v>
      </c>
      <c r="O3095" s="1" t="s">
        <v>51</v>
      </c>
      <c r="P3095" s="1" t="s">
        <v>52</v>
      </c>
      <c r="Q3095">
        <v>3</v>
      </c>
      <c r="R3095">
        <v>0.15</v>
      </c>
      <c r="S3095" s="1" t="s">
        <v>53</v>
      </c>
      <c r="T3095">
        <v>314.1345</v>
      </c>
      <c r="U3095">
        <v>241.08</v>
      </c>
      <c r="V3095">
        <v>73.054500000000004</v>
      </c>
      <c r="W3095">
        <f>retail_business_table[[#This Row],[discount]]*100</f>
        <v>15</v>
      </c>
    </row>
    <row r="3096" spans="1:23" x14ac:dyDescent="0.25">
      <c r="A3096" s="1" t="s">
        <v>3653</v>
      </c>
      <c r="B3096" s="2">
        <v>45774</v>
      </c>
      <c r="C3096" s="1" t="s">
        <v>61</v>
      </c>
      <c r="D3096" s="1" t="s">
        <v>62</v>
      </c>
      <c r="E3096" s="2">
        <v>28708</v>
      </c>
      <c r="F3096" s="1" t="s">
        <v>63</v>
      </c>
      <c r="G3096" s="2">
        <v>45298</v>
      </c>
      <c r="H3096" s="1" t="s">
        <v>233</v>
      </c>
      <c r="I3096" s="1" t="s">
        <v>234</v>
      </c>
      <c r="J3096" s="1" t="s">
        <v>48</v>
      </c>
      <c r="K3096" s="1" t="s">
        <v>153</v>
      </c>
      <c r="L3096">
        <v>1673.69</v>
      </c>
      <c r="M3096">
        <v>1323.38</v>
      </c>
      <c r="N3096" s="1" t="s">
        <v>73</v>
      </c>
      <c r="O3096" s="1" t="s">
        <v>74</v>
      </c>
      <c r="P3096" s="1" t="s">
        <v>52</v>
      </c>
      <c r="Q3096">
        <v>3</v>
      </c>
      <c r="R3096">
        <v>0.15</v>
      </c>
      <c r="S3096" s="1" t="s">
        <v>69</v>
      </c>
      <c r="T3096">
        <v>4267.9094999999998</v>
      </c>
      <c r="U3096">
        <v>3970.14</v>
      </c>
      <c r="V3096">
        <v>297.76949999999999</v>
      </c>
      <c r="W3096">
        <f>retail_business_table[[#This Row],[discount]]*100</f>
        <v>15</v>
      </c>
    </row>
    <row r="3097" spans="1:23" x14ac:dyDescent="0.25">
      <c r="A3097" s="1" t="s">
        <v>3654</v>
      </c>
      <c r="B3097" s="2">
        <v>45813</v>
      </c>
      <c r="C3097" s="1" t="s">
        <v>894</v>
      </c>
      <c r="D3097" s="1" t="s">
        <v>24</v>
      </c>
      <c r="E3097" s="2">
        <v>24029</v>
      </c>
      <c r="F3097" s="1" t="s">
        <v>895</v>
      </c>
      <c r="G3097" s="2">
        <v>44937</v>
      </c>
      <c r="H3097" s="1" t="s">
        <v>165</v>
      </c>
      <c r="I3097" s="1" t="s">
        <v>166</v>
      </c>
      <c r="J3097" s="1" t="s">
        <v>28</v>
      </c>
      <c r="K3097" s="1" t="s">
        <v>59</v>
      </c>
      <c r="L3097">
        <v>1878.47</v>
      </c>
      <c r="M3097">
        <v>1014.91</v>
      </c>
      <c r="N3097" s="1" t="s">
        <v>66</v>
      </c>
      <c r="O3097" s="1" t="s">
        <v>67</v>
      </c>
      <c r="P3097" s="1" t="s">
        <v>68</v>
      </c>
      <c r="Q3097">
        <v>4</v>
      </c>
      <c r="R3097">
        <v>0.15</v>
      </c>
      <c r="S3097" s="1" t="s">
        <v>88</v>
      </c>
      <c r="T3097">
        <v>6386.7979999999998</v>
      </c>
      <c r="U3097">
        <v>4059.64</v>
      </c>
      <c r="V3097">
        <v>2327.1579999999999</v>
      </c>
      <c r="W3097">
        <f>retail_business_table[[#This Row],[discount]]*100</f>
        <v>15</v>
      </c>
    </row>
    <row r="3098" spans="1:23" x14ac:dyDescent="0.25">
      <c r="A3098" s="1" t="s">
        <v>3655</v>
      </c>
      <c r="B3098" s="2">
        <v>45703</v>
      </c>
      <c r="C3098" s="1" t="s">
        <v>802</v>
      </c>
      <c r="D3098" s="1" t="s">
        <v>24</v>
      </c>
      <c r="E3098" s="2">
        <v>22556</v>
      </c>
      <c r="F3098" s="1" t="s">
        <v>803</v>
      </c>
      <c r="G3098" s="2">
        <v>45467</v>
      </c>
      <c r="H3098" s="1" t="s">
        <v>57</v>
      </c>
      <c r="I3098" s="1" t="s">
        <v>58</v>
      </c>
      <c r="J3098" s="1" t="s">
        <v>28</v>
      </c>
      <c r="K3098" s="1" t="s">
        <v>59</v>
      </c>
      <c r="L3098">
        <v>1044.6400000000001</v>
      </c>
      <c r="M3098">
        <v>775.07</v>
      </c>
      <c r="N3098" s="1" t="s">
        <v>40</v>
      </c>
      <c r="O3098" s="1" t="s">
        <v>41</v>
      </c>
      <c r="P3098" s="1" t="s">
        <v>42</v>
      </c>
      <c r="Q3098">
        <v>4</v>
      </c>
      <c r="R3098">
        <v>0.1</v>
      </c>
      <c r="S3098" s="1" t="s">
        <v>88</v>
      </c>
      <c r="T3098">
        <v>3760.7040000000002</v>
      </c>
      <c r="U3098">
        <v>3100.28</v>
      </c>
      <c r="V3098">
        <v>660.42399999999998</v>
      </c>
      <c r="W3098">
        <f>retail_business_table[[#This Row],[discount]]*100</f>
        <v>10</v>
      </c>
    </row>
    <row r="3099" spans="1:23" x14ac:dyDescent="0.25">
      <c r="A3099" s="1" t="s">
        <v>3656</v>
      </c>
      <c r="B3099" s="2">
        <v>45908</v>
      </c>
      <c r="C3099" s="1" t="s">
        <v>972</v>
      </c>
      <c r="D3099" s="1" t="s">
        <v>24</v>
      </c>
      <c r="E3099" s="2">
        <v>33546</v>
      </c>
      <c r="F3099" s="1" t="s">
        <v>973</v>
      </c>
      <c r="G3099" s="2">
        <v>44104</v>
      </c>
      <c r="H3099" s="1" t="s">
        <v>328</v>
      </c>
      <c r="I3099" s="1" t="s">
        <v>329</v>
      </c>
      <c r="J3099" s="1" t="s">
        <v>48</v>
      </c>
      <c r="K3099" s="1" t="s">
        <v>147</v>
      </c>
      <c r="L3099">
        <v>1745.61</v>
      </c>
      <c r="M3099">
        <v>1322.44</v>
      </c>
      <c r="N3099" s="1" t="s">
        <v>50</v>
      </c>
      <c r="O3099" s="1" t="s">
        <v>51</v>
      </c>
      <c r="P3099" s="1" t="s">
        <v>52</v>
      </c>
      <c r="Q3099">
        <v>1</v>
      </c>
      <c r="R3099">
        <v>0.1</v>
      </c>
      <c r="S3099" s="1" t="s">
        <v>88</v>
      </c>
      <c r="T3099">
        <v>1571.049</v>
      </c>
      <c r="U3099">
        <v>1322.44</v>
      </c>
      <c r="V3099">
        <v>248.60900000000001</v>
      </c>
      <c r="W3099">
        <f>retail_business_table[[#This Row],[discount]]*100</f>
        <v>10</v>
      </c>
    </row>
    <row r="3100" spans="1:23" x14ac:dyDescent="0.25">
      <c r="A3100" s="1" t="s">
        <v>3657</v>
      </c>
      <c r="B3100" s="2">
        <v>45725</v>
      </c>
      <c r="C3100" s="1" t="s">
        <v>636</v>
      </c>
      <c r="D3100" s="1" t="s">
        <v>24</v>
      </c>
      <c r="E3100" s="2">
        <v>35492</v>
      </c>
      <c r="F3100" s="1" t="s">
        <v>637</v>
      </c>
      <c r="G3100" s="2">
        <v>45058</v>
      </c>
      <c r="H3100" s="1" t="s">
        <v>26</v>
      </c>
      <c r="I3100" s="1" t="s">
        <v>27</v>
      </c>
      <c r="J3100" s="1" t="s">
        <v>28</v>
      </c>
      <c r="K3100" s="1" t="s">
        <v>29</v>
      </c>
      <c r="L3100">
        <v>1342.75</v>
      </c>
      <c r="M3100">
        <v>797.94</v>
      </c>
      <c r="N3100" s="1" t="s">
        <v>66</v>
      </c>
      <c r="O3100" s="1" t="s">
        <v>67</v>
      </c>
      <c r="P3100" s="1" t="s">
        <v>68</v>
      </c>
      <c r="Q3100">
        <v>3</v>
      </c>
      <c r="R3100">
        <v>0</v>
      </c>
      <c r="S3100" s="1" t="s">
        <v>33</v>
      </c>
      <c r="T3100">
        <v>4028.25</v>
      </c>
      <c r="U3100">
        <v>2393.8200000000002</v>
      </c>
      <c r="V3100">
        <v>1634.43</v>
      </c>
      <c r="W3100">
        <f>retail_business_table[[#This Row],[discount]]*100</f>
        <v>0</v>
      </c>
    </row>
    <row r="3101" spans="1:23" x14ac:dyDescent="0.25">
      <c r="A3101" s="1" t="s">
        <v>3658</v>
      </c>
      <c r="B3101" s="2">
        <v>45384</v>
      </c>
      <c r="C3101" s="1" t="s">
        <v>191</v>
      </c>
      <c r="D3101" s="1" t="s">
        <v>62</v>
      </c>
      <c r="E3101" s="2">
        <v>28698</v>
      </c>
      <c r="F3101" s="1" t="s">
        <v>192</v>
      </c>
      <c r="G3101" s="2">
        <v>45733</v>
      </c>
      <c r="H3101" s="1" t="s">
        <v>92</v>
      </c>
      <c r="I3101" s="1" t="s">
        <v>93</v>
      </c>
      <c r="J3101" s="1" t="s">
        <v>48</v>
      </c>
      <c r="K3101" s="1" t="s">
        <v>94</v>
      </c>
      <c r="L3101">
        <v>1562.43</v>
      </c>
      <c r="M3101">
        <v>1195.6300000000001</v>
      </c>
      <c r="N3101" s="1" t="s">
        <v>66</v>
      </c>
      <c r="O3101" s="1" t="s">
        <v>67</v>
      </c>
      <c r="P3101" s="1" t="s">
        <v>68</v>
      </c>
      <c r="Q3101">
        <v>4</v>
      </c>
      <c r="R3101">
        <v>0.05</v>
      </c>
      <c r="S3101" s="1" t="s">
        <v>88</v>
      </c>
      <c r="T3101">
        <v>5937.2340000000004</v>
      </c>
      <c r="U3101">
        <v>4782.5200000000004</v>
      </c>
      <c r="V3101">
        <v>1154.7139999999999</v>
      </c>
      <c r="W3101">
        <f>retail_business_table[[#This Row],[discount]]*100</f>
        <v>5</v>
      </c>
    </row>
    <row r="3102" spans="1:23" x14ac:dyDescent="0.25">
      <c r="A3102" s="1" t="s">
        <v>3659</v>
      </c>
      <c r="B3102" s="2">
        <v>45815</v>
      </c>
      <c r="C3102" s="1" t="s">
        <v>290</v>
      </c>
      <c r="D3102" s="1" t="s">
        <v>62</v>
      </c>
      <c r="E3102" s="2">
        <v>30807</v>
      </c>
      <c r="F3102" s="1" t="s">
        <v>291</v>
      </c>
      <c r="G3102" s="2">
        <v>45889</v>
      </c>
      <c r="H3102" s="1" t="s">
        <v>233</v>
      </c>
      <c r="I3102" s="1" t="s">
        <v>234</v>
      </c>
      <c r="J3102" s="1" t="s">
        <v>48</v>
      </c>
      <c r="K3102" s="1" t="s">
        <v>153</v>
      </c>
      <c r="L3102">
        <v>1673.69</v>
      </c>
      <c r="M3102">
        <v>1323.38</v>
      </c>
      <c r="N3102" s="1" t="s">
        <v>73</v>
      </c>
      <c r="O3102" s="1" t="s">
        <v>74</v>
      </c>
      <c r="P3102" s="1" t="s">
        <v>52</v>
      </c>
      <c r="Q3102">
        <v>1</v>
      </c>
      <c r="R3102">
        <v>0</v>
      </c>
      <c r="S3102" s="1" t="s">
        <v>88</v>
      </c>
      <c r="T3102">
        <v>1673.69</v>
      </c>
      <c r="U3102">
        <v>1323.38</v>
      </c>
      <c r="V3102">
        <v>350.31</v>
      </c>
      <c r="W3102">
        <f>retail_business_table[[#This Row],[discount]]*100</f>
        <v>0</v>
      </c>
    </row>
    <row r="3103" spans="1:23" x14ac:dyDescent="0.25">
      <c r="A3103" s="1" t="s">
        <v>3660</v>
      </c>
      <c r="B3103" s="2">
        <v>45318</v>
      </c>
      <c r="C3103" s="1" t="s">
        <v>207</v>
      </c>
      <c r="D3103" s="1" t="s">
        <v>62</v>
      </c>
      <c r="E3103" s="2">
        <v>27567</v>
      </c>
      <c r="F3103" s="1" t="s">
        <v>208</v>
      </c>
      <c r="G3103" s="2">
        <v>45840</v>
      </c>
      <c r="H3103" s="1" t="s">
        <v>104</v>
      </c>
      <c r="I3103" s="1" t="s">
        <v>105</v>
      </c>
      <c r="J3103" s="1" t="s">
        <v>80</v>
      </c>
      <c r="K3103" s="1" t="s">
        <v>106</v>
      </c>
      <c r="L3103">
        <v>25.57</v>
      </c>
      <c r="M3103">
        <v>19.05</v>
      </c>
      <c r="N3103" s="1" t="s">
        <v>73</v>
      </c>
      <c r="O3103" s="1" t="s">
        <v>74</v>
      </c>
      <c r="P3103" s="1" t="s">
        <v>52</v>
      </c>
      <c r="Q3103">
        <v>3</v>
      </c>
      <c r="R3103">
        <v>0.1</v>
      </c>
      <c r="S3103" s="1" t="s">
        <v>53</v>
      </c>
      <c r="T3103">
        <v>69.039000000000001</v>
      </c>
      <c r="U3103">
        <v>57.15</v>
      </c>
      <c r="V3103">
        <v>11.888999999999999</v>
      </c>
      <c r="W3103">
        <f>retail_business_table[[#This Row],[discount]]*100</f>
        <v>10</v>
      </c>
    </row>
    <row r="3104" spans="1:23" x14ac:dyDescent="0.25">
      <c r="A3104" s="1" t="s">
        <v>3661</v>
      </c>
      <c r="B3104" s="2">
        <v>45560</v>
      </c>
      <c r="C3104" s="1" t="s">
        <v>281</v>
      </c>
      <c r="D3104" s="1" t="s">
        <v>24</v>
      </c>
      <c r="E3104" s="2">
        <v>36698</v>
      </c>
      <c r="F3104" s="1" t="s">
        <v>282</v>
      </c>
      <c r="G3104" s="2">
        <v>44462</v>
      </c>
      <c r="H3104" s="1" t="s">
        <v>228</v>
      </c>
      <c r="I3104" s="1" t="s">
        <v>229</v>
      </c>
      <c r="J3104" s="1" t="s">
        <v>48</v>
      </c>
      <c r="K3104" s="1" t="s">
        <v>49</v>
      </c>
      <c r="L3104">
        <v>1635.01</v>
      </c>
      <c r="M3104">
        <v>1043.29</v>
      </c>
      <c r="N3104" s="1" t="s">
        <v>50</v>
      </c>
      <c r="O3104" s="1" t="s">
        <v>51</v>
      </c>
      <c r="P3104" s="1" t="s">
        <v>52</v>
      </c>
      <c r="Q3104">
        <v>2</v>
      </c>
      <c r="R3104">
        <v>0.1</v>
      </c>
      <c r="S3104" s="1" t="s">
        <v>33</v>
      </c>
      <c r="T3104">
        <v>2943.018</v>
      </c>
      <c r="U3104">
        <v>2086.58</v>
      </c>
      <c r="V3104">
        <v>856.43799999999999</v>
      </c>
      <c r="W3104">
        <f>retail_business_table[[#This Row],[discount]]*100</f>
        <v>10</v>
      </c>
    </row>
    <row r="3105" spans="1:23" x14ac:dyDescent="0.25">
      <c r="A3105" s="1" t="s">
        <v>3662</v>
      </c>
      <c r="B3105" s="2">
        <v>45370</v>
      </c>
      <c r="C3105" s="1" t="s">
        <v>511</v>
      </c>
      <c r="D3105" s="1" t="s">
        <v>24</v>
      </c>
      <c r="E3105" s="2">
        <v>25132</v>
      </c>
      <c r="F3105" s="1" t="s">
        <v>512</v>
      </c>
      <c r="G3105" s="2">
        <v>44228</v>
      </c>
      <c r="H3105" s="1" t="s">
        <v>151</v>
      </c>
      <c r="I3105" s="1" t="s">
        <v>152</v>
      </c>
      <c r="J3105" s="1" t="s">
        <v>48</v>
      </c>
      <c r="K3105" s="1" t="s">
        <v>153</v>
      </c>
      <c r="L3105">
        <v>1474.12</v>
      </c>
      <c r="M3105">
        <v>764.02</v>
      </c>
      <c r="N3105" s="1" t="s">
        <v>50</v>
      </c>
      <c r="O3105" s="1" t="s">
        <v>51</v>
      </c>
      <c r="P3105" s="1" t="s">
        <v>52</v>
      </c>
      <c r="Q3105">
        <v>1</v>
      </c>
      <c r="R3105">
        <v>0.1</v>
      </c>
      <c r="S3105" s="1" t="s">
        <v>69</v>
      </c>
      <c r="T3105">
        <v>1326.7080000000001</v>
      </c>
      <c r="U3105">
        <v>764.02</v>
      </c>
      <c r="V3105">
        <v>562.68799999999999</v>
      </c>
      <c r="W3105">
        <f>retail_business_table[[#This Row],[discount]]*100</f>
        <v>10</v>
      </c>
    </row>
    <row r="3106" spans="1:23" x14ac:dyDescent="0.25">
      <c r="A3106" s="1" t="s">
        <v>3663</v>
      </c>
      <c r="B3106" s="2">
        <v>45842</v>
      </c>
      <c r="C3106" s="1" t="s">
        <v>764</v>
      </c>
      <c r="D3106" s="1" t="s">
        <v>24</v>
      </c>
      <c r="E3106" s="2">
        <v>22326</v>
      </c>
      <c r="F3106" s="1" t="s">
        <v>765</v>
      </c>
      <c r="G3106" s="2">
        <v>45653</v>
      </c>
      <c r="H3106" s="1" t="s">
        <v>412</v>
      </c>
      <c r="I3106" s="1" t="s">
        <v>413</v>
      </c>
      <c r="J3106" s="1" t="s">
        <v>48</v>
      </c>
      <c r="K3106" s="1" t="s">
        <v>147</v>
      </c>
      <c r="L3106">
        <v>1246.1099999999999</v>
      </c>
      <c r="M3106">
        <v>833.52</v>
      </c>
      <c r="N3106" s="1" t="s">
        <v>40</v>
      </c>
      <c r="O3106" s="1" t="s">
        <v>41</v>
      </c>
      <c r="P3106" s="1" t="s">
        <v>42</v>
      </c>
      <c r="Q3106">
        <v>2</v>
      </c>
      <c r="R3106">
        <v>0</v>
      </c>
      <c r="S3106" s="1" t="s">
        <v>69</v>
      </c>
      <c r="T3106">
        <v>2492.2199999999998</v>
      </c>
      <c r="U3106">
        <v>1667.04</v>
      </c>
      <c r="V3106">
        <v>825.18</v>
      </c>
      <c r="W3106">
        <f>retail_business_table[[#This Row],[discount]]*100</f>
        <v>0</v>
      </c>
    </row>
    <row r="3107" spans="1:23" x14ac:dyDescent="0.25">
      <c r="A3107" s="1" t="s">
        <v>3664</v>
      </c>
      <c r="B3107" s="2">
        <v>45340</v>
      </c>
      <c r="C3107" s="1" t="s">
        <v>372</v>
      </c>
      <c r="D3107" s="1" t="s">
        <v>62</v>
      </c>
      <c r="E3107" s="2">
        <v>22610</v>
      </c>
      <c r="F3107" s="1" t="s">
        <v>373</v>
      </c>
      <c r="G3107" s="2">
        <v>45036</v>
      </c>
      <c r="H3107" s="1" t="s">
        <v>46</v>
      </c>
      <c r="I3107" s="1" t="s">
        <v>47</v>
      </c>
      <c r="J3107" s="1" t="s">
        <v>48</v>
      </c>
      <c r="K3107" s="1" t="s">
        <v>49</v>
      </c>
      <c r="L3107">
        <v>818.76</v>
      </c>
      <c r="M3107">
        <v>527.62</v>
      </c>
      <c r="N3107" s="1" t="s">
        <v>73</v>
      </c>
      <c r="O3107" s="1" t="s">
        <v>74</v>
      </c>
      <c r="P3107" s="1" t="s">
        <v>52</v>
      </c>
      <c r="Q3107">
        <v>5</v>
      </c>
      <c r="R3107">
        <v>0.1</v>
      </c>
      <c r="S3107" s="1" t="s">
        <v>53</v>
      </c>
      <c r="T3107">
        <v>3684.42</v>
      </c>
      <c r="U3107">
        <v>2638.1</v>
      </c>
      <c r="V3107">
        <v>1046.32</v>
      </c>
      <c r="W3107">
        <f>retail_business_table[[#This Row],[discount]]*100</f>
        <v>10</v>
      </c>
    </row>
    <row r="3108" spans="1:23" x14ac:dyDescent="0.25">
      <c r="A3108" s="1" t="s">
        <v>3665</v>
      </c>
      <c r="B3108" s="2">
        <v>45666</v>
      </c>
      <c r="C3108" s="1" t="s">
        <v>121</v>
      </c>
      <c r="D3108" s="1" t="s">
        <v>24</v>
      </c>
      <c r="E3108" s="2">
        <v>33917</v>
      </c>
      <c r="F3108" s="1" t="s">
        <v>122</v>
      </c>
      <c r="G3108" s="2">
        <v>44208</v>
      </c>
      <c r="H3108" s="1" t="s">
        <v>26</v>
      </c>
      <c r="I3108" s="1" t="s">
        <v>27</v>
      </c>
      <c r="J3108" s="1" t="s">
        <v>28</v>
      </c>
      <c r="K3108" s="1" t="s">
        <v>29</v>
      </c>
      <c r="L3108">
        <v>1342.75</v>
      </c>
      <c r="M3108">
        <v>797.94</v>
      </c>
      <c r="N3108" s="1" t="s">
        <v>66</v>
      </c>
      <c r="O3108" s="1" t="s">
        <v>67</v>
      </c>
      <c r="P3108" s="1" t="s">
        <v>68</v>
      </c>
      <c r="Q3108">
        <v>2</v>
      </c>
      <c r="R3108">
        <v>0.15</v>
      </c>
      <c r="S3108" s="1" t="s">
        <v>69</v>
      </c>
      <c r="T3108">
        <v>2282.6750000000002</v>
      </c>
      <c r="U3108">
        <v>1595.88</v>
      </c>
      <c r="V3108">
        <v>686.79499999999996</v>
      </c>
      <c r="W3108">
        <f>retail_business_table[[#This Row],[discount]]*100</f>
        <v>15</v>
      </c>
    </row>
    <row r="3109" spans="1:23" x14ac:dyDescent="0.25">
      <c r="A3109" s="1" t="s">
        <v>3666</v>
      </c>
      <c r="B3109" s="2">
        <v>45684</v>
      </c>
      <c r="C3109" s="1" t="s">
        <v>281</v>
      </c>
      <c r="D3109" s="1" t="s">
        <v>24</v>
      </c>
      <c r="E3109" s="2">
        <v>36698</v>
      </c>
      <c r="F3109" s="1" t="s">
        <v>282</v>
      </c>
      <c r="G3109" s="2">
        <v>44462</v>
      </c>
      <c r="H3109" s="1" t="s">
        <v>85</v>
      </c>
      <c r="I3109" s="1" t="s">
        <v>86</v>
      </c>
      <c r="J3109" s="1" t="s">
        <v>28</v>
      </c>
      <c r="K3109" s="1" t="s">
        <v>87</v>
      </c>
      <c r="L3109">
        <v>1396.22</v>
      </c>
      <c r="M3109">
        <v>1004.09</v>
      </c>
      <c r="N3109" s="1" t="s">
        <v>40</v>
      </c>
      <c r="O3109" s="1" t="s">
        <v>41</v>
      </c>
      <c r="P3109" s="1" t="s">
        <v>42</v>
      </c>
      <c r="Q3109">
        <v>5</v>
      </c>
      <c r="R3109">
        <v>0.05</v>
      </c>
      <c r="S3109" s="1" t="s">
        <v>69</v>
      </c>
      <c r="T3109">
        <v>6632.0450000000001</v>
      </c>
      <c r="U3109">
        <v>5020.45</v>
      </c>
      <c r="V3109">
        <v>1611.595</v>
      </c>
      <c r="W3109">
        <f>retail_business_table[[#This Row],[discount]]*100</f>
        <v>5</v>
      </c>
    </row>
    <row r="3110" spans="1:23" x14ac:dyDescent="0.25">
      <c r="A3110" s="1" t="s">
        <v>3667</v>
      </c>
      <c r="B3110" s="2">
        <v>45193</v>
      </c>
      <c r="C3110" s="1" t="s">
        <v>183</v>
      </c>
      <c r="D3110" s="1" t="s">
        <v>62</v>
      </c>
      <c r="E3110" s="2">
        <v>36064</v>
      </c>
      <c r="F3110" s="1" t="s">
        <v>184</v>
      </c>
      <c r="G3110" s="2">
        <v>45011</v>
      </c>
      <c r="H3110" s="1" t="s">
        <v>337</v>
      </c>
      <c r="I3110" s="1" t="s">
        <v>338</v>
      </c>
      <c r="J3110" s="1" t="s">
        <v>48</v>
      </c>
      <c r="K3110" s="1" t="s">
        <v>153</v>
      </c>
      <c r="L3110">
        <v>1193.0899999999999</v>
      </c>
      <c r="M3110">
        <v>818.24</v>
      </c>
      <c r="N3110" s="1" t="s">
        <v>30</v>
      </c>
      <c r="O3110" s="1" t="s">
        <v>31</v>
      </c>
      <c r="P3110" s="1" t="s">
        <v>32</v>
      </c>
      <c r="Q3110">
        <v>1</v>
      </c>
      <c r="R3110">
        <v>0</v>
      </c>
      <c r="S3110" s="1" t="s">
        <v>69</v>
      </c>
      <c r="T3110">
        <v>1193.0899999999999</v>
      </c>
      <c r="U3110">
        <v>818.24</v>
      </c>
      <c r="V3110">
        <v>374.85</v>
      </c>
      <c r="W3110">
        <f>retail_business_table[[#This Row],[discount]]*100</f>
        <v>0</v>
      </c>
    </row>
    <row r="3111" spans="1:23" x14ac:dyDescent="0.25">
      <c r="A3111" s="1" t="s">
        <v>3668</v>
      </c>
      <c r="B3111" s="2">
        <v>45451</v>
      </c>
      <c r="C3111" s="1" t="s">
        <v>571</v>
      </c>
      <c r="D3111" s="1" t="s">
        <v>62</v>
      </c>
      <c r="E3111" s="2">
        <v>28198</v>
      </c>
      <c r="F3111" s="1" t="s">
        <v>572</v>
      </c>
      <c r="G3111" s="2">
        <v>45829</v>
      </c>
      <c r="H3111" s="1" t="s">
        <v>140</v>
      </c>
      <c r="I3111" s="1" t="s">
        <v>141</v>
      </c>
      <c r="J3111" s="1" t="s">
        <v>28</v>
      </c>
      <c r="K3111" s="1" t="s">
        <v>125</v>
      </c>
      <c r="L3111">
        <v>1798.97</v>
      </c>
      <c r="M3111">
        <v>1329.15</v>
      </c>
      <c r="N3111" s="1" t="s">
        <v>30</v>
      </c>
      <c r="O3111" s="1" t="s">
        <v>31</v>
      </c>
      <c r="P3111" s="1" t="s">
        <v>32</v>
      </c>
      <c r="Q3111">
        <v>4</v>
      </c>
      <c r="R3111">
        <v>0.15</v>
      </c>
      <c r="S3111" s="1" t="s">
        <v>53</v>
      </c>
      <c r="T3111">
        <v>6116.4979999999996</v>
      </c>
      <c r="U3111">
        <v>5316.6</v>
      </c>
      <c r="V3111">
        <v>799.89800000000002</v>
      </c>
      <c r="W3111">
        <f>retail_business_table[[#This Row],[discount]]*100</f>
        <v>15</v>
      </c>
    </row>
    <row r="3112" spans="1:23" x14ac:dyDescent="0.25">
      <c r="A3112" s="1" t="s">
        <v>3669</v>
      </c>
      <c r="B3112" s="2">
        <v>45848</v>
      </c>
      <c r="C3112" s="1" t="s">
        <v>1380</v>
      </c>
      <c r="D3112" s="1" t="s">
        <v>24</v>
      </c>
      <c r="E3112" s="2">
        <v>27950</v>
      </c>
      <c r="F3112" s="1" t="s">
        <v>1381</v>
      </c>
      <c r="G3112" s="2">
        <v>44232</v>
      </c>
      <c r="H3112" s="1" t="s">
        <v>241</v>
      </c>
      <c r="I3112" s="1" t="s">
        <v>242</v>
      </c>
      <c r="J3112" s="1" t="s">
        <v>28</v>
      </c>
      <c r="K3112" s="1" t="s">
        <v>125</v>
      </c>
      <c r="L3112">
        <v>1286.55</v>
      </c>
      <c r="M3112">
        <v>797.54</v>
      </c>
      <c r="N3112" s="1" t="s">
        <v>50</v>
      </c>
      <c r="O3112" s="1" t="s">
        <v>51</v>
      </c>
      <c r="P3112" s="1" t="s">
        <v>52</v>
      </c>
      <c r="Q3112">
        <v>1</v>
      </c>
      <c r="R3112">
        <v>0</v>
      </c>
      <c r="S3112" s="1" t="s">
        <v>53</v>
      </c>
      <c r="T3112">
        <v>1286.55</v>
      </c>
      <c r="U3112">
        <v>797.54</v>
      </c>
      <c r="V3112">
        <v>489.01</v>
      </c>
      <c r="W3112">
        <f>retail_business_table[[#This Row],[discount]]*100</f>
        <v>0</v>
      </c>
    </row>
    <row r="3113" spans="1:23" x14ac:dyDescent="0.25">
      <c r="A3113" s="1" t="s">
        <v>3670</v>
      </c>
      <c r="B3113" s="2">
        <v>45419</v>
      </c>
      <c r="C3113" s="1" t="s">
        <v>824</v>
      </c>
      <c r="D3113" s="1" t="s">
        <v>24</v>
      </c>
      <c r="E3113" s="2">
        <v>33196</v>
      </c>
      <c r="F3113" s="1" t="s">
        <v>825</v>
      </c>
      <c r="G3113" s="2">
        <v>44435</v>
      </c>
      <c r="H3113" s="1" t="s">
        <v>118</v>
      </c>
      <c r="I3113" s="1" t="s">
        <v>119</v>
      </c>
      <c r="J3113" s="1" t="s">
        <v>48</v>
      </c>
      <c r="K3113" s="1" t="s">
        <v>94</v>
      </c>
      <c r="L3113">
        <v>428.05</v>
      </c>
      <c r="M3113">
        <v>246.07</v>
      </c>
      <c r="N3113" s="1" t="s">
        <v>40</v>
      </c>
      <c r="O3113" s="1" t="s">
        <v>41</v>
      </c>
      <c r="P3113" s="1" t="s">
        <v>42</v>
      </c>
      <c r="Q3113">
        <v>4</v>
      </c>
      <c r="R3113">
        <v>0.05</v>
      </c>
      <c r="S3113" s="1" t="s">
        <v>53</v>
      </c>
      <c r="T3113">
        <v>1626.59</v>
      </c>
      <c r="U3113">
        <v>984.28</v>
      </c>
      <c r="V3113">
        <v>642.30999999999995</v>
      </c>
      <c r="W3113">
        <f>retail_business_table[[#This Row],[discount]]*100</f>
        <v>5</v>
      </c>
    </row>
    <row r="3114" spans="1:23" x14ac:dyDescent="0.25">
      <c r="A3114" s="1" t="s">
        <v>3671</v>
      </c>
      <c r="B3114" s="2">
        <v>45619</v>
      </c>
      <c r="C3114" s="1" t="s">
        <v>547</v>
      </c>
      <c r="D3114" s="1" t="s">
        <v>24</v>
      </c>
      <c r="E3114" s="2">
        <v>29791</v>
      </c>
      <c r="F3114" s="1" t="s">
        <v>548</v>
      </c>
      <c r="G3114" s="2">
        <v>45184</v>
      </c>
      <c r="H3114" s="1" t="s">
        <v>46</v>
      </c>
      <c r="I3114" s="1" t="s">
        <v>47</v>
      </c>
      <c r="J3114" s="1" t="s">
        <v>48</v>
      </c>
      <c r="K3114" s="1" t="s">
        <v>49</v>
      </c>
      <c r="L3114">
        <v>818.76</v>
      </c>
      <c r="M3114">
        <v>527.62</v>
      </c>
      <c r="N3114" s="1" t="s">
        <v>40</v>
      </c>
      <c r="O3114" s="1" t="s">
        <v>41</v>
      </c>
      <c r="P3114" s="1" t="s">
        <v>42</v>
      </c>
      <c r="Q3114">
        <v>1</v>
      </c>
      <c r="R3114">
        <v>0.1</v>
      </c>
      <c r="S3114" s="1" t="s">
        <v>69</v>
      </c>
      <c r="T3114">
        <v>736.88400000000001</v>
      </c>
      <c r="U3114">
        <v>527.62</v>
      </c>
      <c r="V3114">
        <v>209.26400000000001</v>
      </c>
      <c r="W3114">
        <f>retail_business_table[[#This Row],[discount]]*100</f>
        <v>10</v>
      </c>
    </row>
    <row r="3115" spans="1:23" x14ac:dyDescent="0.25">
      <c r="A3115" s="1" t="s">
        <v>3672</v>
      </c>
      <c r="B3115" s="2">
        <v>45844</v>
      </c>
      <c r="C3115" s="1" t="s">
        <v>500</v>
      </c>
      <c r="D3115" s="1" t="s">
        <v>62</v>
      </c>
      <c r="E3115" s="2">
        <v>21425</v>
      </c>
      <c r="F3115" s="1" t="s">
        <v>501</v>
      </c>
      <c r="G3115" s="2">
        <v>45891</v>
      </c>
      <c r="H3115" s="1" t="s">
        <v>196</v>
      </c>
      <c r="I3115" s="1" t="s">
        <v>197</v>
      </c>
      <c r="J3115" s="1" t="s">
        <v>48</v>
      </c>
      <c r="K3115" s="1" t="s">
        <v>131</v>
      </c>
      <c r="L3115">
        <v>673.78</v>
      </c>
      <c r="M3115">
        <v>363.33</v>
      </c>
      <c r="N3115" s="1" t="s">
        <v>40</v>
      </c>
      <c r="O3115" s="1" t="s">
        <v>41</v>
      </c>
      <c r="P3115" s="1" t="s">
        <v>42</v>
      </c>
      <c r="Q3115">
        <v>4</v>
      </c>
      <c r="R3115">
        <v>0.1</v>
      </c>
      <c r="S3115" s="1" t="s">
        <v>33</v>
      </c>
      <c r="T3115">
        <v>2425.6080000000002</v>
      </c>
      <c r="U3115">
        <v>1453.32</v>
      </c>
      <c r="V3115">
        <v>972.28800000000001</v>
      </c>
      <c r="W3115">
        <f>retail_business_table[[#This Row],[discount]]*100</f>
        <v>10</v>
      </c>
    </row>
    <row r="3116" spans="1:23" x14ac:dyDescent="0.25">
      <c r="A3116" s="1" t="s">
        <v>3673</v>
      </c>
      <c r="B3116" s="2">
        <v>45734</v>
      </c>
      <c r="C3116" s="1" t="s">
        <v>477</v>
      </c>
      <c r="D3116" s="1" t="s">
        <v>24</v>
      </c>
      <c r="E3116" s="2">
        <v>31688</v>
      </c>
      <c r="F3116" s="1" t="s">
        <v>478</v>
      </c>
      <c r="G3116" s="2">
        <v>44751</v>
      </c>
      <c r="H3116" s="1" t="s">
        <v>246</v>
      </c>
      <c r="I3116" s="1" t="s">
        <v>247</v>
      </c>
      <c r="J3116" s="1" t="s">
        <v>28</v>
      </c>
      <c r="K3116" s="1" t="s">
        <v>39</v>
      </c>
      <c r="L3116">
        <v>429.15</v>
      </c>
      <c r="M3116">
        <v>258.72000000000003</v>
      </c>
      <c r="N3116" s="1" t="s">
        <v>40</v>
      </c>
      <c r="O3116" s="1" t="s">
        <v>41</v>
      </c>
      <c r="P3116" s="1" t="s">
        <v>42</v>
      </c>
      <c r="Q3116">
        <v>5</v>
      </c>
      <c r="R3116">
        <v>0.15</v>
      </c>
      <c r="S3116" s="1" t="s">
        <v>53</v>
      </c>
      <c r="T3116">
        <v>1823.8875</v>
      </c>
      <c r="U3116">
        <v>1293.5999999999999</v>
      </c>
      <c r="V3116">
        <v>530.28750000000002</v>
      </c>
      <c r="W3116">
        <f>retail_business_table[[#This Row],[discount]]*100</f>
        <v>15</v>
      </c>
    </row>
    <row r="3117" spans="1:23" x14ac:dyDescent="0.25">
      <c r="A3117" s="1" t="s">
        <v>3674</v>
      </c>
      <c r="B3117" s="2">
        <v>45491</v>
      </c>
      <c r="C3117" s="1" t="s">
        <v>480</v>
      </c>
      <c r="D3117" s="1" t="s">
        <v>24</v>
      </c>
      <c r="E3117" s="2">
        <v>20787</v>
      </c>
      <c r="F3117" s="1" t="s">
        <v>481</v>
      </c>
      <c r="G3117" s="2">
        <v>45295</v>
      </c>
      <c r="H3117" s="1" t="s">
        <v>377</v>
      </c>
      <c r="I3117" s="1" t="s">
        <v>378</v>
      </c>
      <c r="J3117" s="1" t="s">
        <v>28</v>
      </c>
      <c r="K3117" s="1" t="s">
        <v>59</v>
      </c>
      <c r="L3117">
        <v>366.93</v>
      </c>
      <c r="M3117">
        <v>285.23</v>
      </c>
      <c r="N3117" s="1" t="s">
        <v>50</v>
      </c>
      <c r="O3117" s="1" t="s">
        <v>51</v>
      </c>
      <c r="P3117" s="1" t="s">
        <v>52</v>
      </c>
      <c r="Q3117">
        <v>3</v>
      </c>
      <c r="R3117">
        <v>0.05</v>
      </c>
      <c r="S3117" s="1" t="s">
        <v>88</v>
      </c>
      <c r="T3117">
        <v>1045.7505000000001</v>
      </c>
      <c r="U3117">
        <v>855.69</v>
      </c>
      <c r="V3117">
        <v>190.06049999999999</v>
      </c>
      <c r="W3117">
        <f>retail_business_table[[#This Row],[discount]]*100</f>
        <v>5</v>
      </c>
    </row>
    <row r="3118" spans="1:23" x14ac:dyDescent="0.25">
      <c r="A3118" s="1" t="s">
        <v>3675</v>
      </c>
      <c r="B3118" s="2">
        <v>45589</v>
      </c>
      <c r="C3118" s="1" t="s">
        <v>976</v>
      </c>
      <c r="D3118" s="1" t="s">
        <v>24</v>
      </c>
      <c r="E3118" s="2">
        <v>26178</v>
      </c>
      <c r="F3118" s="1" t="s">
        <v>977</v>
      </c>
      <c r="G3118" s="2">
        <v>45251</v>
      </c>
      <c r="H3118" s="1" t="s">
        <v>118</v>
      </c>
      <c r="I3118" s="1" t="s">
        <v>119</v>
      </c>
      <c r="J3118" s="1" t="s">
        <v>48</v>
      </c>
      <c r="K3118" s="1" t="s">
        <v>94</v>
      </c>
      <c r="L3118">
        <v>428.05</v>
      </c>
      <c r="M3118">
        <v>246.07</v>
      </c>
      <c r="N3118" s="1" t="s">
        <v>40</v>
      </c>
      <c r="O3118" s="1" t="s">
        <v>41</v>
      </c>
      <c r="P3118" s="1" t="s">
        <v>42</v>
      </c>
      <c r="Q3118">
        <v>2</v>
      </c>
      <c r="R3118">
        <v>0.15</v>
      </c>
      <c r="S3118" s="1" t="s">
        <v>69</v>
      </c>
      <c r="T3118">
        <v>727.68499999999995</v>
      </c>
      <c r="U3118">
        <v>492.14</v>
      </c>
      <c r="V3118">
        <v>235.54499999999999</v>
      </c>
      <c r="W3118">
        <f>retail_business_table[[#This Row],[discount]]*100</f>
        <v>15</v>
      </c>
    </row>
    <row r="3119" spans="1:23" x14ac:dyDescent="0.25">
      <c r="A3119" s="1" t="s">
        <v>3676</v>
      </c>
      <c r="B3119" s="2">
        <v>45421</v>
      </c>
      <c r="C3119" s="1" t="s">
        <v>684</v>
      </c>
      <c r="D3119" s="1" t="s">
        <v>62</v>
      </c>
      <c r="E3119" s="2">
        <v>38253</v>
      </c>
      <c r="F3119" s="1" t="s">
        <v>685</v>
      </c>
      <c r="G3119" s="2">
        <v>44366</v>
      </c>
      <c r="H3119" s="1" t="s">
        <v>483</v>
      </c>
      <c r="I3119" s="1" t="s">
        <v>484</v>
      </c>
      <c r="J3119" s="1" t="s">
        <v>28</v>
      </c>
      <c r="K3119" s="1" t="s">
        <v>29</v>
      </c>
      <c r="L3119">
        <v>1485.05</v>
      </c>
      <c r="M3119">
        <v>988.31</v>
      </c>
      <c r="N3119" s="1" t="s">
        <v>30</v>
      </c>
      <c r="O3119" s="1" t="s">
        <v>31</v>
      </c>
      <c r="P3119" s="1" t="s">
        <v>32</v>
      </c>
      <c r="Q3119">
        <v>3</v>
      </c>
      <c r="R3119">
        <v>0.15</v>
      </c>
      <c r="S3119" s="1" t="s">
        <v>33</v>
      </c>
      <c r="T3119">
        <v>3786.8775000000001</v>
      </c>
      <c r="U3119">
        <v>2964.93</v>
      </c>
      <c r="V3119">
        <v>821.94749999999999</v>
      </c>
      <c r="W3119">
        <f>retail_business_table[[#This Row],[discount]]*100</f>
        <v>15</v>
      </c>
    </row>
    <row r="3120" spans="1:23" x14ac:dyDescent="0.25">
      <c r="A3120" s="1" t="s">
        <v>3677</v>
      </c>
      <c r="B3120" s="2">
        <v>45488</v>
      </c>
      <c r="C3120" s="1" t="s">
        <v>780</v>
      </c>
      <c r="D3120" s="1" t="s">
        <v>62</v>
      </c>
      <c r="E3120" s="2">
        <v>26908</v>
      </c>
      <c r="F3120" s="1" t="s">
        <v>781</v>
      </c>
      <c r="G3120" s="2">
        <v>45561</v>
      </c>
      <c r="H3120" s="1" t="s">
        <v>118</v>
      </c>
      <c r="I3120" s="1" t="s">
        <v>119</v>
      </c>
      <c r="J3120" s="1" t="s">
        <v>48</v>
      </c>
      <c r="K3120" s="1" t="s">
        <v>94</v>
      </c>
      <c r="L3120">
        <v>428.05</v>
      </c>
      <c r="M3120">
        <v>246.07</v>
      </c>
      <c r="N3120" s="1" t="s">
        <v>30</v>
      </c>
      <c r="O3120" s="1" t="s">
        <v>31</v>
      </c>
      <c r="P3120" s="1" t="s">
        <v>32</v>
      </c>
      <c r="Q3120">
        <v>2</v>
      </c>
      <c r="R3120">
        <v>0.15</v>
      </c>
      <c r="S3120" s="1" t="s">
        <v>53</v>
      </c>
      <c r="T3120">
        <v>727.68499999999995</v>
      </c>
      <c r="U3120">
        <v>492.14</v>
      </c>
      <c r="V3120">
        <v>235.54499999999999</v>
      </c>
      <c r="W3120">
        <f>retail_business_table[[#This Row],[discount]]*100</f>
        <v>15</v>
      </c>
    </row>
    <row r="3121" spans="1:23" x14ac:dyDescent="0.25">
      <c r="A3121" s="1" t="s">
        <v>3678</v>
      </c>
      <c r="B3121" s="2">
        <v>45320</v>
      </c>
      <c r="C3121" s="1" t="s">
        <v>734</v>
      </c>
      <c r="D3121" s="1" t="s">
        <v>24</v>
      </c>
      <c r="E3121" s="2">
        <v>31058</v>
      </c>
      <c r="F3121" s="1" t="s">
        <v>735</v>
      </c>
      <c r="G3121" s="2">
        <v>44482</v>
      </c>
      <c r="H3121" s="1" t="s">
        <v>474</v>
      </c>
      <c r="I3121" s="1" t="s">
        <v>475</v>
      </c>
      <c r="J3121" s="1" t="s">
        <v>28</v>
      </c>
      <c r="K3121" s="1" t="s">
        <v>59</v>
      </c>
      <c r="L3121">
        <v>337.63</v>
      </c>
      <c r="M3121">
        <v>169.03</v>
      </c>
      <c r="N3121" s="1" t="s">
        <v>73</v>
      </c>
      <c r="O3121" s="1" t="s">
        <v>74</v>
      </c>
      <c r="P3121" s="1" t="s">
        <v>52</v>
      </c>
      <c r="Q3121">
        <v>2</v>
      </c>
      <c r="R3121">
        <v>0</v>
      </c>
      <c r="S3121" s="1" t="s">
        <v>53</v>
      </c>
      <c r="T3121">
        <v>675.26</v>
      </c>
      <c r="U3121">
        <v>338.06</v>
      </c>
      <c r="V3121">
        <v>337.2</v>
      </c>
      <c r="W3121">
        <f>retail_business_table[[#This Row],[discount]]*100</f>
        <v>0</v>
      </c>
    </row>
    <row r="3122" spans="1:23" x14ac:dyDescent="0.25">
      <c r="A3122" s="1" t="s">
        <v>3679</v>
      </c>
      <c r="B3122" s="2">
        <v>45711</v>
      </c>
      <c r="C3122" s="1" t="s">
        <v>824</v>
      </c>
      <c r="D3122" s="1" t="s">
        <v>24</v>
      </c>
      <c r="E3122" s="2">
        <v>33196</v>
      </c>
      <c r="F3122" s="1" t="s">
        <v>825</v>
      </c>
      <c r="G3122" s="2">
        <v>44435</v>
      </c>
      <c r="H3122" s="1" t="s">
        <v>135</v>
      </c>
      <c r="I3122" s="1" t="s">
        <v>136</v>
      </c>
      <c r="J3122" s="1" t="s">
        <v>80</v>
      </c>
      <c r="K3122" s="1" t="s">
        <v>100</v>
      </c>
      <c r="L3122">
        <v>1015.76</v>
      </c>
      <c r="M3122">
        <v>584.4</v>
      </c>
      <c r="N3122" s="1" t="s">
        <v>66</v>
      </c>
      <c r="O3122" s="1" t="s">
        <v>67</v>
      </c>
      <c r="P3122" s="1" t="s">
        <v>68</v>
      </c>
      <c r="Q3122">
        <v>4</v>
      </c>
      <c r="R3122">
        <v>0.1</v>
      </c>
      <c r="S3122" s="1" t="s">
        <v>33</v>
      </c>
      <c r="T3122">
        <v>3656.7359999999999</v>
      </c>
      <c r="U3122">
        <v>2337.6</v>
      </c>
      <c r="V3122">
        <v>1319.136</v>
      </c>
      <c r="W3122">
        <f>retail_business_table[[#This Row],[discount]]*100</f>
        <v>10</v>
      </c>
    </row>
    <row r="3123" spans="1:23" x14ac:dyDescent="0.25">
      <c r="A3123" s="1" t="s">
        <v>3680</v>
      </c>
      <c r="B3123" s="2">
        <v>45278</v>
      </c>
      <c r="C3123" s="1" t="s">
        <v>204</v>
      </c>
      <c r="D3123" s="1" t="s">
        <v>62</v>
      </c>
      <c r="E3123" s="2">
        <v>38361</v>
      </c>
      <c r="F3123" s="1" t="s">
        <v>205</v>
      </c>
      <c r="G3123" s="2">
        <v>45068</v>
      </c>
      <c r="H3123" s="1" t="s">
        <v>113</v>
      </c>
      <c r="I3123" s="1" t="s">
        <v>114</v>
      </c>
      <c r="J3123" s="1" t="s">
        <v>28</v>
      </c>
      <c r="K3123" s="1" t="s">
        <v>87</v>
      </c>
      <c r="L3123">
        <v>1216.3599999999999</v>
      </c>
      <c r="M3123">
        <v>794.8</v>
      </c>
      <c r="N3123" s="1" t="s">
        <v>66</v>
      </c>
      <c r="O3123" s="1" t="s">
        <v>67</v>
      </c>
      <c r="P3123" s="1" t="s">
        <v>68</v>
      </c>
      <c r="Q3123">
        <v>4</v>
      </c>
      <c r="R3123">
        <v>0.15</v>
      </c>
      <c r="S3123" s="1" t="s">
        <v>53</v>
      </c>
      <c r="T3123">
        <v>4135.6239999999998</v>
      </c>
      <c r="U3123">
        <v>3179.2</v>
      </c>
      <c r="V3123">
        <v>956.42399999999998</v>
      </c>
      <c r="W3123">
        <f>retail_business_table[[#This Row],[discount]]*100</f>
        <v>15</v>
      </c>
    </row>
    <row r="3124" spans="1:23" x14ac:dyDescent="0.25">
      <c r="A3124" s="1" t="s">
        <v>3681</v>
      </c>
      <c r="B3124" s="2">
        <v>45362</v>
      </c>
      <c r="C3124" s="1" t="s">
        <v>293</v>
      </c>
      <c r="D3124" s="1" t="s">
        <v>62</v>
      </c>
      <c r="E3124" s="2">
        <v>38779</v>
      </c>
      <c r="F3124" s="1" t="s">
        <v>294</v>
      </c>
      <c r="G3124" s="2">
        <v>44406</v>
      </c>
      <c r="H3124" s="1" t="s">
        <v>628</v>
      </c>
      <c r="I3124" s="1" t="s">
        <v>629</v>
      </c>
      <c r="J3124" s="1" t="s">
        <v>28</v>
      </c>
      <c r="K3124" s="1" t="s">
        <v>125</v>
      </c>
      <c r="L3124">
        <v>1853.77</v>
      </c>
      <c r="M3124">
        <v>1363.52</v>
      </c>
      <c r="N3124" s="1" t="s">
        <v>66</v>
      </c>
      <c r="O3124" s="1" t="s">
        <v>67</v>
      </c>
      <c r="P3124" s="1" t="s">
        <v>68</v>
      </c>
      <c r="Q3124">
        <v>4</v>
      </c>
      <c r="R3124">
        <v>0.1</v>
      </c>
      <c r="S3124" s="1" t="s">
        <v>33</v>
      </c>
      <c r="T3124">
        <v>6673.5720000000001</v>
      </c>
      <c r="U3124">
        <v>5454.08</v>
      </c>
      <c r="V3124">
        <v>1219.492</v>
      </c>
      <c r="W3124">
        <f>retail_business_table[[#This Row],[discount]]*100</f>
        <v>10</v>
      </c>
    </row>
    <row r="3125" spans="1:23" x14ac:dyDescent="0.25">
      <c r="A3125" s="1" t="s">
        <v>3682</v>
      </c>
      <c r="B3125" s="2">
        <v>45374</v>
      </c>
      <c r="C3125" s="1" t="s">
        <v>874</v>
      </c>
      <c r="D3125" s="1" t="s">
        <v>62</v>
      </c>
      <c r="E3125" s="2">
        <v>23142</v>
      </c>
      <c r="F3125" s="1" t="s">
        <v>875</v>
      </c>
      <c r="G3125" s="2">
        <v>45562</v>
      </c>
      <c r="H3125" s="1" t="s">
        <v>140</v>
      </c>
      <c r="I3125" s="1" t="s">
        <v>141</v>
      </c>
      <c r="J3125" s="1" t="s">
        <v>28</v>
      </c>
      <c r="K3125" s="1" t="s">
        <v>125</v>
      </c>
      <c r="L3125">
        <v>1798.97</v>
      </c>
      <c r="M3125">
        <v>1329.15</v>
      </c>
      <c r="N3125" s="1" t="s">
        <v>30</v>
      </c>
      <c r="O3125" s="1" t="s">
        <v>31</v>
      </c>
      <c r="P3125" s="1" t="s">
        <v>32</v>
      </c>
      <c r="Q3125">
        <v>3</v>
      </c>
      <c r="R3125">
        <v>0.1</v>
      </c>
      <c r="S3125" s="1" t="s">
        <v>53</v>
      </c>
      <c r="T3125">
        <v>4857.2190000000001</v>
      </c>
      <c r="U3125">
        <v>3987.45</v>
      </c>
      <c r="V3125">
        <v>869.76900000000001</v>
      </c>
      <c r="W3125">
        <f>retail_business_table[[#This Row],[discount]]*100</f>
        <v>10</v>
      </c>
    </row>
    <row r="3126" spans="1:23" x14ac:dyDescent="0.25">
      <c r="A3126" s="1" t="s">
        <v>3683</v>
      </c>
      <c r="B3126" s="2">
        <v>45456</v>
      </c>
      <c r="C3126" s="1" t="s">
        <v>133</v>
      </c>
      <c r="D3126" s="1" t="s">
        <v>62</v>
      </c>
      <c r="E3126" s="2">
        <v>29405</v>
      </c>
      <c r="F3126" s="1" t="s">
        <v>134</v>
      </c>
      <c r="G3126" s="2">
        <v>44950</v>
      </c>
      <c r="H3126" s="1" t="s">
        <v>352</v>
      </c>
      <c r="I3126" s="1" t="s">
        <v>353</v>
      </c>
      <c r="J3126" s="1" t="s">
        <v>80</v>
      </c>
      <c r="K3126" s="1" t="s">
        <v>81</v>
      </c>
      <c r="L3126">
        <v>1095.72</v>
      </c>
      <c r="M3126">
        <v>822.2</v>
      </c>
      <c r="N3126" s="1" t="s">
        <v>50</v>
      </c>
      <c r="O3126" s="1" t="s">
        <v>51</v>
      </c>
      <c r="P3126" s="1" t="s">
        <v>52</v>
      </c>
      <c r="Q3126">
        <v>2</v>
      </c>
      <c r="R3126">
        <v>0.05</v>
      </c>
      <c r="S3126" s="1" t="s">
        <v>88</v>
      </c>
      <c r="T3126">
        <v>2081.8679999999999</v>
      </c>
      <c r="U3126">
        <v>1644.4</v>
      </c>
      <c r="V3126">
        <v>437.46800000000002</v>
      </c>
      <c r="W3126">
        <f>retail_business_table[[#This Row],[discount]]*100</f>
        <v>5</v>
      </c>
    </row>
    <row r="3127" spans="1:23" x14ac:dyDescent="0.25">
      <c r="A3127" s="1" t="s">
        <v>3684</v>
      </c>
      <c r="B3127" s="2">
        <v>45195</v>
      </c>
      <c r="C3127" s="1" t="s">
        <v>204</v>
      </c>
      <c r="D3127" s="1" t="s">
        <v>62</v>
      </c>
      <c r="E3127" s="2">
        <v>38361</v>
      </c>
      <c r="F3127" s="1" t="s">
        <v>205</v>
      </c>
      <c r="G3127" s="2">
        <v>45068</v>
      </c>
      <c r="H3127" s="1" t="s">
        <v>145</v>
      </c>
      <c r="I3127" s="1" t="s">
        <v>146</v>
      </c>
      <c r="J3127" s="1" t="s">
        <v>48</v>
      </c>
      <c r="K3127" s="1" t="s">
        <v>147</v>
      </c>
      <c r="L3127">
        <v>248.57</v>
      </c>
      <c r="M3127">
        <v>190.67</v>
      </c>
      <c r="N3127" s="1" t="s">
        <v>30</v>
      </c>
      <c r="O3127" s="1" t="s">
        <v>31</v>
      </c>
      <c r="P3127" s="1" t="s">
        <v>32</v>
      </c>
      <c r="Q3127">
        <v>1</v>
      </c>
      <c r="R3127">
        <v>0.05</v>
      </c>
      <c r="S3127" s="1" t="s">
        <v>88</v>
      </c>
      <c r="T3127">
        <v>236.14150000000001</v>
      </c>
      <c r="U3127">
        <v>190.67</v>
      </c>
      <c r="V3127">
        <v>45.471499999999999</v>
      </c>
      <c r="W3127">
        <f>retail_business_table[[#This Row],[discount]]*100</f>
        <v>5</v>
      </c>
    </row>
    <row r="3128" spans="1:23" x14ac:dyDescent="0.25">
      <c r="A3128" s="1" t="s">
        <v>3685</v>
      </c>
      <c r="B3128" s="2">
        <v>45514</v>
      </c>
      <c r="C3128" s="1" t="s">
        <v>611</v>
      </c>
      <c r="D3128" s="1" t="s">
        <v>24</v>
      </c>
      <c r="E3128" s="2">
        <v>38193</v>
      </c>
      <c r="F3128" s="1" t="s">
        <v>612</v>
      </c>
      <c r="G3128" s="2">
        <v>44302</v>
      </c>
      <c r="H3128" s="1" t="s">
        <v>113</v>
      </c>
      <c r="I3128" s="1" t="s">
        <v>114</v>
      </c>
      <c r="J3128" s="1" t="s">
        <v>28</v>
      </c>
      <c r="K3128" s="1" t="s">
        <v>87</v>
      </c>
      <c r="L3128">
        <v>1216.3599999999999</v>
      </c>
      <c r="M3128">
        <v>794.8</v>
      </c>
      <c r="N3128" s="1" t="s">
        <v>50</v>
      </c>
      <c r="O3128" s="1" t="s">
        <v>51</v>
      </c>
      <c r="P3128" s="1" t="s">
        <v>52</v>
      </c>
      <c r="Q3128">
        <v>1</v>
      </c>
      <c r="R3128">
        <v>0</v>
      </c>
      <c r="S3128" s="1" t="s">
        <v>33</v>
      </c>
      <c r="T3128">
        <v>1216.3599999999999</v>
      </c>
      <c r="U3128">
        <v>794.8</v>
      </c>
      <c r="V3128">
        <v>421.56</v>
      </c>
      <c r="W3128">
        <f>retail_business_table[[#This Row],[discount]]*100</f>
        <v>0</v>
      </c>
    </row>
    <row r="3129" spans="1:23" x14ac:dyDescent="0.25">
      <c r="A3129" s="1" t="s">
        <v>3686</v>
      </c>
      <c r="B3129" s="2">
        <v>45661</v>
      </c>
      <c r="C3129" s="1" t="s">
        <v>210</v>
      </c>
      <c r="D3129" s="1" t="s">
        <v>24</v>
      </c>
      <c r="E3129" s="2">
        <v>34290</v>
      </c>
      <c r="F3129" s="1" t="s">
        <v>211</v>
      </c>
      <c r="G3129" s="2">
        <v>44583</v>
      </c>
      <c r="H3129" s="1" t="s">
        <v>145</v>
      </c>
      <c r="I3129" s="1" t="s">
        <v>146</v>
      </c>
      <c r="J3129" s="1" t="s">
        <v>48</v>
      </c>
      <c r="K3129" s="1" t="s">
        <v>147</v>
      </c>
      <c r="L3129">
        <v>248.57</v>
      </c>
      <c r="M3129">
        <v>190.67</v>
      </c>
      <c r="N3129" s="1" t="s">
        <v>73</v>
      </c>
      <c r="O3129" s="1" t="s">
        <v>74</v>
      </c>
      <c r="P3129" s="1" t="s">
        <v>52</v>
      </c>
      <c r="Q3129">
        <v>3</v>
      </c>
      <c r="R3129">
        <v>0.15</v>
      </c>
      <c r="S3129" s="1" t="s">
        <v>69</v>
      </c>
      <c r="T3129">
        <v>633.85350000000005</v>
      </c>
      <c r="U3129">
        <v>572.01</v>
      </c>
      <c r="V3129">
        <v>61.843499999999999</v>
      </c>
      <c r="W3129">
        <f>retail_business_table[[#This Row],[discount]]*100</f>
        <v>15</v>
      </c>
    </row>
    <row r="3130" spans="1:23" x14ac:dyDescent="0.25">
      <c r="A3130" s="1" t="s">
        <v>3687</v>
      </c>
      <c r="B3130" s="2">
        <v>45588</v>
      </c>
      <c r="C3130" s="1" t="s">
        <v>287</v>
      </c>
      <c r="D3130" s="1" t="s">
        <v>24</v>
      </c>
      <c r="E3130" s="2">
        <v>38700</v>
      </c>
      <c r="F3130" s="1" t="s">
        <v>288</v>
      </c>
      <c r="G3130" s="2">
        <v>44688</v>
      </c>
      <c r="H3130" s="1" t="s">
        <v>483</v>
      </c>
      <c r="I3130" s="1" t="s">
        <v>484</v>
      </c>
      <c r="J3130" s="1" t="s">
        <v>28</v>
      </c>
      <c r="K3130" s="1" t="s">
        <v>29</v>
      </c>
      <c r="L3130">
        <v>1485.05</v>
      </c>
      <c r="M3130">
        <v>988.31</v>
      </c>
      <c r="N3130" s="1" t="s">
        <v>50</v>
      </c>
      <c r="O3130" s="1" t="s">
        <v>51</v>
      </c>
      <c r="P3130" s="1" t="s">
        <v>52</v>
      </c>
      <c r="Q3130">
        <v>4</v>
      </c>
      <c r="R3130">
        <v>0.1</v>
      </c>
      <c r="S3130" s="1" t="s">
        <v>69</v>
      </c>
      <c r="T3130">
        <v>5346.18</v>
      </c>
      <c r="U3130">
        <v>3953.24</v>
      </c>
      <c r="V3130">
        <v>1392.94</v>
      </c>
      <c r="W3130">
        <f>retail_business_table[[#This Row],[discount]]*100</f>
        <v>10</v>
      </c>
    </row>
    <row r="3131" spans="1:23" x14ac:dyDescent="0.25">
      <c r="A3131" s="1" t="s">
        <v>3688</v>
      </c>
      <c r="B3131" s="2">
        <v>45562</v>
      </c>
      <c r="C3131" s="1" t="s">
        <v>874</v>
      </c>
      <c r="D3131" s="1" t="s">
        <v>62</v>
      </c>
      <c r="E3131" s="2">
        <v>23142</v>
      </c>
      <c r="F3131" s="1" t="s">
        <v>875</v>
      </c>
      <c r="G3131" s="2">
        <v>45562</v>
      </c>
      <c r="H3131" s="1" t="s">
        <v>425</v>
      </c>
      <c r="I3131" s="1" t="s">
        <v>426</v>
      </c>
      <c r="J3131" s="1" t="s">
        <v>80</v>
      </c>
      <c r="K3131" s="1" t="s">
        <v>106</v>
      </c>
      <c r="L3131">
        <v>304.70999999999998</v>
      </c>
      <c r="M3131">
        <v>164.01</v>
      </c>
      <c r="N3131" s="1" t="s">
        <v>40</v>
      </c>
      <c r="O3131" s="1" t="s">
        <v>41</v>
      </c>
      <c r="P3131" s="1" t="s">
        <v>42</v>
      </c>
      <c r="Q3131">
        <v>3</v>
      </c>
      <c r="R3131">
        <v>0.05</v>
      </c>
      <c r="S3131" s="1" t="s">
        <v>88</v>
      </c>
      <c r="T3131">
        <v>868.42349999999999</v>
      </c>
      <c r="U3131">
        <v>492.03</v>
      </c>
      <c r="V3131">
        <v>376.39350000000002</v>
      </c>
      <c r="W3131">
        <f>retail_business_table[[#This Row],[discount]]*100</f>
        <v>5</v>
      </c>
    </row>
    <row r="3132" spans="1:23" x14ac:dyDescent="0.25">
      <c r="A3132" s="1" t="s">
        <v>3689</v>
      </c>
      <c r="B3132" s="2">
        <v>45551</v>
      </c>
      <c r="C3132" s="1" t="s">
        <v>882</v>
      </c>
      <c r="D3132" s="1" t="s">
        <v>24</v>
      </c>
      <c r="E3132" s="2">
        <v>35712</v>
      </c>
      <c r="F3132" s="1" t="s">
        <v>883</v>
      </c>
      <c r="G3132" s="2">
        <v>45823</v>
      </c>
      <c r="H3132" s="1" t="s">
        <v>393</v>
      </c>
      <c r="I3132" s="1" t="s">
        <v>394</v>
      </c>
      <c r="J3132" s="1" t="s">
        <v>28</v>
      </c>
      <c r="K3132" s="1" t="s">
        <v>29</v>
      </c>
      <c r="L3132">
        <v>1165.3699999999999</v>
      </c>
      <c r="M3132">
        <v>926.55</v>
      </c>
      <c r="N3132" s="1" t="s">
        <v>66</v>
      </c>
      <c r="O3132" s="1" t="s">
        <v>67</v>
      </c>
      <c r="P3132" s="1" t="s">
        <v>68</v>
      </c>
      <c r="Q3132">
        <v>5</v>
      </c>
      <c r="R3132">
        <v>0</v>
      </c>
      <c r="S3132" s="1" t="s">
        <v>69</v>
      </c>
      <c r="T3132">
        <v>5826.85</v>
      </c>
      <c r="U3132">
        <v>4632.75</v>
      </c>
      <c r="V3132">
        <v>1194.0999999999999</v>
      </c>
      <c r="W3132">
        <f>retail_business_table[[#This Row],[discount]]*100</f>
        <v>0</v>
      </c>
    </row>
    <row r="3133" spans="1:23" x14ac:dyDescent="0.25">
      <c r="A3133" s="1" t="s">
        <v>3690</v>
      </c>
      <c r="B3133" s="2">
        <v>45260</v>
      </c>
      <c r="C3133" s="1" t="s">
        <v>680</v>
      </c>
      <c r="D3133" s="1" t="s">
        <v>62</v>
      </c>
      <c r="E3133" s="2">
        <v>21701</v>
      </c>
      <c r="F3133" s="1" t="s">
        <v>681</v>
      </c>
      <c r="G3133" s="2">
        <v>44966</v>
      </c>
      <c r="H3133" s="1" t="s">
        <v>201</v>
      </c>
      <c r="I3133" s="1" t="s">
        <v>202</v>
      </c>
      <c r="J3133" s="1" t="s">
        <v>48</v>
      </c>
      <c r="K3133" s="1" t="s">
        <v>94</v>
      </c>
      <c r="L3133">
        <v>1762.92</v>
      </c>
      <c r="M3133">
        <v>1346.48</v>
      </c>
      <c r="N3133" s="1" t="s">
        <v>73</v>
      </c>
      <c r="O3133" s="1" t="s">
        <v>74</v>
      </c>
      <c r="P3133" s="1" t="s">
        <v>52</v>
      </c>
      <c r="Q3133">
        <v>4</v>
      </c>
      <c r="R3133">
        <v>0.15</v>
      </c>
      <c r="S3133" s="1" t="s">
        <v>69</v>
      </c>
      <c r="T3133">
        <v>5993.9279999999999</v>
      </c>
      <c r="U3133">
        <v>5385.92</v>
      </c>
      <c r="V3133">
        <v>608.00800000000004</v>
      </c>
      <c r="W3133">
        <f>retail_business_table[[#This Row],[discount]]*100</f>
        <v>15</v>
      </c>
    </row>
    <row r="3134" spans="1:23" x14ac:dyDescent="0.25">
      <c r="A3134" s="1" t="s">
        <v>3691</v>
      </c>
      <c r="B3134" s="2">
        <v>45265</v>
      </c>
      <c r="C3134" s="1" t="s">
        <v>511</v>
      </c>
      <c r="D3134" s="1" t="s">
        <v>24</v>
      </c>
      <c r="E3134" s="2">
        <v>25132</v>
      </c>
      <c r="F3134" s="1" t="s">
        <v>512</v>
      </c>
      <c r="G3134" s="2">
        <v>44228</v>
      </c>
      <c r="H3134" s="1" t="s">
        <v>78</v>
      </c>
      <c r="I3134" s="1" t="s">
        <v>79</v>
      </c>
      <c r="J3134" s="1" t="s">
        <v>80</v>
      </c>
      <c r="K3134" s="1" t="s">
        <v>81</v>
      </c>
      <c r="L3134">
        <v>123.19</v>
      </c>
      <c r="M3134">
        <v>80.36</v>
      </c>
      <c r="N3134" s="1" t="s">
        <v>66</v>
      </c>
      <c r="O3134" s="1" t="s">
        <v>67</v>
      </c>
      <c r="P3134" s="1" t="s">
        <v>68</v>
      </c>
      <c r="Q3134">
        <v>2</v>
      </c>
      <c r="R3134">
        <v>0</v>
      </c>
      <c r="S3134" s="1" t="s">
        <v>88</v>
      </c>
      <c r="T3134">
        <v>246.38</v>
      </c>
      <c r="U3134">
        <v>160.72</v>
      </c>
      <c r="V3134">
        <v>85.66</v>
      </c>
      <c r="W3134">
        <f>retail_business_table[[#This Row],[discount]]*100</f>
        <v>0</v>
      </c>
    </row>
    <row r="3135" spans="1:23" x14ac:dyDescent="0.25">
      <c r="A3135" s="1" t="s">
        <v>3692</v>
      </c>
      <c r="B3135" s="2">
        <v>45373</v>
      </c>
      <c r="C3135" s="1" t="s">
        <v>168</v>
      </c>
      <c r="D3135" s="1" t="s">
        <v>24</v>
      </c>
      <c r="E3135" s="2">
        <v>31435</v>
      </c>
      <c r="F3135" s="1" t="s">
        <v>169</v>
      </c>
      <c r="G3135" s="2">
        <v>44905</v>
      </c>
      <c r="H3135" s="1" t="s">
        <v>64</v>
      </c>
      <c r="I3135" s="1" t="s">
        <v>65</v>
      </c>
      <c r="J3135" s="1" t="s">
        <v>28</v>
      </c>
      <c r="K3135" s="1" t="s">
        <v>39</v>
      </c>
      <c r="L3135">
        <v>1501.46</v>
      </c>
      <c r="M3135">
        <v>1167.73</v>
      </c>
      <c r="N3135" s="1" t="s">
        <v>66</v>
      </c>
      <c r="O3135" s="1" t="s">
        <v>67</v>
      </c>
      <c r="P3135" s="1" t="s">
        <v>68</v>
      </c>
      <c r="Q3135">
        <v>3</v>
      </c>
      <c r="R3135">
        <v>0.05</v>
      </c>
      <c r="S3135" s="1" t="s">
        <v>88</v>
      </c>
      <c r="T3135">
        <v>4279.1610000000001</v>
      </c>
      <c r="U3135">
        <v>3503.19</v>
      </c>
      <c r="V3135">
        <v>775.971</v>
      </c>
      <c r="W3135">
        <f>retail_business_table[[#This Row],[discount]]*100</f>
        <v>5</v>
      </c>
    </row>
    <row r="3136" spans="1:23" x14ac:dyDescent="0.25">
      <c r="A3136" s="1" t="s">
        <v>3693</v>
      </c>
      <c r="B3136" s="2">
        <v>45827</v>
      </c>
      <c r="C3136" s="1" t="s">
        <v>231</v>
      </c>
      <c r="D3136" s="1" t="s">
        <v>24</v>
      </c>
      <c r="E3136" s="2">
        <v>37249</v>
      </c>
      <c r="F3136" s="1" t="s">
        <v>232</v>
      </c>
      <c r="G3136" s="2">
        <v>45832</v>
      </c>
      <c r="H3136" s="1" t="s">
        <v>188</v>
      </c>
      <c r="I3136" s="1" t="s">
        <v>189</v>
      </c>
      <c r="J3136" s="1" t="s">
        <v>28</v>
      </c>
      <c r="K3136" s="1" t="s">
        <v>125</v>
      </c>
      <c r="L3136">
        <v>323.92</v>
      </c>
      <c r="M3136">
        <v>242.98</v>
      </c>
      <c r="N3136" s="1" t="s">
        <v>40</v>
      </c>
      <c r="O3136" s="1" t="s">
        <v>41</v>
      </c>
      <c r="P3136" s="1" t="s">
        <v>42</v>
      </c>
      <c r="Q3136">
        <v>5</v>
      </c>
      <c r="R3136">
        <v>0.1</v>
      </c>
      <c r="S3136" s="1" t="s">
        <v>69</v>
      </c>
      <c r="T3136">
        <v>1457.64</v>
      </c>
      <c r="U3136">
        <v>1214.9000000000001</v>
      </c>
      <c r="V3136">
        <v>242.74</v>
      </c>
      <c r="W3136">
        <f>retail_business_table[[#This Row],[discount]]*100</f>
        <v>10</v>
      </c>
    </row>
    <row r="3137" spans="1:23" x14ac:dyDescent="0.25">
      <c r="A3137" s="1" t="s">
        <v>3694</v>
      </c>
      <c r="B3137" s="2">
        <v>45263</v>
      </c>
      <c r="C3137" s="1" t="s">
        <v>590</v>
      </c>
      <c r="D3137" s="1" t="s">
        <v>24</v>
      </c>
      <c r="E3137" s="2">
        <v>27339</v>
      </c>
      <c r="F3137" s="1" t="s">
        <v>591</v>
      </c>
      <c r="G3137" s="2">
        <v>44754</v>
      </c>
      <c r="H3137" s="1" t="s">
        <v>26</v>
      </c>
      <c r="I3137" s="1" t="s">
        <v>27</v>
      </c>
      <c r="J3137" s="1" t="s">
        <v>28</v>
      </c>
      <c r="K3137" s="1" t="s">
        <v>29</v>
      </c>
      <c r="L3137">
        <v>1342.75</v>
      </c>
      <c r="M3137">
        <v>797.94</v>
      </c>
      <c r="N3137" s="1" t="s">
        <v>73</v>
      </c>
      <c r="O3137" s="1" t="s">
        <v>74</v>
      </c>
      <c r="P3137" s="1" t="s">
        <v>52</v>
      </c>
      <c r="Q3137">
        <v>2</v>
      </c>
      <c r="R3137">
        <v>0.05</v>
      </c>
      <c r="S3137" s="1" t="s">
        <v>88</v>
      </c>
      <c r="T3137">
        <v>2551.2249999999999</v>
      </c>
      <c r="U3137">
        <v>1595.88</v>
      </c>
      <c r="V3137">
        <v>955.34500000000003</v>
      </c>
      <c r="W3137">
        <f>retail_business_table[[#This Row],[discount]]*100</f>
        <v>5</v>
      </c>
    </row>
    <row r="3138" spans="1:23" x14ac:dyDescent="0.25">
      <c r="A3138" s="1" t="s">
        <v>3695</v>
      </c>
      <c r="B3138" s="2">
        <v>45550</v>
      </c>
      <c r="C3138" s="1" t="s">
        <v>718</v>
      </c>
      <c r="D3138" s="1" t="s">
        <v>24</v>
      </c>
      <c r="E3138" s="2">
        <v>26377</v>
      </c>
      <c r="F3138" s="1" t="s">
        <v>719</v>
      </c>
      <c r="G3138" s="2">
        <v>45539</v>
      </c>
      <c r="H3138" s="1" t="s">
        <v>180</v>
      </c>
      <c r="I3138" s="1" t="s">
        <v>181</v>
      </c>
      <c r="J3138" s="1" t="s">
        <v>80</v>
      </c>
      <c r="K3138" s="1" t="s">
        <v>100</v>
      </c>
      <c r="L3138">
        <v>1227.24</v>
      </c>
      <c r="M3138">
        <v>977.09</v>
      </c>
      <c r="N3138" s="1" t="s">
        <v>50</v>
      </c>
      <c r="O3138" s="1" t="s">
        <v>51</v>
      </c>
      <c r="P3138" s="1" t="s">
        <v>52</v>
      </c>
      <c r="Q3138">
        <v>3</v>
      </c>
      <c r="R3138">
        <v>0</v>
      </c>
      <c r="S3138" s="1" t="s">
        <v>88</v>
      </c>
      <c r="T3138">
        <v>3681.72</v>
      </c>
      <c r="U3138">
        <v>2931.27</v>
      </c>
      <c r="V3138">
        <v>750.45</v>
      </c>
      <c r="W3138">
        <f>retail_business_table[[#This Row],[discount]]*100</f>
        <v>0</v>
      </c>
    </row>
    <row r="3139" spans="1:23" x14ac:dyDescent="0.25">
      <c r="A3139" s="1" t="s">
        <v>3696</v>
      </c>
      <c r="B3139" s="2">
        <v>45228</v>
      </c>
      <c r="C3139" s="1" t="s">
        <v>967</v>
      </c>
      <c r="D3139" s="1" t="s">
        <v>62</v>
      </c>
      <c r="E3139" s="2">
        <v>20604</v>
      </c>
      <c r="F3139" s="1" t="s">
        <v>968</v>
      </c>
      <c r="G3139" s="2">
        <v>45543</v>
      </c>
      <c r="H3139" s="1" t="s">
        <v>222</v>
      </c>
      <c r="I3139" s="1" t="s">
        <v>223</v>
      </c>
      <c r="J3139" s="1" t="s">
        <v>28</v>
      </c>
      <c r="K3139" s="1" t="s">
        <v>39</v>
      </c>
      <c r="L3139">
        <v>388.26</v>
      </c>
      <c r="M3139">
        <v>199.3</v>
      </c>
      <c r="N3139" s="1" t="s">
        <v>50</v>
      </c>
      <c r="O3139" s="1" t="s">
        <v>51</v>
      </c>
      <c r="P3139" s="1" t="s">
        <v>52</v>
      </c>
      <c r="Q3139">
        <v>2</v>
      </c>
      <c r="R3139">
        <v>0</v>
      </c>
      <c r="S3139" s="1" t="s">
        <v>53</v>
      </c>
      <c r="T3139">
        <v>776.52</v>
      </c>
      <c r="U3139">
        <v>398.6</v>
      </c>
      <c r="V3139">
        <v>377.92</v>
      </c>
      <c r="W3139">
        <f>retail_business_table[[#This Row],[discount]]*100</f>
        <v>0</v>
      </c>
    </row>
    <row r="3140" spans="1:23" x14ac:dyDescent="0.25">
      <c r="A3140" s="1" t="s">
        <v>3697</v>
      </c>
      <c r="B3140" s="2">
        <v>45638</v>
      </c>
      <c r="C3140" s="1" t="s">
        <v>590</v>
      </c>
      <c r="D3140" s="1" t="s">
        <v>24</v>
      </c>
      <c r="E3140" s="2">
        <v>27339</v>
      </c>
      <c r="F3140" s="1" t="s">
        <v>591</v>
      </c>
      <c r="G3140" s="2">
        <v>44754</v>
      </c>
      <c r="H3140" s="1" t="s">
        <v>228</v>
      </c>
      <c r="I3140" s="1" t="s">
        <v>229</v>
      </c>
      <c r="J3140" s="1" t="s">
        <v>48</v>
      </c>
      <c r="K3140" s="1" t="s">
        <v>49</v>
      </c>
      <c r="L3140">
        <v>1635.01</v>
      </c>
      <c r="M3140">
        <v>1043.29</v>
      </c>
      <c r="N3140" s="1" t="s">
        <v>50</v>
      </c>
      <c r="O3140" s="1" t="s">
        <v>51</v>
      </c>
      <c r="P3140" s="1" t="s">
        <v>52</v>
      </c>
      <c r="Q3140">
        <v>2</v>
      </c>
      <c r="R3140">
        <v>0.1</v>
      </c>
      <c r="S3140" s="1" t="s">
        <v>33</v>
      </c>
      <c r="T3140">
        <v>2943.018</v>
      </c>
      <c r="U3140">
        <v>2086.58</v>
      </c>
      <c r="V3140">
        <v>856.43799999999999</v>
      </c>
      <c r="W3140">
        <f>retail_business_table[[#This Row],[discount]]*100</f>
        <v>10</v>
      </c>
    </row>
    <row r="3141" spans="1:23" x14ac:dyDescent="0.25">
      <c r="A3141" s="1" t="s">
        <v>3698</v>
      </c>
      <c r="B3141" s="2">
        <v>45664</v>
      </c>
      <c r="C3141" s="1" t="s">
        <v>669</v>
      </c>
      <c r="D3141" s="1" t="s">
        <v>24</v>
      </c>
      <c r="E3141" s="2">
        <v>33450</v>
      </c>
      <c r="F3141" s="1" t="s">
        <v>670</v>
      </c>
      <c r="G3141" s="2">
        <v>45747</v>
      </c>
      <c r="H3141" s="1" t="s">
        <v>541</v>
      </c>
      <c r="I3141" s="1" t="s">
        <v>542</v>
      </c>
      <c r="J3141" s="1" t="s">
        <v>28</v>
      </c>
      <c r="K3141" s="1" t="s">
        <v>59</v>
      </c>
      <c r="L3141">
        <v>109.78</v>
      </c>
      <c r="M3141">
        <v>70.59</v>
      </c>
      <c r="N3141" s="1" t="s">
        <v>50</v>
      </c>
      <c r="O3141" s="1" t="s">
        <v>51</v>
      </c>
      <c r="P3141" s="1" t="s">
        <v>52</v>
      </c>
      <c r="Q3141">
        <v>4</v>
      </c>
      <c r="R3141">
        <v>0.05</v>
      </c>
      <c r="S3141" s="1" t="s">
        <v>88</v>
      </c>
      <c r="T3141">
        <v>417.16399999999999</v>
      </c>
      <c r="U3141">
        <v>282.36</v>
      </c>
      <c r="V3141">
        <v>134.804</v>
      </c>
      <c r="W3141">
        <f>retail_business_table[[#This Row],[discount]]*100</f>
        <v>5</v>
      </c>
    </row>
    <row r="3142" spans="1:23" x14ac:dyDescent="0.25">
      <c r="A3142" s="1" t="s">
        <v>3699</v>
      </c>
      <c r="B3142" s="2">
        <v>45242</v>
      </c>
      <c r="C3142" s="1" t="s">
        <v>824</v>
      </c>
      <c r="D3142" s="1" t="s">
        <v>24</v>
      </c>
      <c r="E3142" s="2">
        <v>33196</v>
      </c>
      <c r="F3142" s="1" t="s">
        <v>825</v>
      </c>
      <c r="G3142" s="2">
        <v>44435</v>
      </c>
      <c r="H3142" s="1" t="s">
        <v>188</v>
      </c>
      <c r="I3142" s="1" t="s">
        <v>189</v>
      </c>
      <c r="J3142" s="1" t="s">
        <v>28</v>
      </c>
      <c r="K3142" s="1" t="s">
        <v>125</v>
      </c>
      <c r="L3142">
        <v>323.92</v>
      </c>
      <c r="M3142">
        <v>242.98</v>
      </c>
      <c r="N3142" s="1" t="s">
        <v>50</v>
      </c>
      <c r="O3142" s="1" t="s">
        <v>51</v>
      </c>
      <c r="P3142" s="1" t="s">
        <v>52</v>
      </c>
      <c r="Q3142">
        <v>2</v>
      </c>
      <c r="R3142">
        <v>0</v>
      </c>
      <c r="S3142" s="1" t="s">
        <v>88</v>
      </c>
      <c r="T3142">
        <v>647.84</v>
      </c>
      <c r="U3142">
        <v>485.96</v>
      </c>
      <c r="V3142">
        <v>161.88</v>
      </c>
      <c r="W3142">
        <f>retail_business_table[[#This Row],[discount]]*100</f>
        <v>0</v>
      </c>
    </row>
    <row r="3143" spans="1:23" x14ac:dyDescent="0.25">
      <c r="A3143" s="1" t="s">
        <v>3700</v>
      </c>
      <c r="B3143" s="2">
        <v>45610</v>
      </c>
      <c r="C3143" s="1" t="s">
        <v>586</v>
      </c>
      <c r="D3143" s="1" t="s">
        <v>24</v>
      </c>
      <c r="E3143" s="2">
        <v>34560</v>
      </c>
      <c r="F3143" s="1" t="s">
        <v>587</v>
      </c>
      <c r="G3143" s="2">
        <v>45822</v>
      </c>
      <c r="H3143" s="1" t="s">
        <v>319</v>
      </c>
      <c r="I3143" s="1" t="s">
        <v>320</v>
      </c>
      <c r="J3143" s="1" t="s">
        <v>48</v>
      </c>
      <c r="K3143" s="1" t="s">
        <v>131</v>
      </c>
      <c r="L3143">
        <v>1194.1199999999999</v>
      </c>
      <c r="M3143">
        <v>838.95</v>
      </c>
      <c r="N3143" s="1" t="s">
        <v>50</v>
      </c>
      <c r="O3143" s="1" t="s">
        <v>51</v>
      </c>
      <c r="P3143" s="1" t="s">
        <v>52</v>
      </c>
      <c r="Q3143">
        <v>1</v>
      </c>
      <c r="R3143">
        <v>0.1</v>
      </c>
      <c r="S3143" s="1" t="s">
        <v>53</v>
      </c>
      <c r="T3143">
        <v>1074.7080000000001</v>
      </c>
      <c r="U3143">
        <v>838.95</v>
      </c>
      <c r="V3143">
        <v>235.75800000000001</v>
      </c>
      <c r="W3143">
        <f>retail_business_table[[#This Row],[discount]]*100</f>
        <v>10</v>
      </c>
    </row>
    <row r="3144" spans="1:23" x14ac:dyDescent="0.25">
      <c r="A3144" s="1" t="s">
        <v>3701</v>
      </c>
      <c r="B3144" s="2">
        <v>45437</v>
      </c>
      <c r="C3144" s="1" t="s">
        <v>458</v>
      </c>
      <c r="D3144" s="1" t="s">
        <v>24</v>
      </c>
      <c r="E3144" s="2">
        <v>39260</v>
      </c>
      <c r="F3144" s="1" t="s">
        <v>459</v>
      </c>
      <c r="G3144" s="2">
        <v>45038</v>
      </c>
      <c r="H3144" s="1" t="s">
        <v>140</v>
      </c>
      <c r="I3144" s="1" t="s">
        <v>141</v>
      </c>
      <c r="J3144" s="1" t="s">
        <v>28</v>
      </c>
      <c r="K3144" s="1" t="s">
        <v>125</v>
      </c>
      <c r="L3144">
        <v>1798.97</v>
      </c>
      <c r="M3144">
        <v>1329.15</v>
      </c>
      <c r="N3144" s="1" t="s">
        <v>40</v>
      </c>
      <c r="O3144" s="1" t="s">
        <v>41</v>
      </c>
      <c r="P3144" s="1" t="s">
        <v>42</v>
      </c>
      <c r="Q3144">
        <v>4</v>
      </c>
      <c r="R3144">
        <v>0.15</v>
      </c>
      <c r="S3144" s="1" t="s">
        <v>53</v>
      </c>
      <c r="T3144">
        <v>6116.4979999999996</v>
      </c>
      <c r="U3144">
        <v>5316.6</v>
      </c>
      <c r="V3144">
        <v>799.89800000000002</v>
      </c>
      <c r="W3144">
        <f>retail_business_table[[#This Row],[discount]]*100</f>
        <v>15</v>
      </c>
    </row>
    <row r="3145" spans="1:23" x14ac:dyDescent="0.25">
      <c r="A3145" s="1" t="s">
        <v>3702</v>
      </c>
      <c r="B3145" s="2">
        <v>45611</v>
      </c>
      <c r="C3145" s="1" t="s">
        <v>284</v>
      </c>
      <c r="D3145" s="1" t="s">
        <v>62</v>
      </c>
      <c r="E3145" s="2">
        <v>37024</v>
      </c>
      <c r="F3145" s="1" t="s">
        <v>285</v>
      </c>
      <c r="G3145" s="2">
        <v>45117</v>
      </c>
      <c r="H3145" s="1" t="s">
        <v>98</v>
      </c>
      <c r="I3145" s="1" t="s">
        <v>99</v>
      </c>
      <c r="J3145" s="1" t="s">
        <v>80</v>
      </c>
      <c r="K3145" s="1" t="s">
        <v>100</v>
      </c>
      <c r="L3145">
        <v>1879.08</v>
      </c>
      <c r="M3145">
        <v>1004.56</v>
      </c>
      <c r="N3145" s="1" t="s">
        <v>73</v>
      </c>
      <c r="O3145" s="1" t="s">
        <v>74</v>
      </c>
      <c r="P3145" s="1" t="s">
        <v>52</v>
      </c>
      <c r="Q3145">
        <v>3</v>
      </c>
      <c r="R3145">
        <v>0.15</v>
      </c>
      <c r="S3145" s="1" t="s">
        <v>33</v>
      </c>
      <c r="T3145">
        <v>4791.6540000000005</v>
      </c>
      <c r="U3145">
        <v>3013.68</v>
      </c>
      <c r="V3145">
        <v>1777.9739999999999</v>
      </c>
      <c r="W3145">
        <f>retail_business_table[[#This Row],[discount]]*100</f>
        <v>15</v>
      </c>
    </row>
    <row r="3146" spans="1:23" x14ac:dyDescent="0.25">
      <c r="A3146" s="1" t="s">
        <v>3703</v>
      </c>
      <c r="B3146" s="2">
        <v>45764</v>
      </c>
      <c r="C3146" s="1" t="s">
        <v>695</v>
      </c>
      <c r="D3146" s="1" t="s">
        <v>24</v>
      </c>
      <c r="E3146" s="2">
        <v>31478</v>
      </c>
      <c r="F3146" s="1" t="s">
        <v>696</v>
      </c>
      <c r="G3146" s="2">
        <v>45172</v>
      </c>
      <c r="H3146" s="1" t="s">
        <v>337</v>
      </c>
      <c r="I3146" s="1" t="s">
        <v>338</v>
      </c>
      <c r="J3146" s="1" t="s">
        <v>48</v>
      </c>
      <c r="K3146" s="1" t="s">
        <v>153</v>
      </c>
      <c r="L3146">
        <v>1193.0899999999999</v>
      </c>
      <c r="M3146">
        <v>818.24</v>
      </c>
      <c r="N3146" s="1" t="s">
        <v>40</v>
      </c>
      <c r="O3146" s="1" t="s">
        <v>41</v>
      </c>
      <c r="P3146" s="1" t="s">
        <v>42</v>
      </c>
      <c r="Q3146">
        <v>2</v>
      </c>
      <c r="R3146">
        <v>0.15</v>
      </c>
      <c r="S3146" s="1" t="s">
        <v>69</v>
      </c>
      <c r="T3146">
        <v>2028.2529999999999</v>
      </c>
      <c r="U3146">
        <v>1636.48</v>
      </c>
      <c r="V3146">
        <v>391.77300000000002</v>
      </c>
      <c r="W3146">
        <f>retail_business_table[[#This Row],[discount]]*100</f>
        <v>15</v>
      </c>
    </row>
    <row r="3147" spans="1:23" x14ac:dyDescent="0.25">
      <c r="A3147" s="1" t="s">
        <v>3704</v>
      </c>
      <c r="B3147" s="2">
        <v>45247</v>
      </c>
      <c r="C3147" s="1" t="s">
        <v>434</v>
      </c>
      <c r="D3147" s="1" t="s">
        <v>24</v>
      </c>
      <c r="E3147" s="2">
        <v>28106</v>
      </c>
      <c r="F3147" s="1" t="s">
        <v>435</v>
      </c>
      <c r="G3147" s="2">
        <v>45861</v>
      </c>
      <c r="H3147" s="1" t="s">
        <v>140</v>
      </c>
      <c r="I3147" s="1" t="s">
        <v>141</v>
      </c>
      <c r="J3147" s="1" t="s">
        <v>28</v>
      </c>
      <c r="K3147" s="1" t="s">
        <v>125</v>
      </c>
      <c r="L3147">
        <v>1798.97</v>
      </c>
      <c r="M3147">
        <v>1329.15</v>
      </c>
      <c r="N3147" s="1" t="s">
        <v>50</v>
      </c>
      <c r="O3147" s="1" t="s">
        <v>51</v>
      </c>
      <c r="P3147" s="1" t="s">
        <v>52</v>
      </c>
      <c r="Q3147">
        <v>1</v>
      </c>
      <c r="R3147">
        <v>0.1</v>
      </c>
      <c r="S3147" s="1" t="s">
        <v>33</v>
      </c>
      <c r="T3147">
        <v>1619.0730000000001</v>
      </c>
      <c r="U3147">
        <v>1329.15</v>
      </c>
      <c r="V3147">
        <v>289.923</v>
      </c>
      <c r="W3147">
        <f>retail_business_table[[#This Row],[discount]]*100</f>
        <v>10</v>
      </c>
    </row>
    <row r="3148" spans="1:23" x14ac:dyDescent="0.25">
      <c r="A3148" s="1" t="s">
        <v>3705</v>
      </c>
      <c r="B3148" s="2">
        <v>45414</v>
      </c>
      <c r="C3148" s="1" t="s">
        <v>350</v>
      </c>
      <c r="D3148" s="1" t="s">
        <v>24</v>
      </c>
      <c r="E3148" s="2">
        <v>37417</v>
      </c>
      <c r="F3148" s="1" t="s">
        <v>351</v>
      </c>
      <c r="G3148" s="2">
        <v>44800</v>
      </c>
      <c r="H3148" s="1" t="s">
        <v>377</v>
      </c>
      <c r="I3148" s="1" t="s">
        <v>378</v>
      </c>
      <c r="J3148" s="1" t="s">
        <v>28</v>
      </c>
      <c r="K3148" s="1" t="s">
        <v>59</v>
      </c>
      <c r="L3148">
        <v>366.93</v>
      </c>
      <c r="M3148">
        <v>285.23</v>
      </c>
      <c r="N3148" s="1" t="s">
        <v>73</v>
      </c>
      <c r="O3148" s="1" t="s">
        <v>74</v>
      </c>
      <c r="P3148" s="1" t="s">
        <v>52</v>
      </c>
      <c r="Q3148">
        <v>4</v>
      </c>
      <c r="R3148">
        <v>0.15</v>
      </c>
      <c r="S3148" s="1" t="s">
        <v>53</v>
      </c>
      <c r="T3148">
        <v>1247.5619999999999</v>
      </c>
      <c r="U3148">
        <v>1140.92</v>
      </c>
      <c r="V3148">
        <v>106.642</v>
      </c>
      <c r="W3148">
        <f>retail_business_table[[#This Row],[discount]]*100</f>
        <v>15</v>
      </c>
    </row>
    <row r="3149" spans="1:23" x14ac:dyDescent="0.25">
      <c r="A3149" s="1" t="s">
        <v>3706</v>
      </c>
      <c r="B3149" s="2">
        <v>45613</v>
      </c>
      <c r="C3149" s="1" t="s">
        <v>743</v>
      </c>
      <c r="D3149" s="1" t="s">
        <v>62</v>
      </c>
      <c r="E3149" s="2">
        <v>37614</v>
      </c>
      <c r="F3149" s="1" t="s">
        <v>744</v>
      </c>
      <c r="G3149" s="2">
        <v>44855</v>
      </c>
      <c r="H3149" s="1" t="s">
        <v>118</v>
      </c>
      <c r="I3149" s="1" t="s">
        <v>119</v>
      </c>
      <c r="J3149" s="1" t="s">
        <v>48</v>
      </c>
      <c r="K3149" s="1" t="s">
        <v>94</v>
      </c>
      <c r="L3149">
        <v>428.05</v>
      </c>
      <c r="M3149">
        <v>246.07</v>
      </c>
      <c r="N3149" s="1" t="s">
        <v>30</v>
      </c>
      <c r="O3149" s="1" t="s">
        <v>31</v>
      </c>
      <c r="P3149" s="1" t="s">
        <v>32</v>
      </c>
      <c r="Q3149">
        <v>1</v>
      </c>
      <c r="R3149">
        <v>0.1</v>
      </c>
      <c r="S3149" s="1" t="s">
        <v>53</v>
      </c>
      <c r="T3149">
        <v>385.245</v>
      </c>
      <c r="U3149">
        <v>246.07</v>
      </c>
      <c r="V3149">
        <v>139.17500000000001</v>
      </c>
      <c r="W3149">
        <f>retail_business_table[[#This Row],[discount]]*100</f>
        <v>10</v>
      </c>
    </row>
    <row r="3150" spans="1:23" x14ac:dyDescent="0.25">
      <c r="A3150" s="1" t="s">
        <v>3707</v>
      </c>
      <c r="B3150" s="2">
        <v>45331</v>
      </c>
      <c r="C3150" s="1" t="s">
        <v>760</v>
      </c>
      <c r="D3150" s="1" t="s">
        <v>62</v>
      </c>
      <c r="E3150" s="2">
        <v>38340</v>
      </c>
      <c r="F3150" s="1" t="s">
        <v>761</v>
      </c>
      <c r="G3150" s="2">
        <v>45347</v>
      </c>
      <c r="H3150" s="1" t="s">
        <v>129</v>
      </c>
      <c r="I3150" s="1" t="s">
        <v>130</v>
      </c>
      <c r="J3150" s="1" t="s">
        <v>48</v>
      </c>
      <c r="K3150" s="1" t="s">
        <v>131</v>
      </c>
      <c r="L3150">
        <v>1487.41</v>
      </c>
      <c r="M3150">
        <v>813.07</v>
      </c>
      <c r="N3150" s="1" t="s">
        <v>66</v>
      </c>
      <c r="O3150" s="1" t="s">
        <v>67</v>
      </c>
      <c r="P3150" s="1" t="s">
        <v>68</v>
      </c>
      <c r="Q3150">
        <v>2</v>
      </c>
      <c r="R3150">
        <v>0.15</v>
      </c>
      <c r="S3150" s="1" t="s">
        <v>69</v>
      </c>
      <c r="T3150">
        <v>2528.5970000000002</v>
      </c>
      <c r="U3150">
        <v>1626.14</v>
      </c>
      <c r="V3150">
        <v>902.45699999999999</v>
      </c>
      <c r="W3150">
        <f>retail_business_table[[#This Row],[discount]]*100</f>
        <v>15</v>
      </c>
    </row>
    <row r="3151" spans="1:23" x14ac:dyDescent="0.25">
      <c r="A3151" s="1" t="s">
        <v>3708</v>
      </c>
      <c r="B3151" s="2">
        <v>45668</v>
      </c>
      <c r="C3151" s="1" t="s">
        <v>331</v>
      </c>
      <c r="D3151" s="1" t="s">
        <v>24</v>
      </c>
      <c r="E3151" s="2">
        <v>20358</v>
      </c>
      <c r="F3151" s="1" t="s">
        <v>332</v>
      </c>
      <c r="G3151" s="2">
        <v>45869</v>
      </c>
      <c r="H3151" s="1" t="s">
        <v>78</v>
      </c>
      <c r="I3151" s="1" t="s">
        <v>79</v>
      </c>
      <c r="J3151" s="1" t="s">
        <v>80</v>
      </c>
      <c r="K3151" s="1" t="s">
        <v>81</v>
      </c>
      <c r="L3151">
        <v>123.19</v>
      </c>
      <c r="M3151">
        <v>80.36</v>
      </c>
      <c r="N3151" s="1" t="s">
        <v>73</v>
      </c>
      <c r="O3151" s="1" t="s">
        <v>74</v>
      </c>
      <c r="P3151" s="1" t="s">
        <v>52</v>
      </c>
      <c r="Q3151">
        <v>2</v>
      </c>
      <c r="R3151">
        <v>0.1</v>
      </c>
      <c r="S3151" s="1" t="s">
        <v>53</v>
      </c>
      <c r="T3151">
        <v>221.74199999999999</v>
      </c>
      <c r="U3151">
        <v>160.72</v>
      </c>
      <c r="V3151">
        <v>61.021999999999998</v>
      </c>
      <c r="W3151">
        <f>retail_business_table[[#This Row],[discount]]*100</f>
        <v>10</v>
      </c>
    </row>
    <row r="3152" spans="1:23" x14ac:dyDescent="0.25">
      <c r="A3152" s="1" t="s">
        <v>3709</v>
      </c>
      <c r="B3152" s="2">
        <v>45301</v>
      </c>
      <c r="C3152" s="1" t="s">
        <v>770</v>
      </c>
      <c r="D3152" s="1" t="s">
        <v>24</v>
      </c>
      <c r="E3152" s="2">
        <v>26671</v>
      </c>
      <c r="F3152" s="1" t="s">
        <v>771</v>
      </c>
      <c r="G3152" s="2">
        <v>45075</v>
      </c>
      <c r="H3152" s="1" t="s">
        <v>151</v>
      </c>
      <c r="I3152" s="1" t="s">
        <v>152</v>
      </c>
      <c r="J3152" s="1" t="s">
        <v>48</v>
      </c>
      <c r="K3152" s="1" t="s">
        <v>153</v>
      </c>
      <c r="L3152">
        <v>1474.12</v>
      </c>
      <c r="M3152">
        <v>764.02</v>
      </c>
      <c r="N3152" s="1" t="s">
        <v>50</v>
      </c>
      <c r="O3152" s="1" t="s">
        <v>51</v>
      </c>
      <c r="P3152" s="1" t="s">
        <v>52</v>
      </c>
      <c r="Q3152">
        <v>1</v>
      </c>
      <c r="R3152">
        <v>0.05</v>
      </c>
      <c r="S3152" s="1" t="s">
        <v>53</v>
      </c>
      <c r="T3152">
        <v>1400.414</v>
      </c>
      <c r="U3152">
        <v>764.02</v>
      </c>
      <c r="V3152">
        <v>636.39400000000001</v>
      </c>
      <c r="W3152">
        <f>retail_business_table[[#This Row],[discount]]*100</f>
        <v>5</v>
      </c>
    </row>
    <row r="3153" spans="1:23" x14ac:dyDescent="0.25">
      <c r="A3153" s="1" t="s">
        <v>3710</v>
      </c>
      <c r="B3153" s="2">
        <v>45297</v>
      </c>
      <c r="C3153" s="1" t="s">
        <v>644</v>
      </c>
      <c r="D3153" s="1" t="s">
        <v>62</v>
      </c>
      <c r="E3153" s="2">
        <v>25547</v>
      </c>
      <c r="F3153" s="1" t="s">
        <v>645</v>
      </c>
      <c r="G3153" s="2">
        <v>45312</v>
      </c>
      <c r="H3153" s="1" t="s">
        <v>357</v>
      </c>
      <c r="I3153" s="1" t="s">
        <v>358</v>
      </c>
      <c r="J3153" s="1" t="s">
        <v>28</v>
      </c>
      <c r="K3153" s="1" t="s">
        <v>87</v>
      </c>
      <c r="L3153">
        <v>270.45</v>
      </c>
      <c r="M3153">
        <v>187.6</v>
      </c>
      <c r="N3153" s="1" t="s">
        <v>40</v>
      </c>
      <c r="O3153" s="1" t="s">
        <v>41</v>
      </c>
      <c r="P3153" s="1" t="s">
        <v>42</v>
      </c>
      <c r="Q3153">
        <v>4</v>
      </c>
      <c r="R3153">
        <v>0.15</v>
      </c>
      <c r="S3153" s="1" t="s">
        <v>53</v>
      </c>
      <c r="T3153">
        <v>919.53</v>
      </c>
      <c r="U3153">
        <v>750.4</v>
      </c>
      <c r="V3153">
        <v>169.13</v>
      </c>
      <c r="W3153">
        <f>retail_business_table[[#This Row],[discount]]*100</f>
        <v>15</v>
      </c>
    </row>
    <row r="3154" spans="1:23" x14ac:dyDescent="0.25">
      <c r="A3154" s="1" t="s">
        <v>3711</v>
      </c>
      <c r="B3154" s="2">
        <v>45766</v>
      </c>
      <c r="C3154" s="1" t="s">
        <v>1008</v>
      </c>
      <c r="D3154" s="1" t="s">
        <v>24</v>
      </c>
      <c r="E3154" s="2">
        <v>32514</v>
      </c>
      <c r="F3154" s="1" t="s">
        <v>1009</v>
      </c>
      <c r="G3154" s="2">
        <v>44496</v>
      </c>
      <c r="H3154" s="1" t="s">
        <v>113</v>
      </c>
      <c r="I3154" s="1" t="s">
        <v>114</v>
      </c>
      <c r="J3154" s="1" t="s">
        <v>28</v>
      </c>
      <c r="K3154" s="1" t="s">
        <v>87</v>
      </c>
      <c r="L3154">
        <v>1216.3599999999999</v>
      </c>
      <c r="M3154">
        <v>794.8</v>
      </c>
      <c r="N3154" s="1" t="s">
        <v>50</v>
      </c>
      <c r="O3154" s="1" t="s">
        <v>51</v>
      </c>
      <c r="P3154" s="1" t="s">
        <v>52</v>
      </c>
      <c r="Q3154">
        <v>4</v>
      </c>
      <c r="R3154">
        <v>0.05</v>
      </c>
      <c r="S3154" s="1" t="s">
        <v>53</v>
      </c>
      <c r="T3154">
        <v>4622.1679999999997</v>
      </c>
      <c r="U3154">
        <v>3179.2</v>
      </c>
      <c r="V3154">
        <v>1442.9680000000001</v>
      </c>
      <c r="W3154">
        <f>retail_business_table[[#This Row],[discount]]*100</f>
        <v>5</v>
      </c>
    </row>
    <row r="3155" spans="1:23" x14ac:dyDescent="0.25">
      <c r="A3155" s="1" t="s">
        <v>3712</v>
      </c>
      <c r="B3155" s="2">
        <v>45248</v>
      </c>
      <c r="C3155" s="1" t="s">
        <v>317</v>
      </c>
      <c r="D3155" s="1" t="s">
        <v>24</v>
      </c>
      <c r="E3155" s="2">
        <v>27205</v>
      </c>
      <c r="F3155" s="1" t="s">
        <v>318</v>
      </c>
      <c r="G3155" s="2">
        <v>44509</v>
      </c>
      <c r="H3155" s="1" t="s">
        <v>140</v>
      </c>
      <c r="I3155" s="1" t="s">
        <v>141</v>
      </c>
      <c r="J3155" s="1" t="s">
        <v>28</v>
      </c>
      <c r="K3155" s="1" t="s">
        <v>125</v>
      </c>
      <c r="L3155">
        <v>1798.97</v>
      </c>
      <c r="M3155">
        <v>1329.15</v>
      </c>
      <c r="N3155" s="1" t="s">
        <v>50</v>
      </c>
      <c r="O3155" s="1" t="s">
        <v>51</v>
      </c>
      <c r="P3155" s="1" t="s">
        <v>52</v>
      </c>
      <c r="Q3155">
        <v>2</v>
      </c>
      <c r="R3155">
        <v>0</v>
      </c>
      <c r="S3155" s="1" t="s">
        <v>33</v>
      </c>
      <c r="T3155">
        <v>3597.94</v>
      </c>
      <c r="U3155">
        <v>2658.3</v>
      </c>
      <c r="V3155">
        <v>939.64</v>
      </c>
      <c r="W3155">
        <f>retail_business_table[[#This Row],[discount]]*100</f>
        <v>0</v>
      </c>
    </row>
    <row r="3156" spans="1:23" x14ac:dyDescent="0.25">
      <c r="A3156" s="1" t="s">
        <v>3713</v>
      </c>
      <c r="B3156" s="2">
        <v>45682</v>
      </c>
      <c r="C3156" s="1" t="s">
        <v>1008</v>
      </c>
      <c r="D3156" s="1" t="s">
        <v>24</v>
      </c>
      <c r="E3156" s="2">
        <v>32514</v>
      </c>
      <c r="F3156" s="1" t="s">
        <v>1009</v>
      </c>
      <c r="G3156" s="2">
        <v>44496</v>
      </c>
      <c r="H3156" s="1" t="s">
        <v>260</v>
      </c>
      <c r="I3156" s="1" t="s">
        <v>261</v>
      </c>
      <c r="J3156" s="1" t="s">
        <v>48</v>
      </c>
      <c r="K3156" s="1" t="s">
        <v>131</v>
      </c>
      <c r="L3156">
        <v>1272.23</v>
      </c>
      <c r="M3156">
        <v>952.65</v>
      </c>
      <c r="N3156" s="1" t="s">
        <v>66</v>
      </c>
      <c r="O3156" s="1" t="s">
        <v>67</v>
      </c>
      <c r="P3156" s="1" t="s">
        <v>68</v>
      </c>
      <c r="Q3156">
        <v>3</v>
      </c>
      <c r="R3156">
        <v>0.15</v>
      </c>
      <c r="S3156" s="1" t="s">
        <v>53</v>
      </c>
      <c r="T3156">
        <v>3244.1864999999998</v>
      </c>
      <c r="U3156">
        <v>2857.95</v>
      </c>
      <c r="V3156">
        <v>386.23649999999998</v>
      </c>
      <c r="W3156">
        <f>retail_business_table[[#This Row],[discount]]*100</f>
        <v>15</v>
      </c>
    </row>
    <row r="3157" spans="1:23" x14ac:dyDescent="0.25">
      <c r="A3157" s="1" t="s">
        <v>3714</v>
      </c>
      <c r="B3157" s="2">
        <v>45385</v>
      </c>
      <c r="C3157" s="1" t="s">
        <v>517</v>
      </c>
      <c r="D3157" s="1" t="s">
        <v>24</v>
      </c>
      <c r="E3157" s="2">
        <v>25414</v>
      </c>
      <c r="F3157" s="1" t="s">
        <v>518</v>
      </c>
      <c r="G3157" s="2">
        <v>44835</v>
      </c>
      <c r="H3157" s="1" t="s">
        <v>165</v>
      </c>
      <c r="I3157" s="1" t="s">
        <v>166</v>
      </c>
      <c r="J3157" s="1" t="s">
        <v>28</v>
      </c>
      <c r="K3157" s="1" t="s">
        <v>59</v>
      </c>
      <c r="L3157">
        <v>1878.47</v>
      </c>
      <c r="M3157">
        <v>1014.91</v>
      </c>
      <c r="N3157" s="1" t="s">
        <v>40</v>
      </c>
      <c r="O3157" s="1" t="s">
        <v>41</v>
      </c>
      <c r="P3157" s="1" t="s">
        <v>42</v>
      </c>
      <c r="Q3157">
        <v>1</v>
      </c>
      <c r="R3157">
        <v>0.1</v>
      </c>
      <c r="S3157" s="1" t="s">
        <v>33</v>
      </c>
      <c r="T3157">
        <v>1690.623</v>
      </c>
      <c r="U3157">
        <v>1014.91</v>
      </c>
      <c r="V3157">
        <v>675.71299999999997</v>
      </c>
      <c r="W3157">
        <f>retail_business_table[[#This Row],[discount]]*100</f>
        <v>10</v>
      </c>
    </row>
    <row r="3158" spans="1:23" x14ac:dyDescent="0.25">
      <c r="A3158" s="1" t="s">
        <v>3715</v>
      </c>
      <c r="B3158" s="2">
        <v>45683</v>
      </c>
      <c r="C3158" s="1" t="s">
        <v>544</v>
      </c>
      <c r="D3158" s="1" t="s">
        <v>24</v>
      </c>
      <c r="E3158" s="2">
        <v>21543</v>
      </c>
      <c r="F3158" s="1" t="s">
        <v>545</v>
      </c>
      <c r="G3158" s="2">
        <v>45035</v>
      </c>
      <c r="H3158" s="1" t="s">
        <v>196</v>
      </c>
      <c r="I3158" s="1" t="s">
        <v>197</v>
      </c>
      <c r="J3158" s="1" t="s">
        <v>48</v>
      </c>
      <c r="K3158" s="1" t="s">
        <v>131</v>
      </c>
      <c r="L3158">
        <v>673.78</v>
      </c>
      <c r="M3158">
        <v>363.33</v>
      </c>
      <c r="N3158" s="1" t="s">
        <v>73</v>
      </c>
      <c r="O3158" s="1" t="s">
        <v>74</v>
      </c>
      <c r="P3158" s="1" t="s">
        <v>52</v>
      </c>
      <c r="Q3158">
        <v>4</v>
      </c>
      <c r="R3158">
        <v>0</v>
      </c>
      <c r="S3158" s="1" t="s">
        <v>53</v>
      </c>
      <c r="T3158">
        <v>2695.12</v>
      </c>
      <c r="U3158">
        <v>1453.32</v>
      </c>
      <c r="V3158">
        <v>1241.8</v>
      </c>
      <c r="W3158">
        <f>retail_business_table[[#This Row],[discount]]*100</f>
        <v>0</v>
      </c>
    </row>
    <row r="3159" spans="1:23" x14ac:dyDescent="0.25">
      <c r="A3159" s="1" t="s">
        <v>3716</v>
      </c>
      <c r="B3159" s="2">
        <v>45304</v>
      </c>
      <c r="C3159" s="1" t="s">
        <v>565</v>
      </c>
      <c r="D3159" s="1" t="s">
        <v>24</v>
      </c>
      <c r="E3159" s="2">
        <v>34565</v>
      </c>
      <c r="F3159" s="1" t="s">
        <v>566</v>
      </c>
      <c r="G3159" s="2">
        <v>45608</v>
      </c>
      <c r="H3159" s="1" t="s">
        <v>165</v>
      </c>
      <c r="I3159" s="1" t="s">
        <v>166</v>
      </c>
      <c r="J3159" s="1" t="s">
        <v>28</v>
      </c>
      <c r="K3159" s="1" t="s">
        <v>59</v>
      </c>
      <c r="L3159">
        <v>1878.47</v>
      </c>
      <c r="M3159">
        <v>1014.91</v>
      </c>
      <c r="N3159" s="1" t="s">
        <v>30</v>
      </c>
      <c r="O3159" s="1" t="s">
        <v>31</v>
      </c>
      <c r="P3159" s="1" t="s">
        <v>32</v>
      </c>
      <c r="Q3159">
        <v>3</v>
      </c>
      <c r="R3159">
        <v>0.05</v>
      </c>
      <c r="S3159" s="1" t="s">
        <v>33</v>
      </c>
      <c r="T3159">
        <v>5353.6395000000002</v>
      </c>
      <c r="U3159">
        <v>3044.73</v>
      </c>
      <c r="V3159">
        <v>2308.9095000000002</v>
      </c>
      <c r="W3159">
        <f>retail_business_table[[#This Row],[discount]]*100</f>
        <v>5</v>
      </c>
    </row>
    <row r="3160" spans="1:23" x14ac:dyDescent="0.25">
      <c r="A3160" s="1" t="s">
        <v>3717</v>
      </c>
      <c r="B3160" s="2">
        <v>45265</v>
      </c>
      <c r="C3160" s="1" t="s">
        <v>840</v>
      </c>
      <c r="D3160" s="1" t="s">
        <v>24</v>
      </c>
      <c r="E3160" s="2">
        <v>29985</v>
      </c>
      <c r="F3160" s="1" t="s">
        <v>841</v>
      </c>
      <c r="G3160" s="2">
        <v>45488</v>
      </c>
      <c r="H3160" s="1" t="s">
        <v>319</v>
      </c>
      <c r="I3160" s="1" t="s">
        <v>320</v>
      </c>
      <c r="J3160" s="1" t="s">
        <v>48</v>
      </c>
      <c r="K3160" s="1" t="s">
        <v>131</v>
      </c>
      <c r="L3160">
        <v>1194.1199999999999</v>
      </c>
      <c r="M3160">
        <v>838.95</v>
      </c>
      <c r="N3160" s="1" t="s">
        <v>50</v>
      </c>
      <c r="O3160" s="1" t="s">
        <v>51</v>
      </c>
      <c r="P3160" s="1" t="s">
        <v>52</v>
      </c>
      <c r="Q3160">
        <v>1</v>
      </c>
      <c r="R3160">
        <v>0</v>
      </c>
      <c r="S3160" s="1" t="s">
        <v>69</v>
      </c>
      <c r="T3160">
        <v>1194.1199999999999</v>
      </c>
      <c r="U3160">
        <v>838.95</v>
      </c>
      <c r="V3160">
        <v>355.17</v>
      </c>
      <c r="W3160">
        <f>retail_business_table[[#This Row],[discount]]*100</f>
        <v>0</v>
      </c>
    </row>
    <row r="3161" spans="1:23" x14ac:dyDescent="0.25">
      <c r="A3161" s="1" t="s">
        <v>3718</v>
      </c>
      <c r="B3161" s="2">
        <v>45671</v>
      </c>
      <c r="C3161" s="1" t="s">
        <v>539</v>
      </c>
      <c r="D3161" s="1" t="s">
        <v>62</v>
      </c>
      <c r="E3161" s="2">
        <v>21380</v>
      </c>
      <c r="F3161" s="1" t="s">
        <v>540</v>
      </c>
      <c r="G3161" s="2">
        <v>44723</v>
      </c>
      <c r="H3161" s="1" t="s">
        <v>118</v>
      </c>
      <c r="I3161" s="1" t="s">
        <v>119</v>
      </c>
      <c r="J3161" s="1" t="s">
        <v>48</v>
      </c>
      <c r="K3161" s="1" t="s">
        <v>94</v>
      </c>
      <c r="L3161">
        <v>428.05</v>
      </c>
      <c r="M3161">
        <v>246.07</v>
      </c>
      <c r="N3161" s="1" t="s">
        <v>73</v>
      </c>
      <c r="O3161" s="1" t="s">
        <v>74</v>
      </c>
      <c r="P3161" s="1" t="s">
        <v>52</v>
      </c>
      <c r="Q3161">
        <v>3</v>
      </c>
      <c r="R3161">
        <v>0</v>
      </c>
      <c r="S3161" s="1" t="s">
        <v>88</v>
      </c>
      <c r="T3161">
        <v>1284.1500000000001</v>
      </c>
      <c r="U3161">
        <v>738.21</v>
      </c>
      <c r="V3161">
        <v>545.94000000000005</v>
      </c>
      <c r="W3161">
        <f>retail_business_table[[#This Row],[discount]]*100</f>
        <v>0</v>
      </c>
    </row>
    <row r="3162" spans="1:23" x14ac:dyDescent="0.25">
      <c r="A3162" s="1" t="s">
        <v>3719</v>
      </c>
      <c r="B3162" s="2">
        <v>45311</v>
      </c>
      <c r="C3162" s="1" t="s">
        <v>652</v>
      </c>
      <c r="D3162" s="1" t="s">
        <v>24</v>
      </c>
      <c r="E3162" s="2">
        <v>35356</v>
      </c>
      <c r="F3162" s="1" t="s">
        <v>653</v>
      </c>
      <c r="G3162" s="2">
        <v>44915</v>
      </c>
      <c r="H3162" s="1" t="s">
        <v>165</v>
      </c>
      <c r="I3162" s="1" t="s">
        <v>166</v>
      </c>
      <c r="J3162" s="1" t="s">
        <v>28</v>
      </c>
      <c r="K3162" s="1" t="s">
        <v>59</v>
      </c>
      <c r="L3162">
        <v>1878.47</v>
      </c>
      <c r="M3162">
        <v>1014.91</v>
      </c>
      <c r="N3162" s="1" t="s">
        <v>50</v>
      </c>
      <c r="O3162" s="1" t="s">
        <v>51</v>
      </c>
      <c r="P3162" s="1" t="s">
        <v>52</v>
      </c>
      <c r="Q3162">
        <v>5</v>
      </c>
      <c r="R3162">
        <v>0.1</v>
      </c>
      <c r="S3162" s="1" t="s">
        <v>88</v>
      </c>
      <c r="T3162">
        <v>8453.1149999999998</v>
      </c>
      <c r="U3162">
        <v>5074.55</v>
      </c>
      <c r="V3162">
        <v>3378.5650000000001</v>
      </c>
      <c r="W3162">
        <f>retail_business_table[[#This Row],[discount]]*100</f>
        <v>10</v>
      </c>
    </row>
    <row r="3163" spans="1:23" x14ac:dyDescent="0.25">
      <c r="A3163" s="1" t="s">
        <v>3720</v>
      </c>
      <c r="B3163" s="2">
        <v>45527</v>
      </c>
      <c r="C3163" s="1" t="s">
        <v>419</v>
      </c>
      <c r="D3163" s="1" t="s">
        <v>24</v>
      </c>
      <c r="E3163" s="2">
        <v>21971</v>
      </c>
      <c r="F3163" s="1" t="s">
        <v>420</v>
      </c>
      <c r="G3163" s="2">
        <v>45242</v>
      </c>
      <c r="H3163" s="1" t="s">
        <v>37</v>
      </c>
      <c r="I3163" s="1" t="s">
        <v>38</v>
      </c>
      <c r="J3163" s="1" t="s">
        <v>28</v>
      </c>
      <c r="K3163" s="1" t="s">
        <v>39</v>
      </c>
      <c r="L3163">
        <v>29.24</v>
      </c>
      <c r="M3163">
        <v>15.28</v>
      </c>
      <c r="N3163" s="1" t="s">
        <v>40</v>
      </c>
      <c r="O3163" s="1" t="s">
        <v>41</v>
      </c>
      <c r="P3163" s="1" t="s">
        <v>42</v>
      </c>
      <c r="Q3163">
        <v>3</v>
      </c>
      <c r="R3163">
        <v>0.15</v>
      </c>
      <c r="S3163" s="1" t="s">
        <v>33</v>
      </c>
      <c r="T3163">
        <v>74.561999999999998</v>
      </c>
      <c r="U3163">
        <v>45.84</v>
      </c>
      <c r="V3163">
        <v>28.722000000000001</v>
      </c>
      <c r="W3163">
        <f>retail_business_table[[#This Row],[discount]]*100</f>
        <v>15</v>
      </c>
    </row>
    <row r="3164" spans="1:23" x14ac:dyDescent="0.25">
      <c r="A3164" s="1" t="s">
        <v>3721</v>
      </c>
      <c r="B3164" s="2">
        <v>45649</v>
      </c>
      <c r="C3164" s="1" t="s">
        <v>23</v>
      </c>
      <c r="D3164" s="1" t="s">
        <v>24</v>
      </c>
      <c r="E3164" s="2">
        <v>33491</v>
      </c>
      <c r="F3164" s="1" t="s">
        <v>25</v>
      </c>
      <c r="G3164" s="2">
        <v>44496</v>
      </c>
      <c r="H3164" s="1" t="s">
        <v>628</v>
      </c>
      <c r="I3164" s="1" t="s">
        <v>629</v>
      </c>
      <c r="J3164" s="1" t="s">
        <v>28</v>
      </c>
      <c r="K3164" s="1" t="s">
        <v>125</v>
      </c>
      <c r="L3164">
        <v>1853.77</v>
      </c>
      <c r="M3164">
        <v>1363.52</v>
      </c>
      <c r="N3164" s="1" t="s">
        <v>30</v>
      </c>
      <c r="O3164" s="1" t="s">
        <v>31</v>
      </c>
      <c r="P3164" s="1" t="s">
        <v>32</v>
      </c>
      <c r="Q3164">
        <v>3</v>
      </c>
      <c r="R3164">
        <v>0.1</v>
      </c>
      <c r="S3164" s="1" t="s">
        <v>88</v>
      </c>
      <c r="T3164">
        <v>5005.1790000000001</v>
      </c>
      <c r="U3164">
        <v>4090.56</v>
      </c>
      <c r="V3164">
        <v>914.61900000000003</v>
      </c>
      <c r="W3164">
        <f>retail_business_table[[#This Row],[discount]]*100</f>
        <v>10</v>
      </c>
    </row>
    <row r="3165" spans="1:23" x14ac:dyDescent="0.25">
      <c r="A3165" s="1" t="s">
        <v>3722</v>
      </c>
      <c r="B3165" s="2">
        <v>45722</v>
      </c>
      <c r="C3165" s="1" t="s">
        <v>797</v>
      </c>
      <c r="D3165" s="1" t="s">
        <v>24</v>
      </c>
      <c r="E3165" s="2">
        <v>22750</v>
      </c>
      <c r="F3165" s="1" t="s">
        <v>798</v>
      </c>
      <c r="G3165" s="2">
        <v>45831</v>
      </c>
      <c r="H3165" s="1" t="s">
        <v>46</v>
      </c>
      <c r="I3165" s="1" t="s">
        <v>47</v>
      </c>
      <c r="J3165" s="1" t="s">
        <v>48</v>
      </c>
      <c r="K3165" s="1" t="s">
        <v>49</v>
      </c>
      <c r="L3165">
        <v>818.76</v>
      </c>
      <c r="M3165">
        <v>527.62</v>
      </c>
      <c r="N3165" s="1" t="s">
        <v>73</v>
      </c>
      <c r="O3165" s="1" t="s">
        <v>74</v>
      </c>
      <c r="P3165" s="1" t="s">
        <v>52</v>
      </c>
      <c r="Q3165">
        <v>1</v>
      </c>
      <c r="R3165">
        <v>0.15</v>
      </c>
      <c r="S3165" s="1" t="s">
        <v>53</v>
      </c>
      <c r="T3165">
        <v>695.94600000000003</v>
      </c>
      <c r="U3165">
        <v>527.62</v>
      </c>
      <c r="V3165">
        <v>168.32599999999999</v>
      </c>
      <c r="W3165">
        <f>retail_business_table[[#This Row],[discount]]*100</f>
        <v>15</v>
      </c>
    </row>
    <row r="3166" spans="1:23" x14ac:dyDescent="0.25">
      <c r="A3166" s="1" t="s">
        <v>3723</v>
      </c>
      <c r="B3166" s="2">
        <v>45499</v>
      </c>
      <c r="C3166" s="1" t="s">
        <v>71</v>
      </c>
      <c r="D3166" s="1" t="s">
        <v>24</v>
      </c>
      <c r="E3166" s="2">
        <v>34163</v>
      </c>
      <c r="F3166" s="1" t="s">
        <v>72</v>
      </c>
      <c r="G3166" s="2">
        <v>44573</v>
      </c>
      <c r="H3166" s="1" t="s">
        <v>442</v>
      </c>
      <c r="I3166" s="1" t="s">
        <v>443</v>
      </c>
      <c r="J3166" s="1" t="s">
        <v>28</v>
      </c>
      <c r="K3166" s="1" t="s">
        <v>125</v>
      </c>
      <c r="L3166">
        <v>564.41999999999996</v>
      </c>
      <c r="M3166">
        <v>293.95999999999998</v>
      </c>
      <c r="N3166" s="1" t="s">
        <v>73</v>
      </c>
      <c r="O3166" s="1" t="s">
        <v>74</v>
      </c>
      <c r="P3166" s="1" t="s">
        <v>52</v>
      </c>
      <c r="Q3166">
        <v>1</v>
      </c>
      <c r="R3166">
        <v>0</v>
      </c>
      <c r="S3166" s="1" t="s">
        <v>69</v>
      </c>
      <c r="T3166">
        <v>564.41999999999996</v>
      </c>
      <c r="U3166">
        <v>293.95999999999998</v>
      </c>
      <c r="V3166">
        <v>270.45999999999998</v>
      </c>
      <c r="W3166">
        <f>retail_business_table[[#This Row],[discount]]*100</f>
        <v>0</v>
      </c>
    </row>
    <row r="3167" spans="1:23" x14ac:dyDescent="0.25">
      <c r="A3167" s="1" t="s">
        <v>3724</v>
      </c>
      <c r="B3167" s="2">
        <v>45753</v>
      </c>
      <c r="C3167" s="1" t="s">
        <v>586</v>
      </c>
      <c r="D3167" s="1" t="s">
        <v>24</v>
      </c>
      <c r="E3167" s="2">
        <v>34560</v>
      </c>
      <c r="F3167" s="1" t="s">
        <v>587</v>
      </c>
      <c r="G3167" s="2">
        <v>45822</v>
      </c>
      <c r="H3167" s="1" t="s">
        <v>412</v>
      </c>
      <c r="I3167" s="1" t="s">
        <v>413</v>
      </c>
      <c r="J3167" s="1" t="s">
        <v>48</v>
      </c>
      <c r="K3167" s="1" t="s">
        <v>147</v>
      </c>
      <c r="L3167">
        <v>1246.1099999999999</v>
      </c>
      <c r="M3167">
        <v>833.52</v>
      </c>
      <c r="N3167" s="1" t="s">
        <v>30</v>
      </c>
      <c r="O3167" s="1" t="s">
        <v>31</v>
      </c>
      <c r="P3167" s="1" t="s">
        <v>32</v>
      </c>
      <c r="Q3167">
        <v>4</v>
      </c>
      <c r="R3167">
        <v>0.1</v>
      </c>
      <c r="S3167" s="1" t="s">
        <v>69</v>
      </c>
      <c r="T3167">
        <v>4485.9960000000001</v>
      </c>
      <c r="U3167">
        <v>3334.08</v>
      </c>
      <c r="V3167">
        <v>1151.9159999999999</v>
      </c>
      <c r="W3167">
        <f>retail_business_table[[#This Row],[discount]]*100</f>
        <v>10</v>
      </c>
    </row>
    <row r="3168" spans="1:23" x14ac:dyDescent="0.25">
      <c r="A3168" s="1" t="s">
        <v>3725</v>
      </c>
      <c r="B3168" s="2">
        <v>45397</v>
      </c>
      <c r="C3168" s="1" t="s">
        <v>355</v>
      </c>
      <c r="D3168" s="1" t="s">
        <v>62</v>
      </c>
      <c r="E3168" s="2">
        <v>30193</v>
      </c>
      <c r="F3168" s="1" t="s">
        <v>356</v>
      </c>
      <c r="G3168" s="2">
        <v>45322</v>
      </c>
      <c r="H3168" s="1" t="s">
        <v>135</v>
      </c>
      <c r="I3168" s="1" t="s">
        <v>136</v>
      </c>
      <c r="J3168" s="1" t="s">
        <v>80</v>
      </c>
      <c r="K3168" s="1" t="s">
        <v>100</v>
      </c>
      <c r="L3168">
        <v>1015.76</v>
      </c>
      <c r="M3168">
        <v>584.4</v>
      </c>
      <c r="N3168" s="1" t="s">
        <v>50</v>
      </c>
      <c r="O3168" s="1" t="s">
        <v>51</v>
      </c>
      <c r="P3168" s="1" t="s">
        <v>52</v>
      </c>
      <c r="Q3168">
        <v>1</v>
      </c>
      <c r="R3168">
        <v>0.15</v>
      </c>
      <c r="S3168" s="1" t="s">
        <v>33</v>
      </c>
      <c r="T3168">
        <v>863.39599999999996</v>
      </c>
      <c r="U3168">
        <v>584.4</v>
      </c>
      <c r="V3168">
        <v>278.99599999999998</v>
      </c>
      <c r="W3168">
        <f>retail_business_table[[#This Row],[discount]]*100</f>
        <v>15</v>
      </c>
    </row>
    <row r="3169" spans="1:23" x14ac:dyDescent="0.25">
      <c r="A3169" s="1" t="s">
        <v>3726</v>
      </c>
      <c r="B3169" s="2">
        <v>45215</v>
      </c>
      <c r="C3169" s="1" t="s">
        <v>967</v>
      </c>
      <c r="D3169" s="1" t="s">
        <v>62</v>
      </c>
      <c r="E3169" s="2">
        <v>20604</v>
      </c>
      <c r="F3169" s="1" t="s">
        <v>968</v>
      </c>
      <c r="G3169" s="2">
        <v>45543</v>
      </c>
      <c r="H3169" s="1" t="s">
        <v>201</v>
      </c>
      <c r="I3169" s="1" t="s">
        <v>202</v>
      </c>
      <c r="J3169" s="1" t="s">
        <v>48</v>
      </c>
      <c r="K3169" s="1" t="s">
        <v>94</v>
      </c>
      <c r="L3169">
        <v>1762.92</v>
      </c>
      <c r="M3169">
        <v>1346.48</v>
      </c>
      <c r="N3169" s="1" t="s">
        <v>50</v>
      </c>
      <c r="O3169" s="1" t="s">
        <v>51</v>
      </c>
      <c r="P3169" s="1" t="s">
        <v>52</v>
      </c>
      <c r="Q3169">
        <v>1</v>
      </c>
      <c r="R3169">
        <v>0</v>
      </c>
      <c r="S3169" s="1" t="s">
        <v>33</v>
      </c>
      <c r="T3169">
        <v>1762.92</v>
      </c>
      <c r="U3169">
        <v>1346.48</v>
      </c>
      <c r="V3169">
        <v>416.44</v>
      </c>
      <c r="W3169">
        <f>retail_business_table[[#This Row],[discount]]*100</f>
        <v>0</v>
      </c>
    </row>
    <row r="3170" spans="1:23" x14ac:dyDescent="0.25">
      <c r="A3170" s="1" t="s">
        <v>3727</v>
      </c>
      <c r="B3170" s="2">
        <v>45863</v>
      </c>
      <c r="C3170" s="1" t="s">
        <v>252</v>
      </c>
      <c r="D3170" s="1" t="s">
        <v>24</v>
      </c>
      <c r="E3170" s="2">
        <v>33771</v>
      </c>
      <c r="F3170" s="1" t="s">
        <v>253</v>
      </c>
      <c r="G3170" s="2">
        <v>45544</v>
      </c>
      <c r="H3170" s="1" t="s">
        <v>319</v>
      </c>
      <c r="I3170" s="1" t="s">
        <v>320</v>
      </c>
      <c r="J3170" s="1" t="s">
        <v>48</v>
      </c>
      <c r="K3170" s="1" t="s">
        <v>131</v>
      </c>
      <c r="L3170">
        <v>1194.1199999999999</v>
      </c>
      <c r="M3170">
        <v>838.95</v>
      </c>
      <c r="N3170" s="1" t="s">
        <v>50</v>
      </c>
      <c r="O3170" s="1" t="s">
        <v>51</v>
      </c>
      <c r="P3170" s="1" t="s">
        <v>52</v>
      </c>
      <c r="Q3170">
        <v>2</v>
      </c>
      <c r="R3170">
        <v>0.15</v>
      </c>
      <c r="S3170" s="1" t="s">
        <v>69</v>
      </c>
      <c r="T3170">
        <v>2030.0039999999999</v>
      </c>
      <c r="U3170">
        <v>1677.9</v>
      </c>
      <c r="V3170">
        <v>352.10399999999998</v>
      </c>
      <c r="W3170">
        <f>retail_business_table[[#This Row],[discount]]*100</f>
        <v>15</v>
      </c>
    </row>
    <row r="3171" spans="1:23" x14ac:dyDescent="0.25">
      <c r="A3171" s="1" t="s">
        <v>3728</v>
      </c>
      <c r="B3171" s="2">
        <v>45568</v>
      </c>
      <c r="C3171" s="1" t="s">
        <v>163</v>
      </c>
      <c r="D3171" s="1" t="s">
        <v>62</v>
      </c>
      <c r="E3171" s="2">
        <v>34980</v>
      </c>
      <c r="F3171" s="1" t="s">
        <v>164</v>
      </c>
      <c r="G3171" s="2">
        <v>45124</v>
      </c>
      <c r="H3171" s="1" t="s">
        <v>233</v>
      </c>
      <c r="I3171" s="1" t="s">
        <v>234</v>
      </c>
      <c r="J3171" s="1" t="s">
        <v>48</v>
      </c>
      <c r="K3171" s="1" t="s">
        <v>153</v>
      </c>
      <c r="L3171">
        <v>1673.69</v>
      </c>
      <c r="M3171">
        <v>1323.38</v>
      </c>
      <c r="N3171" s="1" t="s">
        <v>50</v>
      </c>
      <c r="O3171" s="1" t="s">
        <v>51</v>
      </c>
      <c r="P3171" s="1" t="s">
        <v>52</v>
      </c>
      <c r="Q3171">
        <v>4</v>
      </c>
      <c r="R3171">
        <v>0.1</v>
      </c>
      <c r="S3171" s="1" t="s">
        <v>69</v>
      </c>
      <c r="T3171">
        <v>6025.2839999999997</v>
      </c>
      <c r="U3171">
        <v>5293.52</v>
      </c>
      <c r="V3171">
        <v>731.76400000000001</v>
      </c>
      <c r="W3171">
        <f>retail_business_table[[#This Row],[discount]]*100</f>
        <v>10</v>
      </c>
    </row>
    <row r="3172" spans="1:23" x14ac:dyDescent="0.25">
      <c r="A3172" s="1" t="s">
        <v>3729</v>
      </c>
      <c r="B3172" s="2">
        <v>45836</v>
      </c>
      <c r="C3172" s="1" t="s">
        <v>341</v>
      </c>
      <c r="D3172" s="1" t="s">
        <v>24</v>
      </c>
      <c r="E3172" s="2">
        <v>35319</v>
      </c>
      <c r="F3172" s="1" t="s">
        <v>342</v>
      </c>
      <c r="G3172" s="2">
        <v>44829</v>
      </c>
      <c r="H3172" s="1" t="s">
        <v>233</v>
      </c>
      <c r="I3172" s="1" t="s">
        <v>234</v>
      </c>
      <c r="J3172" s="1" t="s">
        <v>48</v>
      </c>
      <c r="K3172" s="1" t="s">
        <v>153</v>
      </c>
      <c r="L3172">
        <v>1673.69</v>
      </c>
      <c r="M3172">
        <v>1323.38</v>
      </c>
      <c r="N3172" s="1" t="s">
        <v>66</v>
      </c>
      <c r="O3172" s="1" t="s">
        <v>67</v>
      </c>
      <c r="P3172" s="1" t="s">
        <v>68</v>
      </c>
      <c r="Q3172">
        <v>2</v>
      </c>
      <c r="R3172">
        <v>0</v>
      </c>
      <c r="S3172" s="1" t="s">
        <v>33</v>
      </c>
      <c r="T3172">
        <v>3347.38</v>
      </c>
      <c r="U3172">
        <v>2646.76</v>
      </c>
      <c r="V3172">
        <v>700.62</v>
      </c>
      <c r="W3172">
        <f>retail_business_table[[#This Row],[discount]]*100</f>
        <v>0</v>
      </c>
    </row>
    <row r="3173" spans="1:23" x14ac:dyDescent="0.25">
      <c r="A3173" s="1" t="s">
        <v>3730</v>
      </c>
      <c r="B3173" s="2">
        <v>45371</v>
      </c>
      <c r="C3173" s="1" t="s">
        <v>724</v>
      </c>
      <c r="D3173" s="1" t="s">
        <v>24</v>
      </c>
      <c r="E3173" s="2">
        <v>32522</v>
      </c>
      <c r="F3173" s="1" t="s">
        <v>725</v>
      </c>
      <c r="G3173" s="2">
        <v>45231</v>
      </c>
      <c r="H3173" s="1" t="s">
        <v>328</v>
      </c>
      <c r="I3173" s="1" t="s">
        <v>329</v>
      </c>
      <c r="J3173" s="1" t="s">
        <v>48</v>
      </c>
      <c r="K3173" s="1" t="s">
        <v>147</v>
      </c>
      <c r="L3173">
        <v>1745.61</v>
      </c>
      <c r="M3173">
        <v>1322.44</v>
      </c>
      <c r="N3173" s="1" t="s">
        <v>40</v>
      </c>
      <c r="O3173" s="1" t="s">
        <v>41</v>
      </c>
      <c r="P3173" s="1" t="s">
        <v>42</v>
      </c>
      <c r="Q3173">
        <v>1</v>
      </c>
      <c r="R3173">
        <v>0.05</v>
      </c>
      <c r="S3173" s="1" t="s">
        <v>53</v>
      </c>
      <c r="T3173">
        <v>1658.3295000000001</v>
      </c>
      <c r="U3173">
        <v>1322.44</v>
      </c>
      <c r="V3173">
        <v>335.8895</v>
      </c>
      <c r="W3173">
        <f>retail_business_table[[#This Row],[discount]]*100</f>
        <v>5</v>
      </c>
    </row>
    <row r="3174" spans="1:23" x14ac:dyDescent="0.25">
      <c r="A3174" s="1" t="s">
        <v>3731</v>
      </c>
      <c r="B3174" s="2">
        <v>45809</v>
      </c>
      <c r="C3174" s="1" t="s">
        <v>721</v>
      </c>
      <c r="D3174" s="1" t="s">
        <v>24</v>
      </c>
      <c r="E3174" s="2">
        <v>32400</v>
      </c>
      <c r="F3174" s="1" t="s">
        <v>722</v>
      </c>
      <c r="G3174" s="2">
        <v>45213</v>
      </c>
      <c r="H3174" s="1" t="s">
        <v>201</v>
      </c>
      <c r="I3174" s="1" t="s">
        <v>202</v>
      </c>
      <c r="J3174" s="1" t="s">
        <v>48</v>
      </c>
      <c r="K3174" s="1" t="s">
        <v>94</v>
      </c>
      <c r="L3174">
        <v>1762.92</v>
      </c>
      <c r="M3174">
        <v>1346.48</v>
      </c>
      <c r="N3174" s="1" t="s">
        <v>40</v>
      </c>
      <c r="O3174" s="1" t="s">
        <v>41</v>
      </c>
      <c r="P3174" s="1" t="s">
        <v>42</v>
      </c>
      <c r="Q3174">
        <v>1</v>
      </c>
      <c r="R3174">
        <v>0</v>
      </c>
      <c r="S3174" s="1" t="s">
        <v>53</v>
      </c>
      <c r="T3174">
        <v>1762.92</v>
      </c>
      <c r="U3174">
        <v>1346.48</v>
      </c>
      <c r="V3174">
        <v>416.44</v>
      </c>
      <c r="W3174">
        <f>retail_business_table[[#This Row],[discount]]*100</f>
        <v>0</v>
      </c>
    </row>
    <row r="3175" spans="1:23" x14ac:dyDescent="0.25">
      <c r="A3175" s="1" t="s">
        <v>3732</v>
      </c>
      <c r="B3175" s="2">
        <v>45742</v>
      </c>
      <c r="C3175" s="1" t="s">
        <v>1045</v>
      </c>
      <c r="D3175" s="1" t="s">
        <v>62</v>
      </c>
      <c r="E3175" s="2">
        <v>35714</v>
      </c>
      <c r="F3175" s="1" t="s">
        <v>1046</v>
      </c>
      <c r="G3175" s="2">
        <v>44816</v>
      </c>
      <c r="H3175" s="1" t="s">
        <v>425</v>
      </c>
      <c r="I3175" s="1" t="s">
        <v>426</v>
      </c>
      <c r="J3175" s="1" t="s">
        <v>80</v>
      </c>
      <c r="K3175" s="1" t="s">
        <v>106</v>
      </c>
      <c r="L3175">
        <v>304.70999999999998</v>
      </c>
      <c r="M3175">
        <v>164.01</v>
      </c>
      <c r="N3175" s="1" t="s">
        <v>73</v>
      </c>
      <c r="O3175" s="1" t="s">
        <v>74</v>
      </c>
      <c r="P3175" s="1" t="s">
        <v>52</v>
      </c>
      <c r="Q3175">
        <v>3</v>
      </c>
      <c r="R3175">
        <v>0.15</v>
      </c>
      <c r="S3175" s="1" t="s">
        <v>33</v>
      </c>
      <c r="T3175">
        <v>777.01049999999998</v>
      </c>
      <c r="U3175">
        <v>492.03</v>
      </c>
      <c r="V3175">
        <v>284.98050000000001</v>
      </c>
      <c r="W3175">
        <f>retail_business_table[[#This Row],[discount]]*100</f>
        <v>15</v>
      </c>
    </row>
    <row r="3176" spans="1:23" x14ac:dyDescent="0.25">
      <c r="A3176" s="1" t="s">
        <v>3733</v>
      </c>
      <c r="B3176" s="2">
        <v>45665</v>
      </c>
      <c r="C3176" s="1" t="s">
        <v>375</v>
      </c>
      <c r="D3176" s="1" t="s">
        <v>62</v>
      </c>
      <c r="E3176" s="2">
        <v>38541</v>
      </c>
      <c r="F3176" s="1" t="s">
        <v>376</v>
      </c>
      <c r="G3176" s="2">
        <v>45601</v>
      </c>
      <c r="H3176" s="1" t="s">
        <v>412</v>
      </c>
      <c r="I3176" s="1" t="s">
        <v>413</v>
      </c>
      <c r="J3176" s="1" t="s">
        <v>48</v>
      </c>
      <c r="K3176" s="1" t="s">
        <v>147</v>
      </c>
      <c r="L3176">
        <v>1246.1099999999999</v>
      </c>
      <c r="M3176">
        <v>833.52</v>
      </c>
      <c r="N3176" s="1" t="s">
        <v>73</v>
      </c>
      <c r="O3176" s="1" t="s">
        <v>74</v>
      </c>
      <c r="P3176" s="1" t="s">
        <v>52</v>
      </c>
      <c r="Q3176">
        <v>5</v>
      </c>
      <c r="R3176">
        <v>0.1</v>
      </c>
      <c r="S3176" s="1" t="s">
        <v>33</v>
      </c>
      <c r="T3176">
        <v>5607.4949999999999</v>
      </c>
      <c r="U3176">
        <v>4167.6000000000004</v>
      </c>
      <c r="V3176">
        <v>1439.895</v>
      </c>
      <c r="W3176">
        <f>retail_business_table[[#This Row],[discount]]*100</f>
        <v>10</v>
      </c>
    </row>
    <row r="3177" spans="1:23" x14ac:dyDescent="0.25">
      <c r="A3177" s="1" t="s">
        <v>3734</v>
      </c>
      <c r="B3177" s="2">
        <v>45555</v>
      </c>
      <c r="C3177" s="1" t="s">
        <v>695</v>
      </c>
      <c r="D3177" s="1" t="s">
        <v>24</v>
      </c>
      <c r="E3177" s="2">
        <v>31478</v>
      </c>
      <c r="F3177" s="1" t="s">
        <v>696</v>
      </c>
      <c r="G3177" s="2">
        <v>45172</v>
      </c>
      <c r="H3177" s="1" t="s">
        <v>165</v>
      </c>
      <c r="I3177" s="1" t="s">
        <v>166</v>
      </c>
      <c r="J3177" s="1" t="s">
        <v>28</v>
      </c>
      <c r="K3177" s="1" t="s">
        <v>59</v>
      </c>
      <c r="L3177">
        <v>1878.47</v>
      </c>
      <c r="M3177">
        <v>1014.91</v>
      </c>
      <c r="N3177" s="1" t="s">
        <v>50</v>
      </c>
      <c r="O3177" s="1" t="s">
        <v>51</v>
      </c>
      <c r="P3177" s="1" t="s">
        <v>52</v>
      </c>
      <c r="Q3177">
        <v>5</v>
      </c>
      <c r="R3177">
        <v>0.1</v>
      </c>
      <c r="S3177" s="1" t="s">
        <v>69</v>
      </c>
      <c r="T3177">
        <v>8453.1149999999998</v>
      </c>
      <c r="U3177">
        <v>5074.55</v>
      </c>
      <c r="V3177">
        <v>3378.5650000000001</v>
      </c>
      <c r="W3177">
        <f>retail_business_table[[#This Row],[discount]]*100</f>
        <v>10</v>
      </c>
    </row>
    <row r="3178" spans="1:23" x14ac:dyDescent="0.25">
      <c r="A3178" s="1" t="s">
        <v>3735</v>
      </c>
      <c r="B3178" s="2">
        <v>45793</v>
      </c>
      <c r="C3178" s="1" t="s">
        <v>215</v>
      </c>
      <c r="D3178" s="1" t="s">
        <v>24</v>
      </c>
      <c r="E3178" s="2">
        <v>38555</v>
      </c>
      <c r="F3178" s="1" t="s">
        <v>216</v>
      </c>
      <c r="G3178" s="2">
        <v>44145</v>
      </c>
      <c r="H3178" s="1" t="s">
        <v>113</v>
      </c>
      <c r="I3178" s="1" t="s">
        <v>114</v>
      </c>
      <c r="J3178" s="1" t="s">
        <v>28</v>
      </c>
      <c r="K3178" s="1" t="s">
        <v>87</v>
      </c>
      <c r="L3178">
        <v>1216.3599999999999</v>
      </c>
      <c r="M3178">
        <v>794.8</v>
      </c>
      <c r="N3178" s="1" t="s">
        <v>66</v>
      </c>
      <c r="O3178" s="1" t="s">
        <v>67</v>
      </c>
      <c r="P3178" s="1" t="s">
        <v>68</v>
      </c>
      <c r="Q3178">
        <v>4</v>
      </c>
      <c r="R3178">
        <v>0.15</v>
      </c>
      <c r="S3178" s="1" t="s">
        <v>33</v>
      </c>
      <c r="T3178">
        <v>4135.6239999999998</v>
      </c>
      <c r="U3178">
        <v>3179.2</v>
      </c>
      <c r="V3178">
        <v>956.42399999999998</v>
      </c>
      <c r="W3178">
        <f>retail_business_table[[#This Row],[discount]]*100</f>
        <v>15</v>
      </c>
    </row>
    <row r="3179" spans="1:23" x14ac:dyDescent="0.25">
      <c r="A3179" s="1" t="s">
        <v>3736</v>
      </c>
      <c r="B3179" s="2">
        <v>45645</v>
      </c>
      <c r="C3179" s="1" t="s">
        <v>440</v>
      </c>
      <c r="D3179" s="1" t="s">
        <v>24</v>
      </c>
      <c r="E3179" s="2">
        <v>28937</v>
      </c>
      <c r="F3179" s="1" t="s">
        <v>441</v>
      </c>
      <c r="G3179" s="2">
        <v>45210</v>
      </c>
      <c r="H3179" s="1" t="s">
        <v>228</v>
      </c>
      <c r="I3179" s="1" t="s">
        <v>229</v>
      </c>
      <c r="J3179" s="1" t="s">
        <v>48</v>
      </c>
      <c r="K3179" s="1" t="s">
        <v>49</v>
      </c>
      <c r="L3179">
        <v>1635.01</v>
      </c>
      <c r="M3179">
        <v>1043.29</v>
      </c>
      <c r="N3179" s="1" t="s">
        <v>73</v>
      </c>
      <c r="O3179" s="1" t="s">
        <v>74</v>
      </c>
      <c r="P3179" s="1" t="s">
        <v>52</v>
      </c>
      <c r="Q3179">
        <v>3</v>
      </c>
      <c r="R3179">
        <v>0.15</v>
      </c>
      <c r="S3179" s="1" t="s">
        <v>53</v>
      </c>
      <c r="T3179">
        <v>4169.2754999999997</v>
      </c>
      <c r="U3179">
        <v>3129.87</v>
      </c>
      <c r="V3179">
        <v>1039.4055000000001</v>
      </c>
      <c r="W3179">
        <f>retail_business_table[[#This Row],[discount]]*100</f>
        <v>15</v>
      </c>
    </row>
    <row r="3180" spans="1:23" x14ac:dyDescent="0.25">
      <c r="A3180" s="1" t="s">
        <v>3737</v>
      </c>
      <c r="B3180" s="2">
        <v>45620</v>
      </c>
      <c r="C3180" s="1" t="s">
        <v>317</v>
      </c>
      <c r="D3180" s="1" t="s">
        <v>24</v>
      </c>
      <c r="E3180" s="2">
        <v>27205</v>
      </c>
      <c r="F3180" s="1" t="s">
        <v>318</v>
      </c>
      <c r="G3180" s="2">
        <v>44509</v>
      </c>
      <c r="H3180" s="1" t="s">
        <v>377</v>
      </c>
      <c r="I3180" s="1" t="s">
        <v>378</v>
      </c>
      <c r="J3180" s="1" t="s">
        <v>28</v>
      </c>
      <c r="K3180" s="1" t="s">
        <v>59</v>
      </c>
      <c r="L3180">
        <v>366.93</v>
      </c>
      <c r="M3180">
        <v>285.23</v>
      </c>
      <c r="N3180" s="1" t="s">
        <v>73</v>
      </c>
      <c r="O3180" s="1" t="s">
        <v>74</v>
      </c>
      <c r="P3180" s="1" t="s">
        <v>52</v>
      </c>
      <c r="Q3180">
        <v>3</v>
      </c>
      <c r="R3180">
        <v>0.1</v>
      </c>
      <c r="S3180" s="1" t="s">
        <v>88</v>
      </c>
      <c r="T3180">
        <v>990.71100000000001</v>
      </c>
      <c r="U3180">
        <v>855.69</v>
      </c>
      <c r="V3180">
        <v>135.02099999999999</v>
      </c>
      <c r="W3180">
        <f>retail_business_table[[#This Row],[discount]]*100</f>
        <v>10</v>
      </c>
    </row>
    <row r="3181" spans="1:23" x14ac:dyDescent="0.25">
      <c r="A3181" s="1" t="s">
        <v>3738</v>
      </c>
      <c r="B3181" s="2">
        <v>45522</v>
      </c>
      <c r="C3181" s="1" t="s">
        <v>96</v>
      </c>
      <c r="D3181" s="1" t="s">
        <v>24</v>
      </c>
      <c r="E3181" s="2">
        <v>27138</v>
      </c>
      <c r="F3181" s="1" t="s">
        <v>97</v>
      </c>
      <c r="G3181" s="2">
        <v>44326</v>
      </c>
      <c r="H3181" s="1" t="s">
        <v>188</v>
      </c>
      <c r="I3181" s="1" t="s">
        <v>189</v>
      </c>
      <c r="J3181" s="1" t="s">
        <v>28</v>
      </c>
      <c r="K3181" s="1" t="s">
        <v>125</v>
      </c>
      <c r="L3181">
        <v>323.92</v>
      </c>
      <c r="M3181">
        <v>242.98</v>
      </c>
      <c r="N3181" s="1" t="s">
        <v>73</v>
      </c>
      <c r="O3181" s="1" t="s">
        <v>74</v>
      </c>
      <c r="P3181" s="1" t="s">
        <v>52</v>
      </c>
      <c r="Q3181">
        <v>2</v>
      </c>
      <c r="R3181">
        <v>0.05</v>
      </c>
      <c r="S3181" s="1" t="s">
        <v>69</v>
      </c>
      <c r="T3181">
        <v>615.44799999999998</v>
      </c>
      <c r="U3181">
        <v>485.96</v>
      </c>
      <c r="V3181">
        <v>129.488</v>
      </c>
      <c r="W3181">
        <f>retail_business_table[[#This Row],[discount]]*100</f>
        <v>5</v>
      </c>
    </row>
    <row r="3182" spans="1:23" x14ac:dyDescent="0.25">
      <c r="A3182" s="1" t="s">
        <v>3739</v>
      </c>
      <c r="B3182" s="2">
        <v>45547</v>
      </c>
      <c r="C3182" s="1" t="s">
        <v>669</v>
      </c>
      <c r="D3182" s="1" t="s">
        <v>24</v>
      </c>
      <c r="E3182" s="2">
        <v>33450</v>
      </c>
      <c r="F3182" s="1" t="s">
        <v>670</v>
      </c>
      <c r="G3182" s="2">
        <v>45747</v>
      </c>
      <c r="H3182" s="1" t="s">
        <v>104</v>
      </c>
      <c r="I3182" s="1" t="s">
        <v>105</v>
      </c>
      <c r="J3182" s="1" t="s">
        <v>80</v>
      </c>
      <c r="K3182" s="1" t="s">
        <v>106</v>
      </c>
      <c r="L3182">
        <v>25.57</v>
      </c>
      <c r="M3182">
        <v>19.05</v>
      </c>
      <c r="N3182" s="1" t="s">
        <v>50</v>
      </c>
      <c r="O3182" s="1" t="s">
        <v>51</v>
      </c>
      <c r="P3182" s="1" t="s">
        <v>52</v>
      </c>
      <c r="Q3182">
        <v>1</v>
      </c>
      <c r="R3182">
        <v>0.1</v>
      </c>
      <c r="S3182" s="1" t="s">
        <v>53</v>
      </c>
      <c r="T3182">
        <v>23.013000000000002</v>
      </c>
      <c r="U3182">
        <v>19.05</v>
      </c>
      <c r="V3182">
        <v>3.9630000000000001</v>
      </c>
      <c r="W3182">
        <f>retail_business_table[[#This Row],[discount]]*100</f>
        <v>10</v>
      </c>
    </row>
    <row r="3183" spans="1:23" x14ac:dyDescent="0.25">
      <c r="A3183" s="1" t="s">
        <v>3740</v>
      </c>
      <c r="B3183" s="2">
        <v>45314</v>
      </c>
      <c r="C3183" s="1" t="s">
        <v>539</v>
      </c>
      <c r="D3183" s="1" t="s">
        <v>62</v>
      </c>
      <c r="E3183" s="2">
        <v>21380</v>
      </c>
      <c r="F3183" s="1" t="s">
        <v>540</v>
      </c>
      <c r="G3183" s="2">
        <v>44723</v>
      </c>
      <c r="H3183" s="1" t="s">
        <v>260</v>
      </c>
      <c r="I3183" s="1" t="s">
        <v>261</v>
      </c>
      <c r="J3183" s="1" t="s">
        <v>48</v>
      </c>
      <c r="K3183" s="1" t="s">
        <v>131</v>
      </c>
      <c r="L3183">
        <v>1272.23</v>
      </c>
      <c r="M3183">
        <v>952.65</v>
      </c>
      <c r="N3183" s="1" t="s">
        <v>40</v>
      </c>
      <c r="O3183" s="1" t="s">
        <v>41</v>
      </c>
      <c r="P3183" s="1" t="s">
        <v>42</v>
      </c>
      <c r="Q3183">
        <v>4</v>
      </c>
      <c r="R3183">
        <v>0.1</v>
      </c>
      <c r="S3183" s="1" t="s">
        <v>33</v>
      </c>
      <c r="T3183">
        <v>4580.0280000000002</v>
      </c>
      <c r="U3183">
        <v>3810.6</v>
      </c>
      <c r="V3183">
        <v>769.428</v>
      </c>
      <c r="W3183">
        <f>retail_business_table[[#This Row],[discount]]*100</f>
        <v>10</v>
      </c>
    </row>
    <row r="3184" spans="1:23" x14ac:dyDescent="0.25">
      <c r="A3184" s="1" t="s">
        <v>3741</v>
      </c>
      <c r="B3184" s="2">
        <v>45286</v>
      </c>
      <c r="C3184" s="1" t="s">
        <v>210</v>
      </c>
      <c r="D3184" s="1" t="s">
        <v>24</v>
      </c>
      <c r="E3184" s="2">
        <v>34290</v>
      </c>
      <c r="F3184" s="1" t="s">
        <v>211</v>
      </c>
      <c r="G3184" s="2">
        <v>44583</v>
      </c>
      <c r="H3184" s="1" t="s">
        <v>260</v>
      </c>
      <c r="I3184" s="1" t="s">
        <v>261</v>
      </c>
      <c r="J3184" s="1" t="s">
        <v>48</v>
      </c>
      <c r="K3184" s="1" t="s">
        <v>131</v>
      </c>
      <c r="L3184">
        <v>1272.23</v>
      </c>
      <c r="M3184">
        <v>952.65</v>
      </c>
      <c r="N3184" s="1" t="s">
        <v>50</v>
      </c>
      <c r="O3184" s="1" t="s">
        <v>51</v>
      </c>
      <c r="P3184" s="1" t="s">
        <v>52</v>
      </c>
      <c r="Q3184">
        <v>2</v>
      </c>
      <c r="R3184">
        <v>0.15</v>
      </c>
      <c r="S3184" s="1" t="s">
        <v>88</v>
      </c>
      <c r="T3184">
        <v>2162.7910000000002</v>
      </c>
      <c r="U3184">
        <v>1905.3</v>
      </c>
      <c r="V3184">
        <v>257.49099999999999</v>
      </c>
      <c r="W3184">
        <f>retail_business_table[[#This Row],[discount]]*100</f>
        <v>15</v>
      </c>
    </row>
    <row r="3185" spans="1:23" x14ac:dyDescent="0.25">
      <c r="A3185" s="1" t="s">
        <v>3742</v>
      </c>
      <c r="B3185" s="2">
        <v>45479</v>
      </c>
      <c r="C3185" s="1" t="s">
        <v>428</v>
      </c>
      <c r="D3185" s="1" t="s">
        <v>62</v>
      </c>
      <c r="E3185" s="2">
        <v>25706</v>
      </c>
      <c r="F3185" s="1" t="s">
        <v>429</v>
      </c>
      <c r="G3185" s="2">
        <v>44405</v>
      </c>
      <c r="H3185" s="1" t="s">
        <v>425</v>
      </c>
      <c r="I3185" s="1" t="s">
        <v>426</v>
      </c>
      <c r="J3185" s="1" t="s">
        <v>80</v>
      </c>
      <c r="K3185" s="1" t="s">
        <v>106</v>
      </c>
      <c r="L3185">
        <v>304.70999999999998</v>
      </c>
      <c r="M3185">
        <v>164.01</v>
      </c>
      <c r="N3185" s="1" t="s">
        <v>30</v>
      </c>
      <c r="O3185" s="1" t="s">
        <v>31</v>
      </c>
      <c r="P3185" s="1" t="s">
        <v>32</v>
      </c>
      <c r="Q3185">
        <v>1</v>
      </c>
      <c r="R3185">
        <v>0.15</v>
      </c>
      <c r="S3185" s="1" t="s">
        <v>53</v>
      </c>
      <c r="T3185">
        <v>259.00349999999997</v>
      </c>
      <c r="U3185">
        <v>164.01</v>
      </c>
      <c r="V3185">
        <v>94.993499999999997</v>
      </c>
      <c r="W3185">
        <f>retail_business_table[[#This Row],[discount]]*100</f>
        <v>15</v>
      </c>
    </row>
    <row r="3186" spans="1:23" x14ac:dyDescent="0.25">
      <c r="A3186" s="1" t="s">
        <v>3743</v>
      </c>
      <c r="B3186" s="2">
        <v>45306</v>
      </c>
      <c r="C3186" s="1" t="s">
        <v>71</v>
      </c>
      <c r="D3186" s="1" t="s">
        <v>24</v>
      </c>
      <c r="E3186" s="2">
        <v>34163</v>
      </c>
      <c r="F3186" s="1" t="s">
        <v>72</v>
      </c>
      <c r="G3186" s="2">
        <v>44573</v>
      </c>
      <c r="H3186" s="1" t="s">
        <v>442</v>
      </c>
      <c r="I3186" s="1" t="s">
        <v>443</v>
      </c>
      <c r="J3186" s="1" t="s">
        <v>28</v>
      </c>
      <c r="K3186" s="1" t="s">
        <v>125</v>
      </c>
      <c r="L3186">
        <v>564.41999999999996</v>
      </c>
      <c r="M3186">
        <v>293.95999999999998</v>
      </c>
      <c r="N3186" s="1" t="s">
        <v>50</v>
      </c>
      <c r="O3186" s="1" t="s">
        <v>51</v>
      </c>
      <c r="P3186" s="1" t="s">
        <v>52</v>
      </c>
      <c r="Q3186">
        <v>4</v>
      </c>
      <c r="R3186">
        <v>0.15</v>
      </c>
      <c r="S3186" s="1" t="s">
        <v>88</v>
      </c>
      <c r="T3186">
        <v>1919.028</v>
      </c>
      <c r="U3186">
        <v>1175.8399999999999</v>
      </c>
      <c r="V3186">
        <v>743.18799999999999</v>
      </c>
      <c r="W3186">
        <f>retail_business_table[[#This Row],[discount]]*100</f>
        <v>15</v>
      </c>
    </row>
    <row r="3187" spans="1:23" x14ac:dyDescent="0.25">
      <c r="A3187" s="1" t="s">
        <v>3744</v>
      </c>
      <c r="B3187" s="2">
        <v>45383</v>
      </c>
      <c r="C3187" s="1" t="s">
        <v>526</v>
      </c>
      <c r="D3187" s="1" t="s">
        <v>62</v>
      </c>
      <c r="E3187" s="2">
        <v>27663</v>
      </c>
      <c r="F3187" s="1" t="s">
        <v>527</v>
      </c>
      <c r="G3187" s="2">
        <v>45133</v>
      </c>
      <c r="H3187" s="1" t="s">
        <v>352</v>
      </c>
      <c r="I3187" s="1" t="s">
        <v>353</v>
      </c>
      <c r="J3187" s="1" t="s">
        <v>80</v>
      </c>
      <c r="K3187" s="1" t="s">
        <v>81</v>
      </c>
      <c r="L3187">
        <v>1095.72</v>
      </c>
      <c r="M3187">
        <v>822.2</v>
      </c>
      <c r="N3187" s="1" t="s">
        <v>30</v>
      </c>
      <c r="O3187" s="1" t="s">
        <v>31</v>
      </c>
      <c r="P3187" s="1" t="s">
        <v>32</v>
      </c>
      <c r="Q3187">
        <v>1</v>
      </c>
      <c r="R3187">
        <v>0.1</v>
      </c>
      <c r="S3187" s="1" t="s">
        <v>69</v>
      </c>
      <c r="T3187">
        <v>986.14800000000002</v>
      </c>
      <c r="U3187">
        <v>822.2</v>
      </c>
      <c r="V3187">
        <v>163.94800000000001</v>
      </c>
      <c r="W3187">
        <f>retail_business_table[[#This Row],[discount]]*100</f>
        <v>10</v>
      </c>
    </row>
    <row r="3188" spans="1:23" x14ac:dyDescent="0.25">
      <c r="A3188" s="1" t="s">
        <v>3745</v>
      </c>
      <c r="B3188" s="2">
        <v>45830</v>
      </c>
      <c r="C3188" s="1" t="s">
        <v>1017</v>
      </c>
      <c r="D3188" s="1" t="s">
        <v>24</v>
      </c>
      <c r="E3188" s="2">
        <v>32966</v>
      </c>
      <c r="F3188" s="1" t="s">
        <v>1018</v>
      </c>
      <c r="G3188" s="2">
        <v>44269</v>
      </c>
      <c r="H3188" s="1" t="s">
        <v>110</v>
      </c>
      <c r="I3188" s="1" t="s">
        <v>111</v>
      </c>
      <c r="J3188" s="1" t="s">
        <v>28</v>
      </c>
      <c r="K3188" s="1" t="s">
        <v>29</v>
      </c>
      <c r="L3188">
        <v>453.62</v>
      </c>
      <c r="M3188">
        <v>316.63</v>
      </c>
      <c r="N3188" s="1" t="s">
        <v>40</v>
      </c>
      <c r="O3188" s="1" t="s">
        <v>41</v>
      </c>
      <c r="P3188" s="1" t="s">
        <v>42</v>
      </c>
      <c r="Q3188">
        <v>4</v>
      </c>
      <c r="R3188">
        <v>0.05</v>
      </c>
      <c r="S3188" s="1" t="s">
        <v>53</v>
      </c>
      <c r="T3188">
        <v>1723.7560000000001</v>
      </c>
      <c r="U3188">
        <v>1266.52</v>
      </c>
      <c r="V3188">
        <v>457.23599999999999</v>
      </c>
      <c r="W3188">
        <f>retail_business_table[[#This Row],[discount]]*100</f>
        <v>5</v>
      </c>
    </row>
    <row r="3189" spans="1:23" x14ac:dyDescent="0.25">
      <c r="A3189" s="1" t="s">
        <v>3746</v>
      </c>
      <c r="B3189" s="2">
        <v>45404</v>
      </c>
      <c r="C3189" s="1" t="s">
        <v>71</v>
      </c>
      <c r="D3189" s="1" t="s">
        <v>24</v>
      </c>
      <c r="E3189" s="2">
        <v>34163</v>
      </c>
      <c r="F3189" s="1" t="s">
        <v>72</v>
      </c>
      <c r="G3189" s="2">
        <v>44573</v>
      </c>
      <c r="H3189" s="1" t="s">
        <v>135</v>
      </c>
      <c r="I3189" s="1" t="s">
        <v>136</v>
      </c>
      <c r="J3189" s="1" t="s">
        <v>80</v>
      </c>
      <c r="K3189" s="1" t="s">
        <v>100</v>
      </c>
      <c r="L3189">
        <v>1015.76</v>
      </c>
      <c r="M3189">
        <v>584.4</v>
      </c>
      <c r="N3189" s="1" t="s">
        <v>50</v>
      </c>
      <c r="O3189" s="1" t="s">
        <v>51</v>
      </c>
      <c r="P3189" s="1" t="s">
        <v>52</v>
      </c>
      <c r="Q3189">
        <v>3</v>
      </c>
      <c r="R3189">
        <v>0.05</v>
      </c>
      <c r="S3189" s="1" t="s">
        <v>69</v>
      </c>
      <c r="T3189">
        <v>2894.9160000000002</v>
      </c>
      <c r="U3189">
        <v>1753.2</v>
      </c>
      <c r="V3189">
        <v>1141.7159999999999</v>
      </c>
      <c r="W3189">
        <f>retail_business_table[[#This Row],[discount]]*100</f>
        <v>5</v>
      </c>
    </row>
    <row r="3190" spans="1:23" x14ac:dyDescent="0.25">
      <c r="A3190" s="1" t="s">
        <v>3747</v>
      </c>
      <c r="B3190" s="2">
        <v>45678</v>
      </c>
      <c r="C3190" s="1" t="s">
        <v>207</v>
      </c>
      <c r="D3190" s="1" t="s">
        <v>62</v>
      </c>
      <c r="E3190" s="2">
        <v>27567</v>
      </c>
      <c r="F3190" s="1" t="s">
        <v>208</v>
      </c>
      <c r="G3190" s="2">
        <v>45840</v>
      </c>
      <c r="H3190" s="1" t="s">
        <v>78</v>
      </c>
      <c r="I3190" s="1" t="s">
        <v>79</v>
      </c>
      <c r="J3190" s="1" t="s">
        <v>80</v>
      </c>
      <c r="K3190" s="1" t="s">
        <v>81</v>
      </c>
      <c r="L3190">
        <v>123.19</v>
      </c>
      <c r="M3190">
        <v>80.36</v>
      </c>
      <c r="N3190" s="1" t="s">
        <v>50</v>
      </c>
      <c r="O3190" s="1" t="s">
        <v>51</v>
      </c>
      <c r="P3190" s="1" t="s">
        <v>52</v>
      </c>
      <c r="Q3190">
        <v>5</v>
      </c>
      <c r="R3190">
        <v>0.1</v>
      </c>
      <c r="S3190" s="1" t="s">
        <v>53</v>
      </c>
      <c r="T3190">
        <v>554.35500000000002</v>
      </c>
      <c r="U3190">
        <v>401.8</v>
      </c>
      <c r="V3190">
        <v>152.55500000000001</v>
      </c>
      <c r="W3190">
        <f>retail_business_table[[#This Row],[discount]]*100</f>
        <v>10</v>
      </c>
    </row>
    <row r="3191" spans="1:23" x14ac:dyDescent="0.25">
      <c r="A3191" s="1" t="s">
        <v>3748</v>
      </c>
      <c r="B3191" s="2">
        <v>45715</v>
      </c>
      <c r="C3191" s="1" t="s">
        <v>712</v>
      </c>
      <c r="D3191" s="1" t="s">
        <v>24</v>
      </c>
      <c r="E3191" s="2">
        <v>20409</v>
      </c>
      <c r="F3191" s="1" t="s">
        <v>713</v>
      </c>
      <c r="G3191" s="2">
        <v>44106</v>
      </c>
      <c r="H3191" s="1" t="s">
        <v>212</v>
      </c>
      <c r="I3191" s="1" t="s">
        <v>213</v>
      </c>
      <c r="J3191" s="1" t="s">
        <v>48</v>
      </c>
      <c r="K3191" s="1" t="s">
        <v>49</v>
      </c>
      <c r="L3191">
        <v>1952.65</v>
      </c>
      <c r="M3191">
        <v>1451.27</v>
      </c>
      <c r="N3191" s="1" t="s">
        <v>66</v>
      </c>
      <c r="O3191" s="1" t="s">
        <v>67</v>
      </c>
      <c r="P3191" s="1" t="s">
        <v>68</v>
      </c>
      <c r="Q3191">
        <v>1</v>
      </c>
      <c r="R3191">
        <v>0</v>
      </c>
      <c r="S3191" s="1" t="s">
        <v>88</v>
      </c>
      <c r="T3191">
        <v>1952.65</v>
      </c>
      <c r="U3191">
        <v>1451.27</v>
      </c>
      <c r="V3191">
        <v>501.38</v>
      </c>
      <c r="W3191">
        <f>retail_business_table[[#This Row],[discount]]*100</f>
        <v>0</v>
      </c>
    </row>
    <row r="3192" spans="1:23" x14ac:dyDescent="0.25">
      <c r="A3192" s="1" t="s">
        <v>3749</v>
      </c>
      <c r="B3192" s="2">
        <v>45776</v>
      </c>
      <c r="C3192" s="1" t="s">
        <v>155</v>
      </c>
      <c r="D3192" s="1" t="s">
        <v>62</v>
      </c>
      <c r="E3192" s="2">
        <v>35371</v>
      </c>
      <c r="F3192" s="1" t="s">
        <v>156</v>
      </c>
      <c r="G3192" s="2">
        <v>44851</v>
      </c>
      <c r="H3192" s="1" t="s">
        <v>393</v>
      </c>
      <c r="I3192" s="1" t="s">
        <v>394</v>
      </c>
      <c r="J3192" s="1" t="s">
        <v>28</v>
      </c>
      <c r="K3192" s="1" t="s">
        <v>29</v>
      </c>
      <c r="L3192">
        <v>1165.3699999999999</v>
      </c>
      <c r="M3192">
        <v>926.55</v>
      </c>
      <c r="N3192" s="1" t="s">
        <v>73</v>
      </c>
      <c r="O3192" s="1" t="s">
        <v>74</v>
      </c>
      <c r="P3192" s="1" t="s">
        <v>52</v>
      </c>
      <c r="Q3192">
        <v>4</v>
      </c>
      <c r="R3192">
        <v>0.15</v>
      </c>
      <c r="S3192" s="1" t="s">
        <v>88</v>
      </c>
      <c r="T3192">
        <v>3962.2579999999998</v>
      </c>
      <c r="U3192">
        <v>3706.2</v>
      </c>
      <c r="V3192">
        <v>256.05799999999999</v>
      </c>
      <c r="W3192">
        <f>retail_business_table[[#This Row],[discount]]*100</f>
        <v>15</v>
      </c>
    </row>
    <row r="3193" spans="1:23" x14ac:dyDescent="0.25">
      <c r="A3193" s="1" t="s">
        <v>3750</v>
      </c>
      <c r="B3193" s="2">
        <v>45682</v>
      </c>
      <c r="C3193" s="1" t="s">
        <v>1076</v>
      </c>
      <c r="D3193" s="1" t="s">
        <v>62</v>
      </c>
      <c r="E3193" s="2">
        <v>31092</v>
      </c>
      <c r="F3193" s="1" t="s">
        <v>1077</v>
      </c>
      <c r="G3193" s="2">
        <v>45888</v>
      </c>
      <c r="H3193" s="1" t="s">
        <v>78</v>
      </c>
      <c r="I3193" s="1" t="s">
        <v>79</v>
      </c>
      <c r="J3193" s="1" t="s">
        <v>80</v>
      </c>
      <c r="K3193" s="1" t="s">
        <v>81</v>
      </c>
      <c r="L3193">
        <v>123.19</v>
      </c>
      <c r="M3193">
        <v>80.36</v>
      </c>
      <c r="N3193" s="1" t="s">
        <v>50</v>
      </c>
      <c r="O3193" s="1" t="s">
        <v>51</v>
      </c>
      <c r="P3193" s="1" t="s">
        <v>52</v>
      </c>
      <c r="Q3193">
        <v>1</v>
      </c>
      <c r="R3193">
        <v>0</v>
      </c>
      <c r="S3193" s="1" t="s">
        <v>53</v>
      </c>
      <c r="T3193">
        <v>123.19</v>
      </c>
      <c r="U3193">
        <v>80.36</v>
      </c>
      <c r="V3193">
        <v>42.83</v>
      </c>
      <c r="W3193">
        <f>retail_business_table[[#This Row],[discount]]*100</f>
        <v>0</v>
      </c>
    </row>
    <row r="3194" spans="1:23" x14ac:dyDescent="0.25">
      <c r="A3194" s="1" t="s">
        <v>3751</v>
      </c>
      <c r="B3194" s="2">
        <v>45833</v>
      </c>
      <c r="C3194" s="1" t="s">
        <v>116</v>
      </c>
      <c r="D3194" s="1" t="s">
        <v>24</v>
      </c>
      <c r="E3194" s="2">
        <v>23397</v>
      </c>
      <c r="F3194" s="1" t="s">
        <v>117</v>
      </c>
      <c r="G3194" s="2">
        <v>44737</v>
      </c>
      <c r="H3194" s="1" t="s">
        <v>337</v>
      </c>
      <c r="I3194" s="1" t="s">
        <v>338</v>
      </c>
      <c r="J3194" s="1" t="s">
        <v>48</v>
      </c>
      <c r="K3194" s="1" t="s">
        <v>153</v>
      </c>
      <c r="L3194">
        <v>1193.0899999999999</v>
      </c>
      <c r="M3194">
        <v>818.24</v>
      </c>
      <c r="N3194" s="1" t="s">
        <v>66</v>
      </c>
      <c r="O3194" s="1" t="s">
        <v>67</v>
      </c>
      <c r="P3194" s="1" t="s">
        <v>68</v>
      </c>
      <c r="Q3194">
        <v>2</v>
      </c>
      <c r="R3194">
        <v>0.1</v>
      </c>
      <c r="S3194" s="1" t="s">
        <v>33</v>
      </c>
      <c r="T3194">
        <v>2147.5619999999999</v>
      </c>
      <c r="U3194">
        <v>1636.48</v>
      </c>
      <c r="V3194">
        <v>511.08199999999999</v>
      </c>
      <c r="W3194">
        <f>retail_business_table[[#This Row],[discount]]*100</f>
        <v>10</v>
      </c>
    </row>
    <row r="3195" spans="1:23" x14ac:dyDescent="0.25">
      <c r="A3195" s="1" t="s">
        <v>3752</v>
      </c>
      <c r="B3195" s="2">
        <v>45838</v>
      </c>
      <c r="C3195" s="1" t="s">
        <v>55</v>
      </c>
      <c r="D3195" s="1" t="s">
        <v>24</v>
      </c>
      <c r="E3195" s="2">
        <v>38540</v>
      </c>
      <c r="F3195" s="1" t="s">
        <v>56</v>
      </c>
      <c r="G3195" s="2">
        <v>45897</v>
      </c>
      <c r="H3195" s="1" t="s">
        <v>628</v>
      </c>
      <c r="I3195" s="1" t="s">
        <v>629</v>
      </c>
      <c r="J3195" s="1" t="s">
        <v>28</v>
      </c>
      <c r="K3195" s="1" t="s">
        <v>125</v>
      </c>
      <c r="L3195">
        <v>1853.77</v>
      </c>
      <c r="M3195">
        <v>1363.52</v>
      </c>
      <c r="N3195" s="1" t="s">
        <v>30</v>
      </c>
      <c r="O3195" s="1" t="s">
        <v>31</v>
      </c>
      <c r="P3195" s="1" t="s">
        <v>32</v>
      </c>
      <c r="Q3195">
        <v>5</v>
      </c>
      <c r="R3195">
        <v>0</v>
      </c>
      <c r="S3195" s="1" t="s">
        <v>88</v>
      </c>
      <c r="T3195">
        <v>9268.85</v>
      </c>
      <c r="U3195">
        <v>6817.6</v>
      </c>
      <c r="V3195">
        <v>2451.25</v>
      </c>
      <c r="W3195">
        <f>retail_business_table[[#This Row],[discount]]*100</f>
        <v>0</v>
      </c>
    </row>
    <row r="3196" spans="1:23" x14ac:dyDescent="0.25">
      <c r="A3196" s="1" t="s">
        <v>3753</v>
      </c>
      <c r="B3196" s="2">
        <v>45731</v>
      </c>
      <c r="C3196" s="1" t="s">
        <v>721</v>
      </c>
      <c r="D3196" s="1" t="s">
        <v>24</v>
      </c>
      <c r="E3196" s="2">
        <v>32400</v>
      </c>
      <c r="F3196" s="1" t="s">
        <v>722</v>
      </c>
      <c r="G3196" s="2">
        <v>45213</v>
      </c>
      <c r="H3196" s="1" t="s">
        <v>113</v>
      </c>
      <c r="I3196" s="1" t="s">
        <v>114</v>
      </c>
      <c r="J3196" s="1" t="s">
        <v>28</v>
      </c>
      <c r="K3196" s="1" t="s">
        <v>87</v>
      </c>
      <c r="L3196">
        <v>1216.3599999999999</v>
      </c>
      <c r="M3196">
        <v>794.8</v>
      </c>
      <c r="N3196" s="1" t="s">
        <v>30</v>
      </c>
      <c r="O3196" s="1" t="s">
        <v>31</v>
      </c>
      <c r="P3196" s="1" t="s">
        <v>32</v>
      </c>
      <c r="Q3196">
        <v>3</v>
      </c>
      <c r="R3196">
        <v>0</v>
      </c>
      <c r="S3196" s="1" t="s">
        <v>88</v>
      </c>
      <c r="T3196">
        <v>3649.08</v>
      </c>
      <c r="U3196">
        <v>2384.4</v>
      </c>
      <c r="V3196">
        <v>1264.68</v>
      </c>
      <c r="W3196">
        <f>retail_business_table[[#This Row],[discount]]*100</f>
        <v>0</v>
      </c>
    </row>
    <row r="3197" spans="1:23" x14ac:dyDescent="0.25">
      <c r="A3197" s="1" t="s">
        <v>3754</v>
      </c>
      <c r="B3197" s="2">
        <v>45430</v>
      </c>
      <c r="C3197" s="1" t="s">
        <v>647</v>
      </c>
      <c r="D3197" s="1" t="s">
        <v>24</v>
      </c>
      <c r="E3197" s="2">
        <v>26101</v>
      </c>
      <c r="F3197" s="1" t="s">
        <v>648</v>
      </c>
      <c r="G3197" s="2">
        <v>44841</v>
      </c>
      <c r="H3197" s="1" t="s">
        <v>129</v>
      </c>
      <c r="I3197" s="1" t="s">
        <v>130</v>
      </c>
      <c r="J3197" s="1" t="s">
        <v>48</v>
      </c>
      <c r="K3197" s="1" t="s">
        <v>131</v>
      </c>
      <c r="L3197">
        <v>1487.41</v>
      </c>
      <c r="M3197">
        <v>813.07</v>
      </c>
      <c r="N3197" s="1" t="s">
        <v>66</v>
      </c>
      <c r="O3197" s="1" t="s">
        <v>67</v>
      </c>
      <c r="P3197" s="1" t="s">
        <v>68</v>
      </c>
      <c r="Q3197">
        <v>1</v>
      </c>
      <c r="R3197">
        <v>0</v>
      </c>
      <c r="S3197" s="1" t="s">
        <v>69</v>
      </c>
      <c r="T3197">
        <v>1487.41</v>
      </c>
      <c r="U3197">
        <v>813.07</v>
      </c>
      <c r="V3197">
        <v>674.34</v>
      </c>
      <c r="W3197">
        <f>retail_business_table[[#This Row],[discount]]*100</f>
        <v>0</v>
      </c>
    </row>
    <row r="3198" spans="1:23" x14ac:dyDescent="0.25">
      <c r="A3198" s="1" t="s">
        <v>3755</v>
      </c>
      <c r="B3198" s="2">
        <v>45897</v>
      </c>
      <c r="C3198" s="1" t="s">
        <v>764</v>
      </c>
      <c r="D3198" s="1" t="s">
        <v>24</v>
      </c>
      <c r="E3198" s="2">
        <v>22326</v>
      </c>
      <c r="F3198" s="1" t="s">
        <v>765</v>
      </c>
      <c r="G3198" s="2">
        <v>45653</v>
      </c>
      <c r="H3198" s="1" t="s">
        <v>64</v>
      </c>
      <c r="I3198" s="1" t="s">
        <v>65</v>
      </c>
      <c r="J3198" s="1" t="s">
        <v>28</v>
      </c>
      <c r="K3198" s="1" t="s">
        <v>39</v>
      </c>
      <c r="L3198">
        <v>1501.46</v>
      </c>
      <c r="M3198">
        <v>1167.73</v>
      </c>
      <c r="N3198" s="1" t="s">
        <v>40</v>
      </c>
      <c r="O3198" s="1" t="s">
        <v>41</v>
      </c>
      <c r="P3198" s="1" t="s">
        <v>42</v>
      </c>
      <c r="Q3198">
        <v>4</v>
      </c>
      <c r="R3198">
        <v>0</v>
      </c>
      <c r="S3198" s="1" t="s">
        <v>33</v>
      </c>
      <c r="T3198">
        <v>6005.84</v>
      </c>
      <c r="U3198">
        <v>4670.92</v>
      </c>
      <c r="V3198">
        <v>1334.92</v>
      </c>
      <c r="W3198">
        <f>retail_business_table[[#This Row],[discount]]*100</f>
        <v>0</v>
      </c>
    </row>
    <row r="3199" spans="1:23" x14ac:dyDescent="0.25">
      <c r="A3199" s="1" t="s">
        <v>3756</v>
      </c>
      <c r="B3199" s="2">
        <v>45465</v>
      </c>
      <c r="C3199" s="1" t="s">
        <v>194</v>
      </c>
      <c r="D3199" s="1" t="s">
        <v>24</v>
      </c>
      <c r="E3199" s="2">
        <v>31945</v>
      </c>
      <c r="F3199" s="1" t="s">
        <v>195</v>
      </c>
      <c r="G3199" s="2">
        <v>44261</v>
      </c>
      <c r="H3199" s="1" t="s">
        <v>64</v>
      </c>
      <c r="I3199" s="1" t="s">
        <v>65</v>
      </c>
      <c r="J3199" s="1" t="s">
        <v>28</v>
      </c>
      <c r="K3199" s="1" t="s">
        <v>39</v>
      </c>
      <c r="L3199">
        <v>1501.46</v>
      </c>
      <c r="M3199">
        <v>1167.73</v>
      </c>
      <c r="N3199" s="1" t="s">
        <v>30</v>
      </c>
      <c r="O3199" s="1" t="s">
        <v>31</v>
      </c>
      <c r="P3199" s="1" t="s">
        <v>32</v>
      </c>
      <c r="Q3199">
        <v>5</v>
      </c>
      <c r="R3199">
        <v>0</v>
      </c>
      <c r="S3199" s="1" t="s">
        <v>33</v>
      </c>
      <c r="T3199">
        <v>7507.3</v>
      </c>
      <c r="U3199">
        <v>5838.65</v>
      </c>
      <c r="V3199">
        <v>1668.65</v>
      </c>
      <c r="W3199">
        <f>retail_business_table[[#This Row],[discount]]*100</f>
        <v>0</v>
      </c>
    </row>
    <row r="3200" spans="1:23" x14ac:dyDescent="0.25">
      <c r="A3200" s="1" t="s">
        <v>3757</v>
      </c>
      <c r="B3200" s="2">
        <v>45552</v>
      </c>
      <c r="C3200" s="1" t="s">
        <v>972</v>
      </c>
      <c r="D3200" s="1" t="s">
        <v>24</v>
      </c>
      <c r="E3200" s="2">
        <v>33546</v>
      </c>
      <c r="F3200" s="1" t="s">
        <v>973</v>
      </c>
      <c r="G3200" s="2">
        <v>44104</v>
      </c>
      <c r="H3200" s="1" t="s">
        <v>196</v>
      </c>
      <c r="I3200" s="1" t="s">
        <v>197</v>
      </c>
      <c r="J3200" s="1" t="s">
        <v>48</v>
      </c>
      <c r="K3200" s="1" t="s">
        <v>131</v>
      </c>
      <c r="L3200">
        <v>673.78</v>
      </c>
      <c r="M3200">
        <v>363.33</v>
      </c>
      <c r="N3200" s="1" t="s">
        <v>66</v>
      </c>
      <c r="O3200" s="1" t="s">
        <v>67</v>
      </c>
      <c r="P3200" s="1" t="s">
        <v>68</v>
      </c>
      <c r="Q3200">
        <v>4</v>
      </c>
      <c r="R3200">
        <v>0.1</v>
      </c>
      <c r="S3200" s="1" t="s">
        <v>69</v>
      </c>
      <c r="T3200">
        <v>2425.6080000000002</v>
      </c>
      <c r="U3200">
        <v>1453.32</v>
      </c>
      <c r="V3200">
        <v>972.28800000000001</v>
      </c>
      <c r="W3200">
        <f>retail_business_table[[#This Row],[discount]]*100</f>
        <v>10</v>
      </c>
    </row>
    <row r="3201" spans="1:23" x14ac:dyDescent="0.25">
      <c r="A3201" s="1" t="s">
        <v>3758</v>
      </c>
      <c r="B3201" s="2">
        <v>45235</v>
      </c>
      <c r="C3201" s="1" t="s">
        <v>550</v>
      </c>
      <c r="D3201" s="1" t="s">
        <v>24</v>
      </c>
      <c r="E3201" s="2">
        <v>26659</v>
      </c>
      <c r="F3201" s="1" t="s">
        <v>551</v>
      </c>
      <c r="G3201" s="2">
        <v>45265</v>
      </c>
      <c r="H3201" s="1" t="s">
        <v>541</v>
      </c>
      <c r="I3201" s="1" t="s">
        <v>542</v>
      </c>
      <c r="J3201" s="1" t="s">
        <v>28</v>
      </c>
      <c r="K3201" s="1" t="s">
        <v>59</v>
      </c>
      <c r="L3201">
        <v>109.78</v>
      </c>
      <c r="M3201">
        <v>70.59</v>
      </c>
      <c r="N3201" s="1" t="s">
        <v>73</v>
      </c>
      <c r="O3201" s="1" t="s">
        <v>74</v>
      </c>
      <c r="P3201" s="1" t="s">
        <v>52</v>
      </c>
      <c r="Q3201">
        <v>1</v>
      </c>
      <c r="R3201">
        <v>0.15</v>
      </c>
      <c r="S3201" s="1" t="s">
        <v>69</v>
      </c>
      <c r="T3201">
        <v>93.313000000000002</v>
      </c>
      <c r="U3201">
        <v>70.59</v>
      </c>
      <c r="V3201">
        <v>22.722999999999999</v>
      </c>
      <c r="W3201">
        <f>retail_business_table[[#This Row],[discount]]*100</f>
        <v>15</v>
      </c>
    </row>
    <row r="3202" spans="1:23" x14ac:dyDescent="0.25">
      <c r="A3202" s="1" t="s">
        <v>3759</v>
      </c>
      <c r="B3202" s="2">
        <v>45755</v>
      </c>
      <c r="C3202" s="1" t="s">
        <v>468</v>
      </c>
      <c r="D3202" s="1" t="s">
        <v>62</v>
      </c>
      <c r="E3202" s="2">
        <v>31052</v>
      </c>
      <c r="F3202" s="1" t="s">
        <v>469</v>
      </c>
      <c r="G3202" s="2">
        <v>44584</v>
      </c>
      <c r="H3202" s="1" t="s">
        <v>92</v>
      </c>
      <c r="I3202" s="1" t="s">
        <v>93</v>
      </c>
      <c r="J3202" s="1" t="s">
        <v>48</v>
      </c>
      <c r="K3202" s="1" t="s">
        <v>94</v>
      </c>
      <c r="L3202">
        <v>1562.43</v>
      </c>
      <c r="M3202">
        <v>1195.6300000000001</v>
      </c>
      <c r="N3202" s="1" t="s">
        <v>30</v>
      </c>
      <c r="O3202" s="1" t="s">
        <v>31</v>
      </c>
      <c r="P3202" s="1" t="s">
        <v>32</v>
      </c>
      <c r="Q3202">
        <v>1</v>
      </c>
      <c r="R3202">
        <v>0.15</v>
      </c>
      <c r="S3202" s="1" t="s">
        <v>33</v>
      </c>
      <c r="T3202">
        <v>1328.0654999999999</v>
      </c>
      <c r="U3202">
        <v>1195.6300000000001</v>
      </c>
      <c r="V3202">
        <v>132.43549999999999</v>
      </c>
      <c r="W3202">
        <f>retail_business_table[[#This Row],[discount]]*100</f>
        <v>15</v>
      </c>
    </row>
    <row r="3203" spans="1:23" x14ac:dyDescent="0.25">
      <c r="A3203" s="1" t="s">
        <v>3760</v>
      </c>
      <c r="B3203" s="2">
        <v>45455</v>
      </c>
      <c r="C3203" s="1" t="s">
        <v>35</v>
      </c>
      <c r="D3203" s="1" t="s">
        <v>24</v>
      </c>
      <c r="E3203" s="2">
        <v>34043</v>
      </c>
      <c r="F3203" s="1" t="s">
        <v>36</v>
      </c>
      <c r="G3203" s="2">
        <v>45866</v>
      </c>
      <c r="H3203" s="1" t="s">
        <v>104</v>
      </c>
      <c r="I3203" s="1" t="s">
        <v>105</v>
      </c>
      <c r="J3203" s="1" t="s">
        <v>80</v>
      </c>
      <c r="K3203" s="1" t="s">
        <v>106</v>
      </c>
      <c r="L3203">
        <v>25.57</v>
      </c>
      <c r="M3203">
        <v>19.05</v>
      </c>
      <c r="N3203" s="1" t="s">
        <v>50</v>
      </c>
      <c r="O3203" s="1" t="s">
        <v>51</v>
      </c>
      <c r="P3203" s="1" t="s">
        <v>52</v>
      </c>
      <c r="Q3203">
        <v>4</v>
      </c>
      <c r="R3203">
        <v>0.15</v>
      </c>
      <c r="S3203" s="1" t="s">
        <v>33</v>
      </c>
      <c r="T3203">
        <v>86.938000000000002</v>
      </c>
      <c r="U3203">
        <v>76.2</v>
      </c>
      <c r="V3203">
        <v>10.738</v>
      </c>
      <c r="W3203">
        <f>retail_business_table[[#This Row],[discount]]*100</f>
        <v>15</v>
      </c>
    </row>
    <row r="3204" spans="1:23" x14ac:dyDescent="0.25">
      <c r="A3204" s="1" t="s">
        <v>3761</v>
      </c>
      <c r="B3204" s="2">
        <v>45244</v>
      </c>
      <c r="C3204" s="1" t="s">
        <v>652</v>
      </c>
      <c r="D3204" s="1" t="s">
        <v>24</v>
      </c>
      <c r="E3204" s="2">
        <v>35356</v>
      </c>
      <c r="F3204" s="1" t="s">
        <v>653</v>
      </c>
      <c r="G3204" s="2">
        <v>44915</v>
      </c>
      <c r="H3204" s="1" t="s">
        <v>393</v>
      </c>
      <c r="I3204" s="1" t="s">
        <v>394</v>
      </c>
      <c r="J3204" s="1" t="s">
        <v>28</v>
      </c>
      <c r="K3204" s="1" t="s">
        <v>29</v>
      </c>
      <c r="L3204">
        <v>1165.3699999999999</v>
      </c>
      <c r="M3204">
        <v>926.55</v>
      </c>
      <c r="N3204" s="1" t="s">
        <v>30</v>
      </c>
      <c r="O3204" s="1" t="s">
        <v>31</v>
      </c>
      <c r="P3204" s="1" t="s">
        <v>32</v>
      </c>
      <c r="Q3204">
        <v>3</v>
      </c>
      <c r="R3204">
        <v>0.15</v>
      </c>
      <c r="S3204" s="1" t="s">
        <v>53</v>
      </c>
      <c r="T3204">
        <v>2971.6934999999999</v>
      </c>
      <c r="U3204">
        <v>2779.65</v>
      </c>
      <c r="V3204">
        <v>192.04349999999999</v>
      </c>
      <c r="W3204">
        <f>retail_business_table[[#This Row],[discount]]*100</f>
        <v>15</v>
      </c>
    </row>
    <row r="3205" spans="1:23" x14ac:dyDescent="0.25">
      <c r="A3205" s="1" t="s">
        <v>3762</v>
      </c>
      <c r="B3205" s="2">
        <v>45769</v>
      </c>
      <c r="C3205" s="1" t="s">
        <v>511</v>
      </c>
      <c r="D3205" s="1" t="s">
        <v>24</v>
      </c>
      <c r="E3205" s="2">
        <v>25132</v>
      </c>
      <c r="F3205" s="1" t="s">
        <v>512</v>
      </c>
      <c r="G3205" s="2">
        <v>44228</v>
      </c>
      <c r="H3205" s="1" t="s">
        <v>357</v>
      </c>
      <c r="I3205" s="1" t="s">
        <v>358</v>
      </c>
      <c r="J3205" s="1" t="s">
        <v>28</v>
      </c>
      <c r="K3205" s="1" t="s">
        <v>87</v>
      </c>
      <c r="L3205">
        <v>270.45</v>
      </c>
      <c r="M3205">
        <v>187.6</v>
      </c>
      <c r="N3205" s="1" t="s">
        <v>30</v>
      </c>
      <c r="O3205" s="1" t="s">
        <v>31</v>
      </c>
      <c r="P3205" s="1" t="s">
        <v>32</v>
      </c>
      <c r="Q3205">
        <v>3</v>
      </c>
      <c r="R3205">
        <v>0.05</v>
      </c>
      <c r="S3205" s="1" t="s">
        <v>69</v>
      </c>
      <c r="T3205">
        <v>770.78250000000003</v>
      </c>
      <c r="U3205">
        <v>562.79999999999995</v>
      </c>
      <c r="V3205">
        <v>207.98249999999999</v>
      </c>
      <c r="W3205">
        <f>retail_business_table[[#This Row],[discount]]*100</f>
        <v>5</v>
      </c>
    </row>
    <row r="3206" spans="1:23" x14ac:dyDescent="0.25">
      <c r="A3206" s="1" t="s">
        <v>3763</v>
      </c>
      <c r="B3206" s="2">
        <v>45206</v>
      </c>
      <c r="C3206" s="1" t="s">
        <v>669</v>
      </c>
      <c r="D3206" s="1" t="s">
        <v>24</v>
      </c>
      <c r="E3206" s="2">
        <v>33450</v>
      </c>
      <c r="F3206" s="1" t="s">
        <v>670</v>
      </c>
      <c r="G3206" s="2">
        <v>45747</v>
      </c>
      <c r="H3206" s="1" t="s">
        <v>474</v>
      </c>
      <c r="I3206" s="1" t="s">
        <v>475</v>
      </c>
      <c r="J3206" s="1" t="s">
        <v>28</v>
      </c>
      <c r="K3206" s="1" t="s">
        <v>59</v>
      </c>
      <c r="L3206">
        <v>337.63</v>
      </c>
      <c r="M3206">
        <v>169.03</v>
      </c>
      <c r="N3206" s="1" t="s">
        <v>50</v>
      </c>
      <c r="O3206" s="1" t="s">
        <v>51</v>
      </c>
      <c r="P3206" s="1" t="s">
        <v>52</v>
      </c>
      <c r="Q3206">
        <v>2</v>
      </c>
      <c r="R3206">
        <v>0</v>
      </c>
      <c r="S3206" s="1" t="s">
        <v>88</v>
      </c>
      <c r="T3206">
        <v>675.26</v>
      </c>
      <c r="U3206">
        <v>338.06</v>
      </c>
      <c r="V3206">
        <v>337.2</v>
      </c>
      <c r="W3206">
        <f>retail_business_table[[#This Row],[discount]]*100</f>
        <v>0</v>
      </c>
    </row>
    <row r="3207" spans="1:23" x14ac:dyDescent="0.25">
      <c r="A3207" s="1" t="s">
        <v>3764</v>
      </c>
      <c r="B3207" s="2">
        <v>45675</v>
      </c>
      <c r="C3207" s="1" t="s">
        <v>522</v>
      </c>
      <c r="D3207" s="1" t="s">
        <v>24</v>
      </c>
      <c r="E3207" s="2">
        <v>27877</v>
      </c>
      <c r="F3207" s="1" t="s">
        <v>523</v>
      </c>
      <c r="G3207" s="2">
        <v>44613</v>
      </c>
      <c r="H3207" s="1" t="s">
        <v>170</v>
      </c>
      <c r="I3207" s="1" t="s">
        <v>171</v>
      </c>
      <c r="J3207" s="1" t="s">
        <v>28</v>
      </c>
      <c r="K3207" s="1" t="s">
        <v>39</v>
      </c>
      <c r="L3207">
        <v>1134.8</v>
      </c>
      <c r="M3207">
        <v>675.1</v>
      </c>
      <c r="N3207" s="1" t="s">
        <v>73</v>
      </c>
      <c r="O3207" s="1" t="s">
        <v>74</v>
      </c>
      <c r="P3207" s="1" t="s">
        <v>52</v>
      </c>
      <c r="Q3207">
        <v>1</v>
      </c>
      <c r="R3207">
        <v>0.05</v>
      </c>
      <c r="S3207" s="1" t="s">
        <v>88</v>
      </c>
      <c r="T3207">
        <v>1078.06</v>
      </c>
      <c r="U3207">
        <v>675.1</v>
      </c>
      <c r="V3207">
        <v>402.96</v>
      </c>
      <c r="W3207">
        <f>retail_business_table[[#This Row],[discount]]*100</f>
        <v>5</v>
      </c>
    </row>
    <row r="3208" spans="1:23" x14ac:dyDescent="0.25">
      <c r="A3208" s="1" t="s">
        <v>3765</v>
      </c>
      <c r="B3208" s="2">
        <v>45511</v>
      </c>
      <c r="C3208" s="1" t="s">
        <v>419</v>
      </c>
      <c r="D3208" s="1" t="s">
        <v>24</v>
      </c>
      <c r="E3208" s="2">
        <v>21971</v>
      </c>
      <c r="F3208" s="1" t="s">
        <v>420</v>
      </c>
      <c r="G3208" s="2">
        <v>45242</v>
      </c>
      <c r="H3208" s="1" t="s">
        <v>180</v>
      </c>
      <c r="I3208" s="1" t="s">
        <v>181</v>
      </c>
      <c r="J3208" s="1" t="s">
        <v>80</v>
      </c>
      <c r="K3208" s="1" t="s">
        <v>100</v>
      </c>
      <c r="L3208">
        <v>1227.24</v>
      </c>
      <c r="M3208">
        <v>977.09</v>
      </c>
      <c r="N3208" s="1" t="s">
        <v>50</v>
      </c>
      <c r="O3208" s="1" t="s">
        <v>51</v>
      </c>
      <c r="P3208" s="1" t="s">
        <v>52</v>
      </c>
      <c r="Q3208">
        <v>2</v>
      </c>
      <c r="R3208">
        <v>0</v>
      </c>
      <c r="S3208" s="1" t="s">
        <v>33</v>
      </c>
      <c r="T3208">
        <v>2454.48</v>
      </c>
      <c r="U3208">
        <v>1954.18</v>
      </c>
      <c r="V3208">
        <v>500.3</v>
      </c>
      <c r="W3208">
        <f>retail_business_table[[#This Row],[discount]]*100</f>
        <v>0</v>
      </c>
    </row>
    <row r="3209" spans="1:23" x14ac:dyDescent="0.25">
      <c r="A3209" s="1" t="s">
        <v>3766</v>
      </c>
      <c r="B3209" s="2">
        <v>45363</v>
      </c>
      <c r="C3209" s="1" t="s">
        <v>168</v>
      </c>
      <c r="D3209" s="1" t="s">
        <v>24</v>
      </c>
      <c r="E3209" s="2">
        <v>31435</v>
      </c>
      <c r="F3209" s="1" t="s">
        <v>169</v>
      </c>
      <c r="G3209" s="2">
        <v>44905</v>
      </c>
      <c r="H3209" s="1" t="s">
        <v>118</v>
      </c>
      <c r="I3209" s="1" t="s">
        <v>119</v>
      </c>
      <c r="J3209" s="1" t="s">
        <v>48</v>
      </c>
      <c r="K3209" s="1" t="s">
        <v>94</v>
      </c>
      <c r="L3209">
        <v>428.05</v>
      </c>
      <c r="M3209">
        <v>246.07</v>
      </c>
      <c r="N3209" s="1" t="s">
        <v>30</v>
      </c>
      <c r="O3209" s="1" t="s">
        <v>31</v>
      </c>
      <c r="P3209" s="1" t="s">
        <v>32</v>
      </c>
      <c r="Q3209">
        <v>3</v>
      </c>
      <c r="R3209">
        <v>0.05</v>
      </c>
      <c r="S3209" s="1" t="s">
        <v>53</v>
      </c>
      <c r="T3209">
        <v>1219.9425000000001</v>
      </c>
      <c r="U3209">
        <v>738.21</v>
      </c>
      <c r="V3209">
        <v>481.73250000000002</v>
      </c>
      <c r="W3209">
        <f>retail_business_table[[#This Row],[discount]]*100</f>
        <v>5</v>
      </c>
    </row>
    <row r="3210" spans="1:23" x14ac:dyDescent="0.25">
      <c r="A3210" s="1" t="s">
        <v>3767</v>
      </c>
      <c r="B3210" s="2">
        <v>45711</v>
      </c>
      <c r="C3210" s="1" t="s">
        <v>263</v>
      </c>
      <c r="D3210" s="1" t="s">
        <v>62</v>
      </c>
      <c r="E3210" s="2">
        <v>30679</v>
      </c>
      <c r="F3210" s="1" t="s">
        <v>264</v>
      </c>
      <c r="G3210" s="2">
        <v>45006</v>
      </c>
      <c r="H3210" s="1" t="s">
        <v>123</v>
      </c>
      <c r="I3210" s="1" t="s">
        <v>124</v>
      </c>
      <c r="J3210" s="1" t="s">
        <v>28</v>
      </c>
      <c r="K3210" s="1" t="s">
        <v>125</v>
      </c>
      <c r="L3210">
        <v>1858.75</v>
      </c>
      <c r="M3210">
        <v>1451.16</v>
      </c>
      <c r="N3210" s="1" t="s">
        <v>40</v>
      </c>
      <c r="O3210" s="1" t="s">
        <v>41</v>
      </c>
      <c r="P3210" s="1" t="s">
        <v>42</v>
      </c>
      <c r="Q3210">
        <v>1</v>
      </c>
      <c r="R3210">
        <v>0.1</v>
      </c>
      <c r="S3210" s="1" t="s">
        <v>69</v>
      </c>
      <c r="T3210">
        <v>1672.875</v>
      </c>
      <c r="U3210">
        <v>1451.16</v>
      </c>
      <c r="V3210">
        <v>221.715</v>
      </c>
      <c r="W3210">
        <f>retail_business_table[[#This Row],[discount]]*100</f>
        <v>10</v>
      </c>
    </row>
    <row r="3211" spans="1:23" x14ac:dyDescent="0.25">
      <c r="A3211" s="1" t="s">
        <v>3768</v>
      </c>
      <c r="B3211" s="2">
        <v>45474</v>
      </c>
      <c r="C3211" s="1" t="s">
        <v>802</v>
      </c>
      <c r="D3211" s="1" t="s">
        <v>24</v>
      </c>
      <c r="E3211" s="2">
        <v>22556</v>
      </c>
      <c r="F3211" s="1" t="s">
        <v>803</v>
      </c>
      <c r="G3211" s="2">
        <v>45467</v>
      </c>
      <c r="H3211" s="1" t="s">
        <v>78</v>
      </c>
      <c r="I3211" s="1" t="s">
        <v>79</v>
      </c>
      <c r="J3211" s="1" t="s">
        <v>80</v>
      </c>
      <c r="K3211" s="1" t="s">
        <v>81</v>
      </c>
      <c r="L3211">
        <v>123.19</v>
      </c>
      <c r="M3211">
        <v>80.36</v>
      </c>
      <c r="N3211" s="1" t="s">
        <v>66</v>
      </c>
      <c r="O3211" s="1" t="s">
        <v>67</v>
      </c>
      <c r="P3211" s="1" t="s">
        <v>68</v>
      </c>
      <c r="Q3211">
        <v>3</v>
      </c>
      <c r="R3211">
        <v>0.05</v>
      </c>
      <c r="S3211" s="1" t="s">
        <v>53</v>
      </c>
      <c r="T3211">
        <v>351.0915</v>
      </c>
      <c r="U3211">
        <v>241.08</v>
      </c>
      <c r="V3211">
        <v>110.0115</v>
      </c>
      <c r="W3211">
        <f>retail_business_table[[#This Row],[discount]]*100</f>
        <v>5</v>
      </c>
    </row>
    <row r="3212" spans="1:23" x14ac:dyDescent="0.25">
      <c r="A3212" s="1" t="s">
        <v>3769</v>
      </c>
      <c r="B3212" s="2">
        <v>45494</v>
      </c>
      <c r="C3212" s="1" t="s">
        <v>300</v>
      </c>
      <c r="D3212" s="1" t="s">
        <v>24</v>
      </c>
      <c r="E3212" s="2">
        <v>25009</v>
      </c>
      <c r="F3212" s="1" t="s">
        <v>301</v>
      </c>
      <c r="G3212" s="2">
        <v>44798</v>
      </c>
      <c r="H3212" s="1" t="s">
        <v>118</v>
      </c>
      <c r="I3212" s="1" t="s">
        <v>119</v>
      </c>
      <c r="J3212" s="1" t="s">
        <v>48</v>
      </c>
      <c r="K3212" s="1" t="s">
        <v>94</v>
      </c>
      <c r="L3212">
        <v>428.05</v>
      </c>
      <c r="M3212">
        <v>246.07</v>
      </c>
      <c r="N3212" s="1" t="s">
        <v>30</v>
      </c>
      <c r="O3212" s="1" t="s">
        <v>31</v>
      </c>
      <c r="P3212" s="1" t="s">
        <v>32</v>
      </c>
      <c r="Q3212">
        <v>1</v>
      </c>
      <c r="R3212">
        <v>0</v>
      </c>
      <c r="S3212" s="1" t="s">
        <v>88</v>
      </c>
      <c r="T3212">
        <v>428.05</v>
      </c>
      <c r="U3212">
        <v>246.07</v>
      </c>
      <c r="V3212">
        <v>181.98</v>
      </c>
      <c r="W3212">
        <f>retail_business_table[[#This Row],[discount]]*100</f>
        <v>0</v>
      </c>
    </row>
    <row r="3213" spans="1:23" x14ac:dyDescent="0.25">
      <c r="A3213" s="1" t="s">
        <v>3770</v>
      </c>
      <c r="B3213" s="2">
        <v>45752</v>
      </c>
      <c r="C3213" s="1" t="s">
        <v>644</v>
      </c>
      <c r="D3213" s="1" t="s">
        <v>62</v>
      </c>
      <c r="E3213" s="2">
        <v>25547</v>
      </c>
      <c r="F3213" s="1" t="s">
        <v>645</v>
      </c>
      <c r="G3213" s="2">
        <v>45312</v>
      </c>
      <c r="H3213" s="1" t="s">
        <v>228</v>
      </c>
      <c r="I3213" s="1" t="s">
        <v>229</v>
      </c>
      <c r="J3213" s="1" t="s">
        <v>48</v>
      </c>
      <c r="K3213" s="1" t="s">
        <v>49</v>
      </c>
      <c r="L3213">
        <v>1635.01</v>
      </c>
      <c r="M3213">
        <v>1043.29</v>
      </c>
      <c r="N3213" s="1" t="s">
        <v>40</v>
      </c>
      <c r="O3213" s="1" t="s">
        <v>41</v>
      </c>
      <c r="P3213" s="1" t="s">
        <v>42</v>
      </c>
      <c r="Q3213">
        <v>2</v>
      </c>
      <c r="R3213">
        <v>0.15</v>
      </c>
      <c r="S3213" s="1" t="s">
        <v>53</v>
      </c>
      <c r="T3213">
        <v>2779.5169999999998</v>
      </c>
      <c r="U3213">
        <v>2086.58</v>
      </c>
      <c r="V3213">
        <v>692.93700000000001</v>
      </c>
      <c r="W3213">
        <f>retail_business_table[[#This Row],[discount]]*100</f>
        <v>15</v>
      </c>
    </row>
    <row r="3214" spans="1:23" x14ac:dyDescent="0.25">
      <c r="A3214" s="1" t="s">
        <v>3771</v>
      </c>
      <c r="B3214" s="2">
        <v>45476</v>
      </c>
      <c r="C3214" s="1" t="s">
        <v>83</v>
      </c>
      <c r="D3214" s="1" t="s">
        <v>24</v>
      </c>
      <c r="E3214" s="2">
        <v>24638</v>
      </c>
      <c r="F3214" s="1" t="s">
        <v>84</v>
      </c>
      <c r="G3214" s="2">
        <v>44553</v>
      </c>
      <c r="H3214" s="1" t="s">
        <v>357</v>
      </c>
      <c r="I3214" s="1" t="s">
        <v>358</v>
      </c>
      <c r="J3214" s="1" t="s">
        <v>28</v>
      </c>
      <c r="K3214" s="1" t="s">
        <v>87</v>
      </c>
      <c r="L3214">
        <v>270.45</v>
      </c>
      <c r="M3214">
        <v>187.6</v>
      </c>
      <c r="N3214" s="1" t="s">
        <v>40</v>
      </c>
      <c r="O3214" s="1" t="s">
        <v>41</v>
      </c>
      <c r="P3214" s="1" t="s">
        <v>42</v>
      </c>
      <c r="Q3214">
        <v>3</v>
      </c>
      <c r="R3214">
        <v>0.15</v>
      </c>
      <c r="S3214" s="1" t="s">
        <v>69</v>
      </c>
      <c r="T3214">
        <v>689.64750000000004</v>
      </c>
      <c r="U3214">
        <v>562.79999999999995</v>
      </c>
      <c r="V3214">
        <v>126.8475</v>
      </c>
      <c r="W3214">
        <f>retail_business_table[[#This Row],[discount]]*100</f>
        <v>15</v>
      </c>
    </row>
    <row r="3215" spans="1:23" x14ac:dyDescent="0.25">
      <c r="A3215" s="1" t="s">
        <v>3772</v>
      </c>
      <c r="B3215" s="2">
        <v>45759</v>
      </c>
      <c r="C3215" s="1" t="s">
        <v>718</v>
      </c>
      <c r="D3215" s="1" t="s">
        <v>24</v>
      </c>
      <c r="E3215" s="2">
        <v>26377</v>
      </c>
      <c r="F3215" s="1" t="s">
        <v>719</v>
      </c>
      <c r="G3215" s="2">
        <v>45539</v>
      </c>
      <c r="H3215" s="1" t="s">
        <v>425</v>
      </c>
      <c r="I3215" s="1" t="s">
        <v>426</v>
      </c>
      <c r="J3215" s="1" t="s">
        <v>80</v>
      </c>
      <c r="K3215" s="1" t="s">
        <v>106</v>
      </c>
      <c r="L3215">
        <v>304.70999999999998</v>
      </c>
      <c r="M3215">
        <v>164.01</v>
      </c>
      <c r="N3215" s="1" t="s">
        <v>40</v>
      </c>
      <c r="O3215" s="1" t="s">
        <v>41</v>
      </c>
      <c r="P3215" s="1" t="s">
        <v>42</v>
      </c>
      <c r="Q3215">
        <v>3</v>
      </c>
      <c r="R3215">
        <v>0.05</v>
      </c>
      <c r="S3215" s="1" t="s">
        <v>88</v>
      </c>
      <c r="T3215">
        <v>868.42349999999999</v>
      </c>
      <c r="U3215">
        <v>492.03</v>
      </c>
      <c r="V3215">
        <v>376.39350000000002</v>
      </c>
      <c r="W3215">
        <f>retail_business_table[[#This Row],[discount]]*100</f>
        <v>5</v>
      </c>
    </row>
    <row r="3216" spans="1:23" x14ac:dyDescent="0.25">
      <c r="A3216" s="1" t="s">
        <v>3773</v>
      </c>
      <c r="B3216" s="2">
        <v>45581</v>
      </c>
      <c r="C3216" s="1" t="s">
        <v>721</v>
      </c>
      <c r="D3216" s="1" t="s">
        <v>24</v>
      </c>
      <c r="E3216" s="2">
        <v>32400</v>
      </c>
      <c r="F3216" s="1" t="s">
        <v>722</v>
      </c>
      <c r="G3216" s="2">
        <v>45213</v>
      </c>
      <c r="H3216" s="1" t="s">
        <v>135</v>
      </c>
      <c r="I3216" s="1" t="s">
        <v>136</v>
      </c>
      <c r="J3216" s="1" t="s">
        <v>80</v>
      </c>
      <c r="K3216" s="1" t="s">
        <v>100</v>
      </c>
      <c r="L3216">
        <v>1015.76</v>
      </c>
      <c r="M3216">
        <v>584.4</v>
      </c>
      <c r="N3216" s="1" t="s">
        <v>30</v>
      </c>
      <c r="O3216" s="1" t="s">
        <v>31</v>
      </c>
      <c r="P3216" s="1" t="s">
        <v>32</v>
      </c>
      <c r="Q3216">
        <v>4</v>
      </c>
      <c r="R3216">
        <v>0</v>
      </c>
      <c r="S3216" s="1" t="s">
        <v>53</v>
      </c>
      <c r="T3216">
        <v>4063.04</v>
      </c>
      <c r="U3216">
        <v>2337.6</v>
      </c>
      <c r="V3216">
        <v>1725.44</v>
      </c>
      <c r="W3216">
        <f>retail_business_table[[#This Row],[discount]]*100</f>
        <v>0</v>
      </c>
    </row>
    <row r="3217" spans="1:23" x14ac:dyDescent="0.25">
      <c r="A3217" s="1" t="s">
        <v>3774</v>
      </c>
      <c r="B3217" s="2">
        <v>45339</v>
      </c>
      <c r="C3217" s="1" t="s">
        <v>526</v>
      </c>
      <c r="D3217" s="1" t="s">
        <v>62</v>
      </c>
      <c r="E3217" s="2">
        <v>27663</v>
      </c>
      <c r="F3217" s="1" t="s">
        <v>527</v>
      </c>
      <c r="G3217" s="2">
        <v>45133</v>
      </c>
      <c r="H3217" s="1" t="s">
        <v>442</v>
      </c>
      <c r="I3217" s="1" t="s">
        <v>443</v>
      </c>
      <c r="J3217" s="1" t="s">
        <v>28</v>
      </c>
      <c r="K3217" s="1" t="s">
        <v>125</v>
      </c>
      <c r="L3217">
        <v>564.41999999999996</v>
      </c>
      <c r="M3217">
        <v>293.95999999999998</v>
      </c>
      <c r="N3217" s="1" t="s">
        <v>50</v>
      </c>
      <c r="O3217" s="1" t="s">
        <v>51</v>
      </c>
      <c r="P3217" s="1" t="s">
        <v>52</v>
      </c>
      <c r="Q3217">
        <v>1</v>
      </c>
      <c r="R3217">
        <v>0.05</v>
      </c>
      <c r="S3217" s="1" t="s">
        <v>69</v>
      </c>
      <c r="T3217">
        <v>536.19899999999996</v>
      </c>
      <c r="U3217">
        <v>293.95999999999998</v>
      </c>
      <c r="V3217">
        <v>242.239</v>
      </c>
      <c r="W3217">
        <f>retail_business_table[[#This Row],[discount]]*100</f>
        <v>5</v>
      </c>
    </row>
    <row r="3218" spans="1:23" x14ac:dyDescent="0.25">
      <c r="A3218" s="1" t="s">
        <v>3775</v>
      </c>
      <c r="B3218" s="2">
        <v>45395</v>
      </c>
      <c r="C3218" s="1" t="s">
        <v>544</v>
      </c>
      <c r="D3218" s="1" t="s">
        <v>24</v>
      </c>
      <c r="E3218" s="2">
        <v>21543</v>
      </c>
      <c r="F3218" s="1" t="s">
        <v>545</v>
      </c>
      <c r="G3218" s="2">
        <v>45035</v>
      </c>
      <c r="H3218" s="1" t="s">
        <v>305</v>
      </c>
      <c r="I3218" s="1" t="s">
        <v>306</v>
      </c>
      <c r="J3218" s="1" t="s">
        <v>80</v>
      </c>
      <c r="K3218" s="1" t="s">
        <v>307</v>
      </c>
      <c r="L3218">
        <v>318.05</v>
      </c>
      <c r="M3218">
        <v>187.34</v>
      </c>
      <c r="N3218" s="1" t="s">
        <v>73</v>
      </c>
      <c r="O3218" s="1" t="s">
        <v>74</v>
      </c>
      <c r="P3218" s="1" t="s">
        <v>52</v>
      </c>
      <c r="Q3218">
        <v>4</v>
      </c>
      <c r="R3218">
        <v>0.1</v>
      </c>
      <c r="S3218" s="1" t="s">
        <v>69</v>
      </c>
      <c r="T3218">
        <v>1144.98</v>
      </c>
      <c r="U3218">
        <v>749.36</v>
      </c>
      <c r="V3218">
        <v>395.62</v>
      </c>
      <c r="W3218">
        <f>retail_business_table[[#This Row],[discount]]*100</f>
        <v>10</v>
      </c>
    </row>
    <row r="3219" spans="1:23" x14ac:dyDescent="0.25">
      <c r="A3219" s="1" t="s">
        <v>3776</v>
      </c>
      <c r="B3219" s="2">
        <v>45743</v>
      </c>
      <c r="C3219" s="1" t="s">
        <v>297</v>
      </c>
      <c r="D3219" s="1" t="s">
        <v>62</v>
      </c>
      <c r="E3219" s="2">
        <v>27579</v>
      </c>
      <c r="F3219" s="1" t="s">
        <v>298</v>
      </c>
      <c r="G3219" s="2">
        <v>45571</v>
      </c>
      <c r="H3219" s="1" t="s">
        <v>474</v>
      </c>
      <c r="I3219" s="1" t="s">
        <v>475</v>
      </c>
      <c r="J3219" s="1" t="s">
        <v>28</v>
      </c>
      <c r="K3219" s="1" t="s">
        <v>59</v>
      </c>
      <c r="L3219">
        <v>337.63</v>
      </c>
      <c r="M3219">
        <v>169.03</v>
      </c>
      <c r="N3219" s="1" t="s">
        <v>50</v>
      </c>
      <c r="O3219" s="1" t="s">
        <v>51</v>
      </c>
      <c r="P3219" s="1" t="s">
        <v>52</v>
      </c>
      <c r="Q3219">
        <v>4</v>
      </c>
      <c r="R3219">
        <v>0</v>
      </c>
      <c r="S3219" s="1" t="s">
        <v>88</v>
      </c>
      <c r="T3219">
        <v>1350.52</v>
      </c>
      <c r="U3219">
        <v>676.12</v>
      </c>
      <c r="V3219">
        <v>674.4</v>
      </c>
      <c r="W3219">
        <f>retail_business_table[[#This Row],[discount]]*100</f>
        <v>0</v>
      </c>
    </row>
    <row r="3220" spans="1:23" x14ac:dyDescent="0.25">
      <c r="A3220" s="1" t="s">
        <v>3777</v>
      </c>
      <c r="B3220" s="2">
        <v>45403</v>
      </c>
      <c r="C3220" s="1" t="s">
        <v>448</v>
      </c>
      <c r="D3220" s="1" t="s">
        <v>24</v>
      </c>
      <c r="E3220" s="2">
        <v>36768</v>
      </c>
      <c r="F3220" s="1" t="s">
        <v>449</v>
      </c>
      <c r="G3220" s="2">
        <v>44715</v>
      </c>
      <c r="H3220" s="1" t="s">
        <v>201</v>
      </c>
      <c r="I3220" s="1" t="s">
        <v>202</v>
      </c>
      <c r="J3220" s="1" t="s">
        <v>48</v>
      </c>
      <c r="K3220" s="1" t="s">
        <v>94</v>
      </c>
      <c r="L3220">
        <v>1762.92</v>
      </c>
      <c r="M3220">
        <v>1346.48</v>
      </c>
      <c r="N3220" s="1" t="s">
        <v>30</v>
      </c>
      <c r="O3220" s="1" t="s">
        <v>31</v>
      </c>
      <c r="P3220" s="1" t="s">
        <v>32</v>
      </c>
      <c r="Q3220">
        <v>3</v>
      </c>
      <c r="R3220">
        <v>0.1</v>
      </c>
      <c r="S3220" s="1" t="s">
        <v>33</v>
      </c>
      <c r="T3220">
        <v>4759.884</v>
      </c>
      <c r="U3220">
        <v>4039.44</v>
      </c>
      <c r="V3220">
        <v>720.44399999999996</v>
      </c>
      <c r="W3220">
        <f>retail_business_table[[#This Row],[discount]]*100</f>
        <v>10</v>
      </c>
    </row>
    <row r="3221" spans="1:23" x14ac:dyDescent="0.25">
      <c r="A3221" s="1" t="s">
        <v>3778</v>
      </c>
      <c r="B3221" s="2">
        <v>45608</v>
      </c>
      <c r="C3221" s="1" t="s">
        <v>341</v>
      </c>
      <c r="D3221" s="1" t="s">
        <v>24</v>
      </c>
      <c r="E3221" s="2">
        <v>35319</v>
      </c>
      <c r="F3221" s="1" t="s">
        <v>342</v>
      </c>
      <c r="G3221" s="2">
        <v>44829</v>
      </c>
      <c r="H3221" s="1" t="s">
        <v>113</v>
      </c>
      <c r="I3221" s="1" t="s">
        <v>114</v>
      </c>
      <c r="J3221" s="1" t="s">
        <v>28</v>
      </c>
      <c r="K3221" s="1" t="s">
        <v>87</v>
      </c>
      <c r="L3221">
        <v>1216.3599999999999</v>
      </c>
      <c r="M3221">
        <v>794.8</v>
      </c>
      <c r="N3221" s="1" t="s">
        <v>66</v>
      </c>
      <c r="O3221" s="1" t="s">
        <v>67</v>
      </c>
      <c r="P3221" s="1" t="s">
        <v>68</v>
      </c>
      <c r="Q3221">
        <v>4</v>
      </c>
      <c r="R3221">
        <v>0.05</v>
      </c>
      <c r="S3221" s="1" t="s">
        <v>69</v>
      </c>
      <c r="T3221">
        <v>4622.1679999999997</v>
      </c>
      <c r="U3221">
        <v>3179.2</v>
      </c>
      <c r="V3221">
        <v>1442.9680000000001</v>
      </c>
      <c r="W3221">
        <f>retail_business_table[[#This Row],[discount]]*100</f>
        <v>5</v>
      </c>
    </row>
    <row r="3222" spans="1:23" x14ac:dyDescent="0.25">
      <c r="A3222" s="1" t="s">
        <v>3779</v>
      </c>
      <c r="B3222" s="2">
        <v>45796</v>
      </c>
      <c r="C3222" s="1" t="s">
        <v>96</v>
      </c>
      <c r="D3222" s="1" t="s">
        <v>24</v>
      </c>
      <c r="E3222" s="2">
        <v>27138</v>
      </c>
      <c r="F3222" s="1" t="s">
        <v>97</v>
      </c>
      <c r="G3222" s="2">
        <v>44326</v>
      </c>
      <c r="H3222" s="1" t="s">
        <v>92</v>
      </c>
      <c r="I3222" s="1" t="s">
        <v>93</v>
      </c>
      <c r="J3222" s="1" t="s">
        <v>48</v>
      </c>
      <c r="K3222" s="1" t="s">
        <v>94</v>
      </c>
      <c r="L3222">
        <v>1562.43</v>
      </c>
      <c r="M3222">
        <v>1195.6300000000001</v>
      </c>
      <c r="N3222" s="1" t="s">
        <v>30</v>
      </c>
      <c r="O3222" s="1" t="s">
        <v>31</v>
      </c>
      <c r="P3222" s="1" t="s">
        <v>32</v>
      </c>
      <c r="Q3222">
        <v>5</v>
      </c>
      <c r="R3222">
        <v>0.1</v>
      </c>
      <c r="S3222" s="1" t="s">
        <v>53</v>
      </c>
      <c r="T3222">
        <v>7030.9350000000004</v>
      </c>
      <c r="U3222">
        <v>5978.15</v>
      </c>
      <c r="V3222">
        <v>1052.7850000000001</v>
      </c>
      <c r="W3222">
        <f>retail_business_table[[#This Row],[discount]]*100</f>
        <v>10</v>
      </c>
    </row>
    <row r="3223" spans="1:23" x14ac:dyDescent="0.25">
      <c r="A3223" s="1" t="s">
        <v>3780</v>
      </c>
      <c r="B3223" s="2">
        <v>45556</v>
      </c>
      <c r="C3223" s="1" t="s">
        <v>458</v>
      </c>
      <c r="D3223" s="1" t="s">
        <v>24</v>
      </c>
      <c r="E3223" s="2">
        <v>39260</v>
      </c>
      <c r="F3223" s="1" t="s">
        <v>459</v>
      </c>
      <c r="G3223" s="2">
        <v>45038</v>
      </c>
      <c r="H3223" s="1" t="s">
        <v>145</v>
      </c>
      <c r="I3223" s="1" t="s">
        <v>146</v>
      </c>
      <c r="J3223" s="1" t="s">
        <v>48</v>
      </c>
      <c r="K3223" s="1" t="s">
        <v>147</v>
      </c>
      <c r="L3223">
        <v>248.57</v>
      </c>
      <c r="M3223">
        <v>190.67</v>
      </c>
      <c r="N3223" s="1" t="s">
        <v>73</v>
      </c>
      <c r="O3223" s="1" t="s">
        <v>74</v>
      </c>
      <c r="P3223" s="1" t="s">
        <v>52</v>
      </c>
      <c r="Q3223">
        <v>5</v>
      </c>
      <c r="R3223">
        <v>0.05</v>
      </c>
      <c r="S3223" s="1" t="s">
        <v>53</v>
      </c>
      <c r="T3223">
        <v>1180.7075</v>
      </c>
      <c r="U3223">
        <v>953.35</v>
      </c>
      <c r="V3223">
        <v>227.35749999999999</v>
      </c>
      <c r="W3223">
        <f>retail_business_table[[#This Row],[discount]]*100</f>
        <v>5</v>
      </c>
    </row>
    <row r="3224" spans="1:23" x14ac:dyDescent="0.25">
      <c r="A3224" s="1" t="s">
        <v>3781</v>
      </c>
      <c r="B3224" s="2">
        <v>45851</v>
      </c>
      <c r="C3224" s="1" t="s">
        <v>168</v>
      </c>
      <c r="D3224" s="1" t="s">
        <v>24</v>
      </c>
      <c r="E3224" s="2">
        <v>31435</v>
      </c>
      <c r="F3224" s="1" t="s">
        <v>169</v>
      </c>
      <c r="G3224" s="2">
        <v>44905</v>
      </c>
      <c r="H3224" s="1" t="s">
        <v>474</v>
      </c>
      <c r="I3224" s="1" t="s">
        <v>475</v>
      </c>
      <c r="J3224" s="1" t="s">
        <v>28</v>
      </c>
      <c r="K3224" s="1" t="s">
        <v>59</v>
      </c>
      <c r="L3224">
        <v>337.63</v>
      </c>
      <c r="M3224">
        <v>169.03</v>
      </c>
      <c r="N3224" s="1" t="s">
        <v>66</v>
      </c>
      <c r="O3224" s="1" t="s">
        <v>67</v>
      </c>
      <c r="P3224" s="1" t="s">
        <v>68</v>
      </c>
      <c r="Q3224">
        <v>4</v>
      </c>
      <c r="R3224">
        <v>0.1</v>
      </c>
      <c r="S3224" s="1" t="s">
        <v>53</v>
      </c>
      <c r="T3224">
        <v>1215.4680000000001</v>
      </c>
      <c r="U3224">
        <v>676.12</v>
      </c>
      <c r="V3224">
        <v>539.34799999999996</v>
      </c>
      <c r="W3224">
        <f>retail_business_table[[#This Row],[discount]]*100</f>
        <v>10</v>
      </c>
    </row>
    <row r="3225" spans="1:23" x14ac:dyDescent="0.25">
      <c r="A3225" s="1" t="s">
        <v>3782</v>
      </c>
      <c r="B3225" s="2">
        <v>45833</v>
      </c>
      <c r="C3225" s="1" t="s">
        <v>310</v>
      </c>
      <c r="D3225" s="1" t="s">
        <v>24</v>
      </c>
      <c r="E3225" s="2">
        <v>32850</v>
      </c>
      <c r="F3225" s="1" t="s">
        <v>311</v>
      </c>
      <c r="G3225" s="2">
        <v>44393</v>
      </c>
      <c r="H3225" s="1" t="s">
        <v>64</v>
      </c>
      <c r="I3225" s="1" t="s">
        <v>65</v>
      </c>
      <c r="J3225" s="1" t="s">
        <v>28</v>
      </c>
      <c r="K3225" s="1" t="s">
        <v>39</v>
      </c>
      <c r="L3225">
        <v>1501.46</v>
      </c>
      <c r="M3225">
        <v>1167.73</v>
      </c>
      <c r="N3225" s="1" t="s">
        <v>30</v>
      </c>
      <c r="O3225" s="1" t="s">
        <v>31</v>
      </c>
      <c r="P3225" s="1" t="s">
        <v>32</v>
      </c>
      <c r="Q3225">
        <v>3</v>
      </c>
      <c r="R3225">
        <v>0</v>
      </c>
      <c r="S3225" s="1" t="s">
        <v>53</v>
      </c>
      <c r="T3225">
        <v>4504.38</v>
      </c>
      <c r="U3225">
        <v>3503.19</v>
      </c>
      <c r="V3225">
        <v>1001.19</v>
      </c>
      <c r="W3225">
        <f>retail_business_table[[#This Row],[discount]]*100</f>
        <v>0</v>
      </c>
    </row>
    <row r="3226" spans="1:23" x14ac:dyDescent="0.25">
      <c r="A3226" s="1" t="s">
        <v>3783</v>
      </c>
      <c r="B3226" s="2">
        <v>45877</v>
      </c>
      <c r="C3226" s="1" t="s">
        <v>616</v>
      </c>
      <c r="D3226" s="1" t="s">
        <v>24</v>
      </c>
      <c r="E3226" s="2">
        <v>38959</v>
      </c>
      <c r="F3226" s="1" t="s">
        <v>617</v>
      </c>
      <c r="G3226" s="2">
        <v>44587</v>
      </c>
      <c r="H3226" s="1" t="s">
        <v>233</v>
      </c>
      <c r="I3226" s="1" t="s">
        <v>234</v>
      </c>
      <c r="J3226" s="1" t="s">
        <v>48</v>
      </c>
      <c r="K3226" s="1" t="s">
        <v>153</v>
      </c>
      <c r="L3226">
        <v>1673.69</v>
      </c>
      <c r="M3226">
        <v>1323.38</v>
      </c>
      <c r="N3226" s="1" t="s">
        <v>66</v>
      </c>
      <c r="O3226" s="1" t="s">
        <v>67</v>
      </c>
      <c r="P3226" s="1" t="s">
        <v>68</v>
      </c>
      <c r="Q3226">
        <v>4</v>
      </c>
      <c r="R3226">
        <v>0.15</v>
      </c>
      <c r="S3226" s="1" t="s">
        <v>53</v>
      </c>
      <c r="T3226">
        <v>5690.5460000000003</v>
      </c>
      <c r="U3226">
        <v>5293.52</v>
      </c>
      <c r="V3226">
        <v>397.02600000000001</v>
      </c>
      <c r="W3226">
        <f>retail_business_table[[#This Row],[discount]]*100</f>
        <v>15</v>
      </c>
    </row>
    <row r="3227" spans="1:23" x14ac:dyDescent="0.25">
      <c r="A3227" s="1" t="s">
        <v>3784</v>
      </c>
      <c r="B3227" s="2">
        <v>45179</v>
      </c>
      <c r="C3227" s="1" t="s">
        <v>480</v>
      </c>
      <c r="D3227" s="1" t="s">
        <v>24</v>
      </c>
      <c r="E3227" s="2">
        <v>20787</v>
      </c>
      <c r="F3227" s="1" t="s">
        <v>481</v>
      </c>
      <c r="G3227" s="2">
        <v>45295</v>
      </c>
      <c r="H3227" s="1" t="s">
        <v>129</v>
      </c>
      <c r="I3227" s="1" t="s">
        <v>130</v>
      </c>
      <c r="J3227" s="1" t="s">
        <v>48</v>
      </c>
      <c r="K3227" s="1" t="s">
        <v>131</v>
      </c>
      <c r="L3227">
        <v>1487.41</v>
      </c>
      <c r="M3227">
        <v>813.07</v>
      </c>
      <c r="N3227" s="1" t="s">
        <v>73</v>
      </c>
      <c r="O3227" s="1" t="s">
        <v>74</v>
      </c>
      <c r="P3227" s="1" t="s">
        <v>52</v>
      </c>
      <c r="Q3227">
        <v>2</v>
      </c>
      <c r="R3227">
        <v>0.1</v>
      </c>
      <c r="S3227" s="1" t="s">
        <v>69</v>
      </c>
      <c r="T3227">
        <v>2677.3380000000002</v>
      </c>
      <c r="U3227">
        <v>1626.14</v>
      </c>
      <c r="V3227">
        <v>1051.1980000000001</v>
      </c>
      <c r="W3227">
        <f>retail_business_table[[#This Row],[discount]]*100</f>
        <v>10</v>
      </c>
    </row>
    <row r="3228" spans="1:23" x14ac:dyDescent="0.25">
      <c r="A3228" s="1" t="s">
        <v>3785</v>
      </c>
      <c r="B3228" s="2">
        <v>45349</v>
      </c>
      <c r="C3228" s="1" t="s">
        <v>331</v>
      </c>
      <c r="D3228" s="1" t="s">
        <v>24</v>
      </c>
      <c r="E3228" s="2">
        <v>20358</v>
      </c>
      <c r="F3228" s="1" t="s">
        <v>332</v>
      </c>
      <c r="G3228" s="2">
        <v>45869</v>
      </c>
      <c r="H3228" s="1" t="s">
        <v>305</v>
      </c>
      <c r="I3228" s="1" t="s">
        <v>306</v>
      </c>
      <c r="J3228" s="1" t="s">
        <v>80</v>
      </c>
      <c r="K3228" s="1" t="s">
        <v>307</v>
      </c>
      <c r="L3228">
        <v>318.05</v>
      </c>
      <c r="M3228">
        <v>187.34</v>
      </c>
      <c r="N3228" s="1" t="s">
        <v>30</v>
      </c>
      <c r="O3228" s="1" t="s">
        <v>31</v>
      </c>
      <c r="P3228" s="1" t="s">
        <v>32</v>
      </c>
      <c r="Q3228">
        <v>3</v>
      </c>
      <c r="R3228">
        <v>0</v>
      </c>
      <c r="S3228" s="1" t="s">
        <v>69</v>
      </c>
      <c r="T3228">
        <v>954.15</v>
      </c>
      <c r="U3228">
        <v>562.02</v>
      </c>
      <c r="V3228">
        <v>392.13</v>
      </c>
      <c r="W3228">
        <f>retail_business_table[[#This Row],[discount]]*100</f>
        <v>0</v>
      </c>
    </row>
    <row r="3229" spans="1:23" x14ac:dyDescent="0.25">
      <c r="A3229" s="1" t="s">
        <v>3786</v>
      </c>
      <c r="B3229" s="2">
        <v>45233</v>
      </c>
      <c r="C3229" s="1" t="s">
        <v>571</v>
      </c>
      <c r="D3229" s="1" t="s">
        <v>62</v>
      </c>
      <c r="E3229" s="2">
        <v>28198</v>
      </c>
      <c r="F3229" s="1" t="s">
        <v>572</v>
      </c>
      <c r="G3229" s="2">
        <v>45829</v>
      </c>
      <c r="H3229" s="1" t="s">
        <v>140</v>
      </c>
      <c r="I3229" s="1" t="s">
        <v>141</v>
      </c>
      <c r="J3229" s="1" t="s">
        <v>28</v>
      </c>
      <c r="K3229" s="1" t="s">
        <v>125</v>
      </c>
      <c r="L3229">
        <v>1798.97</v>
      </c>
      <c r="M3229">
        <v>1329.15</v>
      </c>
      <c r="N3229" s="1" t="s">
        <v>73</v>
      </c>
      <c r="O3229" s="1" t="s">
        <v>74</v>
      </c>
      <c r="P3229" s="1" t="s">
        <v>52</v>
      </c>
      <c r="Q3229">
        <v>3</v>
      </c>
      <c r="R3229">
        <v>0.15</v>
      </c>
      <c r="S3229" s="1" t="s">
        <v>33</v>
      </c>
      <c r="T3229">
        <v>4587.3734999999997</v>
      </c>
      <c r="U3229">
        <v>3987.45</v>
      </c>
      <c r="V3229">
        <v>599.92349999999999</v>
      </c>
      <c r="W3229">
        <f>retail_business_table[[#This Row],[discount]]*100</f>
        <v>15</v>
      </c>
    </row>
    <row r="3230" spans="1:23" x14ac:dyDescent="0.25">
      <c r="A3230" s="1" t="s">
        <v>3787</v>
      </c>
      <c r="B3230" s="2">
        <v>45670</v>
      </c>
      <c r="C3230" s="1" t="s">
        <v>173</v>
      </c>
      <c r="D3230" s="1" t="s">
        <v>24</v>
      </c>
      <c r="E3230" s="2">
        <v>21780</v>
      </c>
      <c r="F3230" s="1" t="s">
        <v>174</v>
      </c>
      <c r="G3230" s="2">
        <v>44138</v>
      </c>
      <c r="H3230" s="1" t="s">
        <v>145</v>
      </c>
      <c r="I3230" s="1" t="s">
        <v>146</v>
      </c>
      <c r="J3230" s="1" t="s">
        <v>48</v>
      </c>
      <c r="K3230" s="1" t="s">
        <v>147</v>
      </c>
      <c r="L3230">
        <v>248.57</v>
      </c>
      <c r="M3230">
        <v>190.67</v>
      </c>
      <c r="N3230" s="1" t="s">
        <v>73</v>
      </c>
      <c r="O3230" s="1" t="s">
        <v>74</v>
      </c>
      <c r="P3230" s="1" t="s">
        <v>52</v>
      </c>
      <c r="Q3230">
        <v>2</v>
      </c>
      <c r="R3230">
        <v>0</v>
      </c>
      <c r="S3230" s="1" t="s">
        <v>69</v>
      </c>
      <c r="T3230">
        <v>497.14</v>
      </c>
      <c r="U3230">
        <v>381.34</v>
      </c>
      <c r="V3230">
        <v>115.8</v>
      </c>
      <c r="W3230">
        <f>retail_business_table[[#This Row],[discount]]*100</f>
        <v>0</v>
      </c>
    </row>
    <row r="3231" spans="1:23" x14ac:dyDescent="0.25">
      <c r="A3231" s="1" t="s">
        <v>3788</v>
      </c>
      <c r="B3231" s="2">
        <v>45249</v>
      </c>
      <c r="C3231" s="1" t="s">
        <v>331</v>
      </c>
      <c r="D3231" s="1" t="s">
        <v>24</v>
      </c>
      <c r="E3231" s="2">
        <v>20358</v>
      </c>
      <c r="F3231" s="1" t="s">
        <v>332</v>
      </c>
      <c r="G3231" s="2">
        <v>45869</v>
      </c>
      <c r="H3231" s="1" t="s">
        <v>337</v>
      </c>
      <c r="I3231" s="1" t="s">
        <v>338</v>
      </c>
      <c r="J3231" s="1" t="s">
        <v>48</v>
      </c>
      <c r="K3231" s="1" t="s">
        <v>153</v>
      </c>
      <c r="L3231">
        <v>1193.0899999999999</v>
      </c>
      <c r="M3231">
        <v>818.24</v>
      </c>
      <c r="N3231" s="1" t="s">
        <v>50</v>
      </c>
      <c r="O3231" s="1" t="s">
        <v>51</v>
      </c>
      <c r="P3231" s="1" t="s">
        <v>52</v>
      </c>
      <c r="Q3231">
        <v>4</v>
      </c>
      <c r="R3231">
        <v>0</v>
      </c>
      <c r="S3231" s="1" t="s">
        <v>53</v>
      </c>
      <c r="T3231">
        <v>4772.3599999999997</v>
      </c>
      <c r="U3231">
        <v>3272.96</v>
      </c>
      <c r="V3231">
        <v>1499.4</v>
      </c>
      <c r="W3231">
        <f>retail_business_table[[#This Row],[discount]]*100</f>
        <v>0</v>
      </c>
    </row>
    <row r="3232" spans="1:23" x14ac:dyDescent="0.25">
      <c r="A3232" s="1" t="s">
        <v>3789</v>
      </c>
      <c r="B3232" s="2">
        <v>45429</v>
      </c>
      <c r="C3232" s="1" t="s">
        <v>688</v>
      </c>
      <c r="D3232" s="1" t="s">
        <v>24</v>
      </c>
      <c r="E3232" s="2">
        <v>20117</v>
      </c>
      <c r="F3232" s="1" t="s">
        <v>689</v>
      </c>
      <c r="G3232" s="2">
        <v>45007</v>
      </c>
      <c r="H3232" s="1" t="s">
        <v>246</v>
      </c>
      <c r="I3232" s="1" t="s">
        <v>247</v>
      </c>
      <c r="J3232" s="1" t="s">
        <v>28</v>
      </c>
      <c r="K3232" s="1" t="s">
        <v>39</v>
      </c>
      <c r="L3232">
        <v>429.15</v>
      </c>
      <c r="M3232">
        <v>258.72000000000003</v>
      </c>
      <c r="N3232" s="1" t="s">
        <v>66</v>
      </c>
      <c r="O3232" s="1" t="s">
        <v>67</v>
      </c>
      <c r="P3232" s="1" t="s">
        <v>68</v>
      </c>
      <c r="Q3232">
        <v>3</v>
      </c>
      <c r="R3232">
        <v>0.15</v>
      </c>
      <c r="S3232" s="1" t="s">
        <v>88</v>
      </c>
      <c r="T3232">
        <v>1094.3325</v>
      </c>
      <c r="U3232">
        <v>776.16</v>
      </c>
      <c r="V3232">
        <v>318.17250000000001</v>
      </c>
      <c r="W3232">
        <f>retail_business_table[[#This Row],[discount]]*100</f>
        <v>15</v>
      </c>
    </row>
    <row r="3233" spans="1:23" x14ac:dyDescent="0.25">
      <c r="A3233" s="1" t="s">
        <v>3790</v>
      </c>
      <c r="B3233" s="2">
        <v>45693</v>
      </c>
      <c r="C3233" s="1" t="s">
        <v>923</v>
      </c>
      <c r="D3233" s="1" t="s">
        <v>24</v>
      </c>
      <c r="E3233" s="2">
        <v>21466</v>
      </c>
      <c r="F3233" s="1" t="s">
        <v>924</v>
      </c>
      <c r="G3233" s="2">
        <v>45636</v>
      </c>
      <c r="H3233" s="1" t="s">
        <v>357</v>
      </c>
      <c r="I3233" s="1" t="s">
        <v>358</v>
      </c>
      <c r="J3233" s="1" t="s">
        <v>28</v>
      </c>
      <c r="K3233" s="1" t="s">
        <v>87</v>
      </c>
      <c r="L3233">
        <v>270.45</v>
      </c>
      <c r="M3233">
        <v>187.6</v>
      </c>
      <c r="N3233" s="1" t="s">
        <v>30</v>
      </c>
      <c r="O3233" s="1" t="s">
        <v>31</v>
      </c>
      <c r="P3233" s="1" t="s">
        <v>32</v>
      </c>
      <c r="Q3233">
        <v>5</v>
      </c>
      <c r="R3233">
        <v>0</v>
      </c>
      <c r="S3233" s="1" t="s">
        <v>53</v>
      </c>
      <c r="T3233">
        <v>1352.25</v>
      </c>
      <c r="U3233">
        <v>938</v>
      </c>
      <c r="V3233">
        <v>414.25</v>
      </c>
      <c r="W3233">
        <f>retail_business_table[[#This Row],[discount]]*100</f>
        <v>0</v>
      </c>
    </row>
    <row r="3234" spans="1:23" x14ac:dyDescent="0.25">
      <c r="A3234" s="1" t="s">
        <v>3791</v>
      </c>
      <c r="B3234" s="2">
        <v>45852</v>
      </c>
      <c r="C3234" s="1" t="s">
        <v>631</v>
      </c>
      <c r="D3234" s="1" t="s">
        <v>24</v>
      </c>
      <c r="E3234" s="2">
        <v>28514</v>
      </c>
      <c r="F3234" s="1" t="s">
        <v>632</v>
      </c>
      <c r="G3234" s="2">
        <v>45779</v>
      </c>
      <c r="H3234" s="1" t="s">
        <v>541</v>
      </c>
      <c r="I3234" s="1" t="s">
        <v>542</v>
      </c>
      <c r="J3234" s="1" t="s">
        <v>28</v>
      </c>
      <c r="K3234" s="1" t="s">
        <v>59</v>
      </c>
      <c r="L3234">
        <v>109.78</v>
      </c>
      <c r="M3234">
        <v>70.59</v>
      </c>
      <c r="N3234" s="1" t="s">
        <v>50</v>
      </c>
      <c r="O3234" s="1" t="s">
        <v>51</v>
      </c>
      <c r="P3234" s="1" t="s">
        <v>52</v>
      </c>
      <c r="Q3234">
        <v>5</v>
      </c>
      <c r="R3234">
        <v>0.1</v>
      </c>
      <c r="S3234" s="1" t="s">
        <v>88</v>
      </c>
      <c r="T3234">
        <v>494.01</v>
      </c>
      <c r="U3234">
        <v>352.95</v>
      </c>
      <c r="V3234">
        <v>141.06</v>
      </c>
      <c r="W3234">
        <f>retail_business_table[[#This Row],[discount]]*100</f>
        <v>10</v>
      </c>
    </row>
    <row r="3235" spans="1:23" x14ac:dyDescent="0.25">
      <c r="A3235" s="1" t="s">
        <v>3792</v>
      </c>
      <c r="B3235" s="2">
        <v>45282</v>
      </c>
      <c r="C3235" s="1" t="s">
        <v>511</v>
      </c>
      <c r="D3235" s="1" t="s">
        <v>24</v>
      </c>
      <c r="E3235" s="2">
        <v>25132</v>
      </c>
      <c r="F3235" s="1" t="s">
        <v>512</v>
      </c>
      <c r="G3235" s="2">
        <v>44228</v>
      </c>
      <c r="H3235" s="1" t="s">
        <v>412</v>
      </c>
      <c r="I3235" s="1" t="s">
        <v>413</v>
      </c>
      <c r="J3235" s="1" t="s">
        <v>48</v>
      </c>
      <c r="K3235" s="1" t="s">
        <v>147</v>
      </c>
      <c r="L3235">
        <v>1246.1099999999999</v>
      </c>
      <c r="M3235">
        <v>833.52</v>
      </c>
      <c r="N3235" s="1" t="s">
        <v>40</v>
      </c>
      <c r="O3235" s="1" t="s">
        <v>41</v>
      </c>
      <c r="P3235" s="1" t="s">
        <v>42</v>
      </c>
      <c r="Q3235">
        <v>5</v>
      </c>
      <c r="R3235">
        <v>0.1</v>
      </c>
      <c r="S3235" s="1" t="s">
        <v>69</v>
      </c>
      <c r="T3235">
        <v>5607.4949999999999</v>
      </c>
      <c r="U3235">
        <v>4167.6000000000004</v>
      </c>
      <c r="V3235">
        <v>1439.895</v>
      </c>
      <c r="W3235">
        <f>retail_business_table[[#This Row],[discount]]*100</f>
        <v>10</v>
      </c>
    </row>
    <row r="3236" spans="1:23" x14ac:dyDescent="0.25">
      <c r="A3236" s="1" t="s">
        <v>3793</v>
      </c>
      <c r="B3236" s="2">
        <v>45420</v>
      </c>
      <c r="C3236" s="1" t="s">
        <v>715</v>
      </c>
      <c r="D3236" s="1" t="s">
        <v>62</v>
      </c>
      <c r="E3236" s="2">
        <v>26827</v>
      </c>
      <c r="F3236" s="1" t="s">
        <v>716</v>
      </c>
      <c r="G3236" s="2">
        <v>45532</v>
      </c>
      <c r="H3236" s="1" t="s">
        <v>78</v>
      </c>
      <c r="I3236" s="1" t="s">
        <v>79</v>
      </c>
      <c r="J3236" s="1" t="s">
        <v>80</v>
      </c>
      <c r="K3236" s="1" t="s">
        <v>81</v>
      </c>
      <c r="L3236">
        <v>123.19</v>
      </c>
      <c r="M3236">
        <v>80.36</v>
      </c>
      <c r="N3236" s="1" t="s">
        <v>50</v>
      </c>
      <c r="O3236" s="1" t="s">
        <v>51</v>
      </c>
      <c r="P3236" s="1" t="s">
        <v>52</v>
      </c>
      <c r="Q3236">
        <v>1</v>
      </c>
      <c r="R3236">
        <v>0.15</v>
      </c>
      <c r="S3236" s="1" t="s">
        <v>88</v>
      </c>
      <c r="T3236">
        <v>104.7115</v>
      </c>
      <c r="U3236">
        <v>80.36</v>
      </c>
      <c r="V3236">
        <v>24.351500000000001</v>
      </c>
      <c r="W3236">
        <f>retail_business_table[[#This Row],[discount]]*100</f>
        <v>15</v>
      </c>
    </row>
    <row r="3237" spans="1:23" x14ac:dyDescent="0.25">
      <c r="A3237" s="1" t="s">
        <v>3794</v>
      </c>
      <c r="B3237" s="2">
        <v>45833</v>
      </c>
      <c r="C3237" s="1" t="s">
        <v>440</v>
      </c>
      <c r="D3237" s="1" t="s">
        <v>24</v>
      </c>
      <c r="E3237" s="2">
        <v>28937</v>
      </c>
      <c r="F3237" s="1" t="s">
        <v>441</v>
      </c>
      <c r="G3237" s="2">
        <v>45210</v>
      </c>
      <c r="H3237" s="1" t="s">
        <v>113</v>
      </c>
      <c r="I3237" s="1" t="s">
        <v>114</v>
      </c>
      <c r="J3237" s="1" t="s">
        <v>28</v>
      </c>
      <c r="K3237" s="1" t="s">
        <v>87</v>
      </c>
      <c r="L3237">
        <v>1216.3599999999999</v>
      </c>
      <c r="M3237">
        <v>794.8</v>
      </c>
      <c r="N3237" s="1" t="s">
        <v>50</v>
      </c>
      <c r="O3237" s="1" t="s">
        <v>51</v>
      </c>
      <c r="P3237" s="1" t="s">
        <v>52</v>
      </c>
      <c r="Q3237">
        <v>4</v>
      </c>
      <c r="R3237">
        <v>0</v>
      </c>
      <c r="S3237" s="1" t="s">
        <v>88</v>
      </c>
      <c r="T3237">
        <v>4865.4399999999996</v>
      </c>
      <c r="U3237">
        <v>3179.2</v>
      </c>
      <c r="V3237">
        <v>1686.24</v>
      </c>
      <c r="W3237">
        <f>retail_business_table[[#This Row],[discount]]*100</f>
        <v>0</v>
      </c>
    </row>
    <row r="3238" spans="1:23" x14ac:dyDescent="0.25">
      <c r="A3238" s="1" t="s">
        <v>3795</v>
      </c>
      <c r="B3238" s="2">
        <v>45605</v>
      </c>
      <c r="C3238" s="1" t="s">
        <v>489</v>
      </c>
      <c r="D3238" s="1" t="s">
        <v>62</v>
      </c>
      <c r="E3238" s="2">
        <v>23730</v>
      </c>
      <c r="F3238" s="1" t="s">
        <v>490</v>
      </c>
      <c r="G3238" s="2">
        <v>45670</v>
      </c>
      <c r="H3238" s="1" t="s">
        <v>352</v>
      </c>
      <c r="I3238" s="1" t="s">
        <v>353</v>
      </c>
      <c r="J3238" s="1" t="s">
        <v>80</v>
      </c>
      <c r="K3238" s="1" t="s">
        <v>81</v>
      </c>
      <c r="L3238">
        <v>1095.72</v>
      </c>
      <c r="M3238">
        <v>822.2</v>
      </c>
      <c r="N3238" s="1" t="s">
        <v>30</v>
      </c>
      <c r="O3238" s="1" t="s">
        <v>31</v>
      </c>
      <c r="P3238" s="1" t="s">
        <v>32</v>
      </c>
      <c r="Q3238">
        <v>2</v>
      </c>
      <c r="R3238">
        <v>0.1</v>
      </c>
      <c r="S3238" s="1" t="s">
        <v>33</v>
      </c>
      <c r="T3238">
        <v>1972.296</v>
      </c>
      <c r="U3238">
        <v>1644.4</v>
      </c>
      <c r="V3238">
        <v>327.89600000000002</v>
      </c>
      <c r="W3238">
        <f>retail_business_table[[#This Row],[discount]]*100</f>
        <v>10</v>
      </c>
    </row>
    <row r="3239" spans="1:23" x14ac:dyDescent="0.25">
      <c r="A3239" s="1" t="s">
        <v>3796</v>
      </c>
      <c r="B3239" s="2">
        <v>45318</v>
      </c>
      <c r="C3239" s="1" t="s">
        <v>163</v>
      </c>
      <c r="D3239" s="1" t="s">
        <v>62</v>
      </c>
      <c r="E3239" s="2">
        <v>34980</v>
      </c>
      <c r="F3239" s="1" t="s">
        <v>164</v>
      </c>
      <c r="G3239" s="2">
        <v>45124</v>
      </c>
      <c r="H3239" s="1" t="s">
        <v>337</v>
      </c>
      <c r="I3239" s="1" t="s">
        <v>338</v>
      </c>
      <c r="J3239" s="1" t="s">
        <v>48</v>
      </c>
      <c r="K3239" s="1" t="s">
        <v>153</v>
      </c>
      <c r="L3239">
        <v>1193.0899999999999</v>
      </c>
      <c r="M3239">
        <v>818.24</v>
      </c>
      <c r="N3239" s="1" t="s">
        <v>50</v>
      </c>
      <c r="O3239" s="1" t="s">
        <v>51</v>
      </c>
      <c r="P3239" s="1" t="s">
        <v>52</v>
      </c>
      <c r="Q3239">
        <v>4</v>
      </c>
      <c r="R3239">
        <v>0.05</v>
      </c>
      <c r="S3239" s="1" t="s">
        <v>69</v>
      </c>
      <c r="T3239">
        <v>4533.7420000000002</v>
      </c>
      <c r="U3239">
        <v>3272.96</v>
      </c>
      <c r="V3239">
        <v>1260.7819999999999</v>
      </c>
      <c r="W3239">
        <f>retail_business_table[[#This Row],[discount]]*100</f>
        <v>5</v>
      </c>
    </row>
    <row r="3240" spans="1:23" x14ac:dyDescent="0.25">
      <c r="A3240" s="1" t="s">
        <v>3797</v>
      </c>
      <c r="B3240" s="2">
        <v>45764</v>
      </c>
      <c r="C3240" s="1" t="s">
        <v>255</v>
      </c>
      <c r="D3240" s="1" t="s">
        <v>24</v>
      </c>
      <c r="E3240" s="2">
        <v>28594</v>
      </c>
      <c r="F3240" s="1" t="s">
        <v>256</v>
      </c>
      <c r="G3240" s="2">
        <v>44617</v>
      </c>
      <c r="H3240" s="1" t="s">
        <v>357</v>
      </c>
      <c r="I3240" s="1" t="s">
        <v>358</v>
      </c>
      <c r="J3240" s="1" t="s">
        <v>28</v>
      </c>
      <c r="K3240" s="1" t="s">
        <v>87</v>
      </c>
      <c r="L3240">
        <v>270.45</v>
      </c>
      <c r="M3240">
        <v>187.6</v>
      </c>
      <c r="N3240" s="1" t="s">
        <v>66</v>
      </c>
      <c r="O3240" s="1" t="s">
        <v>67</v>
      </c>
      <c r="P3240" s="1" t="s">
        <v>68</v>
      </c>
      <c r="Q3240">
        <v>3</v>
      </c>
      <c r="R3240">
        <v>0.1</v>
      </c>
      <c r="S3240" s="1" t="s">
        <v>88</v>
      </c>
      <c r="T3240">
        <v>730.21500000000003</v>
      </c>
      <c r="U3240">
        <v>562.79999999999995</v>
      </c>
      <c r="V3240">
        <v>167.41499999999999</v>
      </c>
      <c r="W3240">
        <f>retail_business_table[[#This Row],[discount]]*100</f>
        <v>10</v>
      </c>
    </row>
    <row r="3241" spans="1:23" x14ac:dyDescent="0.25">
      <c r="A3241" s="1" t="s">
        <v>3798</v>
      </c>
      <c r="B3241" s="2">
        <v>45391</v>
      </c>
      <c r="C3241" s="1" t="s">
        <v>239</v>
      </c>
      <c r="D3241" s="1" t="s">
        <v>62</v>
      </c>
      <c r="E3241" s="2">
        <v>30128</v>
      </c>
      <c r="F3241" s="1" t="s">
        <v>240</v>
      </c>
      <c r="G3241" s="2">
        <v>45401</v>
      </c>
      <c r="H3241" s="1" t="s">
        <v>188</v>
      </c>
      <c r="I3241" s="1" t="s">
        <v>189</v>
      </c>
      <c r="J3241" s="1" t="s">
        <v>28</v>
      </c>
      <c r="K3241" s="1" t="s">
        <v>125</v>
      </c>
      <c r="L3241">
        <v>323.92</v>
      </c>
      <c r="M3241">
        <v>242.98</v>
      </c>
      <c r="N3241" s="1" t="s">
        <v>50</v>
      </c>
      <c r="O3241" s="1" t="s">
        <v>51</v>
      </c>
      <c r="P3241" s="1" t="s">
        <v>52</v>
      </c>
      <c r="Q3241">
        <v>1</v>
      </c>
      <c r="R3241">
        <v>0</v>
      </c>
      <c r="S3241" s="1" t="s">
        <v>69</v>
      </c>
      <c r="T3241">
        <v>323.92</v>
      </c>
      <c r="U3241">
        <v>242.98</v>
      </c>
      <c r="V3241">
        <v>80.94</v>
      </c>
      <c r="W3241">
        <f>retail_business_table[[#This Row],[discount]]*100</f>
        <v>0</v>
      </c>
    </row>
    <row r="3242" spans="1:23" x14ac:dyDescent="0.25">
      <c r="A3242" s="1" t="s">
        <v>3799</v>
      </c>
      <c r="B3242" s="2">
        <v>45270</v>
      </c>
      <c r="C3242" s="1" t="s">
        <v>160</v>
      </c>
      <c r="D3242" s="1" t="s">
        <v>62</v>
      </c>
      <c r="E3242" s="2">
        <v>30021</v>
      </c>
      <c r="F3242" s="1" t="s">
        <v>161</v>
      </c>
      <c r="G3242" s="2">
        <v>45560</v>
      </c>
      <c r="H3242" s="1" t="s">
        <v>393</v>
      </c>
      <c r="I3242" s="1" t="s">
        <v>394</v>
      </c>
      <c r="J3242" s="1" t="s">
        <v>28</v>
      </c>
      <c r="K3242" s="1" t="s">
        <v>29</v>
      </c>
      <c r="L3242">
        <v>1165.3699999999999</v>
      </c>
      <c r="M3242">
        <v>926.55</v>
      </c>
      <c r="N3242" s="1" t="s">
        <v>30</v>
      </c>
      <c r="O3242" s="1" t="s">
        <v>31</v>
      </c>
      <c r="P3242" s="1" t="s">
        <v>32</v>
      </c>
      <c r="Q3242">
        <v>2</v>
      </c>
      <c r="R3242">
        <v>0</v>
      </c>
      <c r="S3242" s="1" t="s">
        <v>53</v>
      </c>
      <c r="T3242">
        <v>2330.7399999999998</v>
      </c>
      <c r="U3242">
        <v>1853.1</v>
      </c>
      <c r="V3242">
        <v>477.64</v>
      </c>
      <c r="W3242">
        <f>retail_business_table[[#This Row],[discount]]*100</f>
        <v>0</v>
      </c>
    </row>
    <row r="3243" spans="1:23" x14ac:dyDescent="0.25">
      <c r="A3243" s="1" t="s">
        <v>3800</v>
      </c>
      <c r="B3243" s="2">
        <v>45480</v>
      </c>
      <c r="C3243" s="1" t="s">
        <v>207</v>
      </c>
      <c r="D3243" s="1" t="s">
        <v>62</v>
      </c>
      <c r="E3243" s="2">
        <v>27567</v>
      </c>
      <c r="F3243" s="1" t="s">
        <v>208</v>
      </c>
      <c r="G3243" s="2">
        <v>45840</v>
      </c>
      <c r="H3243" s="1" t="s">
        <v>145</v>
      </c>
      <c r="I3243" s="1" t="s">
        <v>146</v>
      </c>
      <c r="J3243" s="1" t="s">
        <v>48</v>
      </c>
      <c r="K3243" s="1" t="s">
        <v>147</v>
      </c>
      <c r="L3243">
        <v>248.57</v>
      </c>
      <c r="M3243">
        <v>190.67</v>
      </c>
      <c r="N3243" s="1" t="s">
        <v>66</v>
      </c>
      <c r="O3243" s="1" t="s">
        <v>67</v>
      </c>
      <c r="P3243" s="1" t="s">
        <v>68</v>
      </c>
      <c r="Q3243">
        <v>5</v>
      </c>
      <c r="R3243">
        <v>0.15</v>
      </c>
      <c r="S3243" s="1" t="s">
        <v>88</v>
      </c>
      <c r="T3243">
        <v>1056.4224999999999</v>
      </c>
      <c r="U3243">
        <v>953.35</v>
      </c>
      <c r="V3243">
        <v>103.07250000000001</v>
      </c>
      <c r="W3243">
        <f>retail_business_table[[#This Row],[discount]]*100</f>
        <v>15</v>
      </c>
    </row>
    <row r="3244" spans="1:23" x14ac:dyDescent="0.25">
      <c r="A3244" s="1" t="s">
        <v>3801</v>
      </c>
      <c r="B3244" s="2">
        <v>45710</v>
      </c>
      <c r="C3244" s="1" t="s">
        <v>407</v>
      </c>
      <c r="D3244" s="1" t="s">
        <v>62</v>
      </c>
      <c r="E3244" s="2">
        <v>22804</v>
      </c>
      <c r="F3244" s="1" t="s">
        <v>408</v>
      </c>
      <c r="G3244" s="2">
        <v>44237</v>
      </c>
      <c r="H3244" s="1" t="s">
        <v>57</v>
      </c>
      <c r="I3244" s="1" t="s">
        <v>58</v>
      </c>
      <c r="J3244" s="1" t="s">
        <v>28</v>
      </c>
      <c r="K3244" s="1" t="s">
        <v>59</v>
      </c>
      <c r="L3244">
        <v>1044.6400000000001</v>
      </c>
      <c r="M3244">
        <v>775.07</v>
      </c>
      <c r="N3244" s="1" t="s">
        <v>73</v>
      </c>
      <c r="O3244" s="1" t="s">
        <v>74</v>
      </c>
      <c r="P3244" s="1" t="s">
        <v>52</v>
      </c>
      <c r="Q3244">
        <v>3</v>
      </c>
      <c r="R3244">
        <v>0</v>
      </c>
      <c r="S3244" s="1" t="s">
        <v>33</v>
      </c>
      <c r="T3244">
        <v>3133.92</v>
      </c>
      <c r="U3244">
        <v>2325.21</v>
      </c>
      <c r="V3244">
        <v>808.71</v>
      </c>
      <c r="W3244">
        <f>retail_business_table[[#This Row],[discount]]*100</f>
        <v>0</v>
      </c>
    </row>
    <row r="3245" spans="1:23" x14ac:dyDescent="0.25">
      <c r="A3245" s="1" t="s">
        <v>3802</v>
      </c>
      <c r="B3245" s="2">
        <v>45758</v>
      </c>
      <c r="C3245" s="1" t="s">
        <v>372</v>
      </c>
      <c r="D3245" s="1" t="s">
        <v>62</v>
      </c>
      <c r="E3245" s="2">
        <v>22610</v>
      </c>
      <c r="F3245" s="1" t="s">
        <v>373</v>
      </c>
      <c r="G3245" s="2">
        <v>45036</v>
      </c>
      <c r="H3245" s="1" t="s">
        <v>628</v>
      </c>
      <c r="I3245" s="1" t="s">
        <v>629</v>
      </c>
      <c r="J3245" s="1" t="s">
        <v>28</v>
      </c>
      <c r="K3245" s="1" t="s">
        <v>125</v>
      </c>
      <c r="L3245">
        <v>1853.77</v>
      </c>
      <c r="M3245">
        <v>1363.52</v>
      </c>
      <c r="N3245" s="1" t="s">
        <v>30</v>
      </c>
      <c r="O3245" s="1" t="s">
        <v>31</v>
      </c>
      <c r="P3245" s="1" t="s">
        <v>32</v>
      </c>
      <c r="Q3245">
        <v>2</v>
      </c>
      <c r="R3245">
        <v>0.15</v>
      </c>
      <c r="S3245" s="1" t="s">
        <v>69</v>
      </c>
      <c r="T3245">
        <v>3151.4090000000001</v>
      </c>
      <c r="U3245">
        <v>2727.04</v>
      </c>
      <c r="V3245">
        <v>424.36900000000003</v>
      </c>
      <c r="W3245">
        <f>retail_business_table[[#This Row],[discount]]*100</f>
        <v>15</v>
      </c>
    </row>
    <row r="3246" spans="1:23" x14ac:dyDescent="0.25">
      <c r="A3246" s="1" t="s">
        <v>3803</v>
      </c>
      <c r="B3246" s="2">
        <v>45218</v>
      </c>
      <c r="C3246" s="1" t="s">
        <v>715</v>
      </c>
      <c r="D3246" s="1" t="s">
        <v>62</v>
      </c>
      <c r="E3246" s="2">
        <v>26827</v>
      </c>
      <c r="F3246" s="1" t="s">
        <v>716</v>
      </c>
      <c r="G3246" s="2">
        <v>45532</v>
      </c>
      <c r="H3246" s="1" t="s">
        <v>140</v>
      </c>
      <c r="I3246" s="1" t="s">
        <v>141</v>
      </c>
      <c r="J3246" s="1" t="s">
        <v>28</v>
      </c>
      <c r="K3246" s="1" t="s">
        <v>125</v>
      </c>
      <c r="L3246">
        <v>1798.97</v>
      </c>
      <c r="M3246">
        <v>1329.15</v>
      </c>
      <c r="N3246" s="1" t="s">
        <v>30</v>
      </c>
      <c r="O3246" s="1" t="s">
        <v>31</v>
      </c>
      <c r="P3246" s="1" t="s">
        <v>32</v>
      </c>
      <c r="Q3246">
        <v>1</v>
      </c>
      <c r="R3246">
        <v>0</v>
      </c>
      <c r="S3246" s="1" t="s">
        <v>88</v>
      </c>
      <c r="T3246">
        <v>1798.97</v>
      </c>
      <c r="U3246">
        <v>1329.15</v>
      </c>
      <c r="V3246">
        <v>469.82</v>
      </c>
      <c r="W3246">
        <f>retail_business_table[[#This Row],[discount]]*100</f>
        <v>0</v>
      </c>
    </row>
    <row r="3247" spans="1:23" x14ac:dyDescent="0.25">
      <c r="A3247" s="1" t="s">
        <v>3804</v>
      </c>
      <c r="B3247" s="2">
        <v>45628</v>
      </c>
      <c r="C3247" s="1" t="s">
        <v>663</v>
      </c>
      <c r="D3247" s="1" t="s">
        <v>62</v>
      </c>
      <c r="E3247" s="2">
        <v>36564</v>
      </c>
      <c r="F3247" s="1" t="s">
        <v>664</v>
      </c>
      <c r="G3247" s="2">
        <v>44509</v>
      </c>
      <c r="H3247" s="1" t="s">
        <v>92</v>
      </c>
      <c r="I3247" s="1" t="s">
        <v>93</v>
      </c>
      <c r="J3247" s="1" t="s">
        <v>48</v>
      </c>
      <c r="K3247" s="1" t="s">
        <v>94</v>
      </c>
      <c r="L3247">
        <v>1562.43</v>
      </c>
      <c r="M3247">
        <v>1195.6300000000001</v>
      </c>
      <c r="N3247" s="1" t="s">
        <v>50</v>
      </c>
      <c r="O3247" s="1" t="s">
        <v>51</v>
      </c>
      <c r="P3247" s="1" t="s">
        <v>52</v>
      </c>
      <c r="Q3247">
        <v>3</v>
      </c>
      <c r="R3247">
        <v>0.05</v>
      </c>
      <c r="S3247" s="1" t="s">
        <v>69</v>
      </c>
      <c r="T3247">
        <v>4452.9255000000003</v>
      </c>
      <c r="U3247">
        <v>3586.89</v>
      </c>
      <c r="V3247">
        <v>866.03549999999996</v>
      </c>
      <c r="W3247">
        <f>retail_business_table[[#This Row],[discount]]*100</f>
        <v>5</v>
      </c>
    </row>
    <row r="3248" spans="1:23" x14ac:dyDescent="0.25">
      <c r="A3248" s="1" t="s">
        <v>3805</v>
      </c>
      <c r="B3248" s="2">
        <v>45655</v>
      </c>
      <c r="C3248" s="1" t="s">
        <v>819</v>
      </c>
      <c r="D3248" s="1" t="s">
        <v>62</v>
      </c>
      <c r="E3248" s="2">
        <v>32818</v>
      </c>
      <c r="F3248" s="1" t="s">
        <v>820</v>
      </c>
      <c r="G3248" s="2">
        <v>44718</v>
      </c>
      <c r="H3248" s="1" t="s">
        <v>37</v>
      </c>
      <c r="I3248" s="1" t="s">
        <v>38</v>
      </c>
      <c r="J3248" s="1" t="s">
        <v>28</v>
      </c>
      <c r="K3248" s="1" t="s">
        <v>39</v>
      </c>
      <c r="L3248">
        <v>29.24</v>
      </c>
      <c r="M3248">
        <v>15.28</v>
      </c>
      <c r="N3248" s="1" t="s">
        <v>30</v>
      </c>
      <c r="O3248" s="1" t="s">
        <v>31</v>
      </c>
      <c r="P3248" s="1" t="s">
        <v>32</v>
      </c>
      <c r="Q3248">
        <v>1</v>
      </c>
      <c r="R3248">
        <v>0.1</v>
      </c>
      <c r="S3248" s="1" t="s">
        <v>53</v>
      </c>
      <c r="T3248">
        <v>26.315999999999999</v>
      </c>
      <c r="U3248">
        <v>15.28</v>
      </c>
      <c r="V3248">
        <v>11.036</v>
      </c>
      <c r="W3248">
        <f>retail_business_table[[#This Row],[discount]]*100</f>
        <v>10</v>
      </c>
    </row>
    <row r="3249" spans="1:23" x14ac:dyDescent="0.25">
      <c r="A3249" s="1" t="s">
        <v>3806</v>
      </c>
      <c r="B3249" s="2">
        <v>45179</v>
      </c>
      <c r="C3249" s="1" t="s">
        <v>127</v>
      </c>
      <c r="D3249" s="1" t="s">
        <v>24</v>
      </c>
      <c r="E3249" s="2">
        <v>36771</v>
      </c>
      <c r="F3249" s="1" t="s">
        <v>128</v>
      </c>
      <c r="G3249" s="2">
        <v>44778</v>
      </c>
      <c r="H3249" s="1" t="s">
        <v>377</v>
      </c>
      <c r="I3249" s="1" t="s">
        <v>378</v>
      </c>
      <c r="J3249" s="1" t="s">
        <v>28</v>
      </c>
      <c r="K3249" s="1" t="s">
        <v>59</v>
      </c>
      <c r="L3249">
        <v>366.93</v>
      </c>
      <c r="M3249">
        <v>285.23</v>
      </c>
      <c r="N3249" s="1" t="s">
        <v>40</v>
      </c>
      <c r="O3249" s="1" t="s">
        <v>41</v>
      </c>
      <c r="P3249" s="1" t="s">
        <v>42</v>
      </c>
      <c r="Q3249">
        <v>1</v>
      </c>
      <c r="R3249">
        <v>0.15</v>
      </c>
      <c r="S3249" s="1" t="s">
        <v>69</v>
      </c>
      <c r="T3249">
        <v>311.89049999999997</v>
      </c>
      <c r="U3249">
        <v>285.23</v>
      </c>
      <c r="V3249">
        <v>26.660499999999999</v>
      </c>
      <c r="W3249">
        <f>retail_business_table[[#This Row],[discount]]*100</f>
        <v>15</v>
      </c>
    </row>
    <row r="3250" spans="1:23" x14ac:dyDescent="0.25">
      <c r="A3250" s="1" t="s">
        <v>3807</v>
      </c>
      <c r="B3250" s="2">
        <v>45353</v>
      </c>
      <c r="C3250" s="1" t="s">
        <v>721</v>
      </c>
      <c r="D3250" s="1" t="s">
        <v>24</v>
      </c>
      <c r="E3250" s="2">
        <v>32400</v>
      </c>
      <c r="F3250" s="1" t="s">
        <v>722</v>
      </c>
      <c r="G3250" s="2">
        <v>45213</v>
      </c>
      <c r="H3250" s="1" t="s">
        <v>241</v>
      </c>
      <c r="I3250" s="1" t="s">
        <v>242</v>
      </c>
      <c r="J3250" s="1" t="s">
        <v>28</v>
      </c>
      <c r="K3250" s="1" t="s">
        <v>125</v>
      </c>
      <c r="L3250">
        <v>1286.55</v>
      </c>
      <c r="M3250">
        <v>797.54</v>
      </c>
      <c r="N3250" s="1" t="s">
        <v>50</v>
      </c>
      <c r="O3250" s="1" t="s">
        <v>51</v>
      </c>
      <c r="P3250" s="1" t="s">
        <v>52</v>
      </c>
      <c r="Q3250">
        <v>5</v>
      </c>
      <c r="R3250">
        <v>0.15</v>
      </c>
      <c r="S3250" s="1" t="s">
        <v>88</v>
      </c>
      <c r="T3250">
        <v>5467.8374999999996</v>
      </c>
      <c r="U3250">
        <v>3987.7</v>
      </c>
      <c r="V3250">
        <v>1480.1375</v>
      </c>
      <c r="W3250">
        <f>retail_business_table[[#This Row],[discount]]*100</f>
        <v>15</v>
      </c>
    </row>
    <row r="3251" spans="1:23" x14ac:dyDescent="0.25">
      <c r="A3251" s="1" t="s">
        <v>3808</v>
      </c>
      <c r="B3251" s="2">
        <v>45422</v>
      </c>
      <c r="C3251" s="1" t="s">
        <v>539</v>
      </c>
      <c r="D3251" s="1" t="s">
        <v>62</v>
      </c>
      <c r="E3251" s="2">
        <v>21380</v>
      </c>
      <c r="F3251" s="1" t="s">
        <v>540</v>
      </c>
      <c r="G3251" s="2">
        <v>44723</v>
      </c>
      <c r="H3251" s="1" t="s">
        <v>352</v>
      </c>
      <c r="I3251" s="1" t="s">
        <v>353</v>
      </c>
      <c r="J3251" s="1" t="s">
        <v>80</v>
      </c>
      <c r="K3251" s="1" t="s">
        <v>81</v>
      </c>
      <c r="L3251">
        <v>1095.72</v>
      </c>
      <c r="M3251">
        <v>822.2</v>
      </c>
      <c r="N3251" s="1" t="s">
        <v>50</v>
      </c>
      <c r="O3251" s="1" t="s">
        <v>51</v>
      </c>
      <c r="P3251" s="1" t="s">
        <v>52</v>
      </c>
      <c r="Q3251">
        <v>4</v>
      </c>
      <c r="R3251">
        <v>0.15</v>
      </c>
      <c r="S3251" s="1" t="s">
        <v>53</v>
      </c>
      <c r="T3251">
        <v>3725.4479999999999</v>
      </c>
      <c r="U3251">
        <v>3288.8</v>
      </c>
      <c r="V3251">
        <v>436.64800000000002</v>
      </c>
      <c r="W3251">
        <f>retail_business_table[[#This Row],[discount]]*100</f>
        <v>15</v>
      </c>
    </row>
    <row r="3252" spans="1:23" x14ac:dyDescent="0.25">
      <c r="A3252" s="1" t="s">
        <v>3809</v>
      </c>
      <c r="B3252" s="2">
        <v>45235</v>
      </c>
      <c r="C3252" s="1" t="s">
        <v>384</v>
      </c>
      <c r="D3252" s="1" t="s">
        <v>62</v>
      </c>
      <c r="E3252" s="2">
        <v>29674</v>
      </c>
      <c r="F3252" s="1" t="s">
        <v>385</v>
      </c>
      <c r="G3252" s="2">
        <v>44600</v>
      </c>
      <c r="H3252" s="1" t="s">
        <v>442</v>
      </c>
      <c r="I3252" s="1" t="s">
        <v>443</v>
      </c>
      <c r="J3252" s="1" t="s">
        <v>28</v>
      </c>
      <c r="K3252" s="1" t="s">
        <v>125</v>
      </c>
      <c r="L3252">
        <v>564.41999999999996</v>
      </c>
      <c r="M3252">
        <v>293.95999999999998</v>
      </c>
      <c r="N3252" s="1" t="s">
        <v>30</v>
      </c>
      <c r="O3252" s="1" t="s">
        <v>31</v>
      </c>
      <c r="P3252" s="1" t="s">
        <v>32</v>
      </c>
      <c r="Q3252">
        <v>2</v>
      </c>
      <c r="R3252">
        <v>0</v>
      </c>
      <c r="S3252" s="1" t="s">
        <v>88</v>
      </c>
      <c r="T3252">
        <v>1128.8399999999999</v>
      </c>
      <c r="U3252">
        <v>587.91999999999996</v>
      </c>
      <c r="V3252">
        <v>540.91999999999996</v>
      </c>
      <c r="W3252">
        <f>retail_business_table[[#This Row],[discount]]*100</f>
        <v>0</v>
      </c>
    </row>
    <row r="3253" spans="1:23" x14ac:dyDescent="0.25">
      <c r="A3253" s="1" t="s">
        <v>3810</v>
      </c>
      <c r="B3253" s="2">
        <v>45428</v>
      </c>
      <c r="C3253" s="1" t="s">
        <v>331</v>
      </c>
      <c r="D3253" s="1" t="s">
        <v>24</v>
      </c>
      <c r="E3253" s="2">
        <v>20358</v>
      </c>
      <c r="F3253" s="1" t="s">
        <v>332</v>
      </c>
      <c r="G3253" s="2">
        <v>45869</v>
      </c>
      <c r="H3253" s="1" t="s">
        <v>425</v>
      </c>
      <c r="I3253" s="1" t="s">
        <v>426</v>
      </c>
      <c r="J3253" s="1" t="s">
        <v>80</v>
      </c>
      <c r="K3253" s="1" t="s">
        <v>106</v>
      </c>
      <c r="L3253">
        <v>304.70999999999998</v>
      </c>
      <c r="M3253">
        <v>164.01</v>
      </c>
      <c r="N3253" s="1" t="s">
        <v>50</v>
      </c>
      <c r="O3253" s="1" t="s">
        <v>51</v>
      </c>
      <c r="P3253" s="1" t="s">
        <v>52</v>
      </c>
      <c r="Q3253">
        <v>1</v>
      </c>
      <c r="R3253">
        <v>0.1</v>
      </c>
      <c r="S3253" s="1" t="s">
        <v>88</v>
      </c>
      <c r="T3253">
        <v>274.23899999999998</v>
      </c>
      <c r="U3253">
        <v>164.01</v>
      </c>
      <c r="V3253">
        <v>110.229</v>
      </c>
      <c r="W3253">
        <f>retail_business_table[[#This Row],[discount]]*100</f>
        <v>10</v>
      </c>
    </row>
    <row r="3254" spans="1:23" x14ac:dyDescent="0.25">
      <c r="A3254" s="1" t="s">
        <v>3811</v>
      </c>
      <c r="B3254" s="2">
        <v>45545</v>
      </c>
      <c r="C3254" s="1" t="s">
        <v>35</v>
      </c>
      <c r="D3254" s="1" t="s">
        <v>24</v>
      </c>
      <c r="E3254" s="2">
        <v>34043</v>
      </c>
      <c r="F3254" s="1" t="s">
        <v>36</v>
      </c>
      <c r="G3254" s="2">
        <v>45866</v>
      </c>
      <c r="H3254" s="1" t="s">
        <v>377</v>
      </c>
      <c r="I3254" s="1" t="s">
        <v>378</v>
      </c>
      <c r="J3254" s="1" t="s">
        <v>28</v>
      </c>
      <c r="K3254" s="1" t="s">
        <v>59</v>
      </c>
      <c r="L3254">
        <v>366.93</v>
      </c>
      <c r="M3254">
        <v>285.23</v>
      </c>
      <c r="N3254" s="1" t="s">
        <v>30</v>
      </c>
      <c r="O3254" s="1" t="s">
        <v>31</v>
      </c>
      <c r="P3254" s="1" t="s">
        <v>32</v>
      </c>
      <c r="Q3254">
        <v>3</v>
      </c>
      <c r="R3254">
        <v>0.15</v>
      </c>
      <c r="S3254" s="1" t="s">
        <v>88</v>
      </c>
      <c r="T3254">
        <v>935.67150000000004</v>
      </c>
      <c r="U3254">
        <v>855.69</v>
      </c>
      <c r="V3254">
        <v>79.981499999999997</v>
      </c>
      <c r="W3254">
        <f>retail_business_table[[#This Row],[discount]]*100</f>
        <v>15</v>
      </c>
    </row>
    <row r="3255" spans="1:23" x14ac:dyDescent="0.25">
      <c r="A3255" s="1" t="s">
        <v>3812</v>
      </c>
      <c r="B3255" s="2">
        <v>45632</v>
      </c>
      <c r="C3255" s="1" t="s">
        <v>562</v>
      </c>
      <c r="D3255" s="1" t="s">
        <v>62</v>
      </c>
      <c r="E3255" s="2">
        <v>32344</v>
      </c>
      <c r="F3255" s="1" t="s">
        <v>563</v>
      </c>
      <c r="G3255" s="2">
        <v>44826</v>
      </c>
      <c r="H3255" s="1" t="s">
        <v>145</v>
      </c>
      <c r="I3255" s="1" t="s">
        <v>146</v>
      </c>
      <c r="J3255" s="1" t="s">
        <v>48</v>
      </c>
      <c r="K3255" s="1" t="s">
        <v>147</v>
      </c>
      <c r="L3255">
        <v>248.57</v>
      </c>
      <c r="M3255">
        <v>190.67</v>
      </c>
      <c r="N3255" s="1" t="s">
        <v>40</v>
      </c>
      <c r="O3255" s="1" t="s">
        <v>41</v>
      </c>
      <c r="P3255" s="1" t="s">
        <v>42</v>
      </c>
      <c r="Q3255">
        <v>1</v>
      </c>
      <c r="R3255">
        <v>0.05</v>
      </c>
      <c r="S3255" s="1" t="s">
        <v>88</v>
      </c>
      <c r="T3255">
        <v>236.14150000000001</v>
      </c>
      <c r="U3255">
        <v>190.67</v>
      </c>
      <c r="V3255">
        <v>45.471499999999999</v>
      </c>
      <c r="W3255">
        <f>retail_business_table[[#This Row],[discount]]*100</f>
        <v>5</v>
      </c>
    </row>
    <row r="3256" spans="1:23" x14ac:dyDescent="0.25">
      <c r="A3256" s="1" t="s">
        <v>3813</v>
      </c>
      <c r="B3256" s="2">
        <v>45760</v>
      </c>
      <c r="C3256" s="1" t="s">
        <v>360</v>
      </c>
      <c r="D3256" s="1" t="s">
        <v>62</v>
      </c>
      <c r="E3256" s="2">
        <v>32240</v>
      </c>
      <c r="F3256" s="1" t="s">
        <v>361</v>
      </c>
      <c r="G3256" s="2">
        <v>44962</v>
      </c>
      <c r="H3256" s="1" t="s">
        <v>212</v>
      </c>
      <c r="I3256" s="1" t="s">
        <v>213</v>
      </c>
      <c r="J3256" s="1" t="s">
        <v>48</v>
      </c>
      <c r="K3256" s="1" t="s">
        <v>49</v>
      </c>
      <c r="L3256">
        <v>1952.65</v>
      </c>
      <c r="M3256">
        <v>1451.27</v>
      </c>
      <c r="N3256" s="1" t="s">
        <v>73</v>
      </c>
      <c r="O3256" s="1" t="s">
        <v>74</v>
      </c>
      <c r="P3256" s="1" t="s">
        <v>52</v>
      </c>
      <c r="Q3256">
        <v>5</v>
      </c>
      <c r="R3256">
        <v>0</v>
      </c>
      <c r="S3256" s="1" t="s">
        <v>69</v>
      </c>
      <c r="T3256">
        <v>9763.25</v>
      </c>
      <c r="U3256">
        <v>7256.35</v>
      </c>
      <c r="V3256">
        <v>2506.9</v>
      </c>
      <c r="W3256">
        <f>retail_business_table[[#This Row],[discount]]*100</f>
        <v>0</v>
      </c>
    </row>
    <row r="3257" spans="1:23" x14ac:dyDescent="0.25">
      <c r="A3257" s="1" t="s">
        <v>3814</v>
      </c>
      <c r="B3257" s="2">
        <v>45303</v>
      </c>
      <c r="C3257" s="1" t="s">
        <v>802</v>
      </c>
      <c r="D3257" s="1" t="s">
        <v>24</v>
      </c>
      <c r="E3257" s="2">
        <v>22556</v>
      </c>
      <c r="F3257" s="1" t="s">
        <v>803</v>
      </c>
      <c r="G3257" s="2">
        <v>45467</v>
      </c>
      <c r="H3257" s="1" t="s">
        <v>92</v>
      </c>
      <c r="I3257" s="1" t="s">
        <v>93</v>
      </c>
      <c r="J3257" s="1" t="s">
        <v>48</v>
      </c>
      <c r="K3257" s="1" t="s">
        <v>94</v>
      </c>
      <c r="L3257">
        <v>1562.43</v>
      </c>
      <c r="M3257">
        <v>1195.6300000000001</v>
      </c>
      <c r="N3257" s="1" t="s">
        <v>40</v>
      </c>
      <c r="O3257" s="1" t="s">
        <v>41</v>
      </c>
      <c r="P3257" s="1" t="s">
        <v>42</v>
      </c>
      <c r="Q3257">
        <v>5</v>
      </c>
      <c r="R3257">
        <v>0.1</v>
      </c>
      <c r="S3257" s="1" t="s">
        <v>88</v>
      </c>
      <c r="T3257">
        <v>7030.9350000000004</v>
      </c>
      <c r="U3257">
        <v>5978.15</v>
      </c>
      <c r="V3257">
        <v>1052.7850000000001</v>
      </c>
      <c r="W3257">
        <f>retail_business_table[[#This Row],[discount]]*100</f>
        <v>10</v>
      </c>
    </row>
    <row r="3258" spans="1:23" x14ac:dyDescent="0.25">
      <c r="A3258" s="1" t="s">
        <v>3815</v>
      </c>
      <c r="B3258" s="2">
        <v>45561</v>
      </c>
      <c r="C3258" s="1" t="s">
        <v>23</v>
      </c>
      <c r="D3258" s="1" t="s">
        <v>24</v>
      </c>
      <c r="E3258" s="2">
        <v>33491</v>
      </c>
      <c r="F3258" s="1" t="s">
        <v>25</v>
      </c>
      <c r="G3258" s="2">
        <v>44496</v>
      </c>
      <c r="H3258" s="1" t="s">
        <v>78</v>
      </c>
      <c r="I3258" s="1" t="s">
        <v>79</v>
      </c>
      <c r="J3258" s="1" t="s">
        <v>80</v>
      </c>
      <c r="K3258" s="1" t="s">
        <v>81</v>
      </c>
      <c r="L3258">
        <v>123.19</v>
      </c>
      <c r="M3258">
        <v>80.36</v>
      </c>
      <c r="N3258" s="1" t="s">
        <v>66</v>
      </c>
      <c r="O3258" s="1" t="s">
        <v>67</v>
      </c>
      <c r="P3258" s="1" t="s">
        <v>68</v>
      </c>
      <c r="Q3258">
        <v>3</v>
      </c>
      <c r="R3258">
        <v>0.05</v>
      </c>
      <c r="S3258" s="1" t="s">
        <v>33</v>
      </c>
      <c r="T3258">
        <v>351.0915</v>
      </c>
      <c r="U3258">
        <v>241.08</v>
      </c>
      <c r="V3258">
        <v>110.0115</v>
      </c>
      <c r="W3258">
        <f>retail_business_table[[#This Row],[discount]]*100</f>
        <v>5</v>
      </c>
    </row>
    <row r="3259" spans="1:23" x14ac:dyDescent="0.25">
      <c r="A3259" s="1" t="s">
        <v>3816</v>
      </c>
      <c r="B3259" s="2">
        <v>45480</v>
      </c>
      <c r="C3259" s="1" t="s">
        <v>178</v>
      </c>
      <c r="D3259" s="1" t="s">
        <v>62</v>
      </c>
      <c r="E3259" s="2">
        <v>22552</v>
      </c>
      <c r="F3259" s="1" t="s">
        <v>179</v>
      </c>
      <c r="G3259" s="2">
        <v>44326</v>
      </c>
      <c r="H3259" s="1" t="s">
        <v>188</v>
      </c>
      <c r="I3259" s="1" t="s">
        <v>189</v>
      </c>
      <c r="J3259" s="1" t="s">
        <v>28</v>
      </c>
      <c r="K3259" s="1" t="s">
        <v>125</v>
      </c>
      <c r="L3259">
        <v>323.92</v>
      </c>
      <c r="M3259">
        <v>242.98</v>
      </c>
      <c r="N3259" s="1" t="s">
        <v>40</v>
      </c>
      <c r="O3259" s="1" t="s">
        <v>41</v>
      </c>
      <c r="P3259" s="1" t="s">
        <v>42</v>
      </c>
      <c r="Q3259">
        <v>3</v>
      </c>
      <c r="R3259">
        <v>0</v>
      </c>
      <c r="S3259" s="1" t="s">
        <v>88</v>
      </c>
      <c r="T3259">
        <v>971.76</v>
      </c>
      <c r="U3259">
        <v>728.94</v>
      </c>
      <c r="V3259">
        <v>242.82</v>
      </c>
      <c r="W3259">
        <f>retail_business_table[[#This Row],[discount]]*100</f>
        <v>0</v>
      </c>
    </row>
    <row r="3260" spans="1:23" x14ac:dyDescent="0.25">
      <c r="A3260" s="1" t="s">
        <v>3817</v>
      </c>
      <c r="B3260" s="2">
        <v>45848</v>
      </c>
      <c r="C3260" s="1" t="s">
        <v>2260</v>
      </c>
      <c r="D3260" s="1" t="s">
        <v>24</v>
      </c>
      <c r="E3260" s="2">
        <v>34315</v>
      </c>
      <c r="F3260" s="1" t="s">
        <v>2261</v>
      </c>
      <c r="G3260" s="2">
        <v>44892</v>
      </c>
      <c r="H3260" s="1" t="s">
        <v>212</v>
      </c>
      <c r="I3260" s="1" t="s">
        <v>213</v>
      </c>
      <c r="J3260" s="1" t="s">
        <v>48</v>
      </c>
      <c r="K3260" s="1" t="s">
        <v>49</v>
      </c>
      <c r="L3260">
        <v>1952.65</v>
      </c>
      <c r="M3260">
        <v>1451.27</v>
      </c>
      <c r="N3260" s="1" t="s">
        <v>30</v>
      </c>
      <c r="O3260" s="1" t="s">
        <v>31</v>
      </c>
      <c r="P3260" s="1" t="s">
        <v>32</v>
      </c>
      <c r="Q3260">
        <v>2</v>
      </c>
      <c r="R3260">
        <v>0.1</v>
      </c>
      <c r="S3260" s="1" t="s">
        <v>53</v>
      </c>
      <c r="T3260">
        <v>3514.77</v>
      </c>
      <c r="U3260">
        <v>2902.54</v>
      </c>
      <c r="V3260">
        <v>612.23</v>
      </c>
      <c r="W3260">
        <f>retail_business_table[[#This Row],[discount]]*100</f>
        <v>10</v>
      </c>
    </row>
    <row r="3261" spans="1:23" x14ac:dyDescent="0.25">
      <c r="A3261" s="1" t="s">
        <v>3818</v>
      </c>
      <c r="B3261" s="2">
        <v>45733</v>
      </c>
      <c r="C3261" s="1" t="s">
        <v>590</v>
      </c>
      <c r="D3261" s="1" t="s">
        <v>24</v>
      </c>
      <c r="E3261" s="2">
        <v>27339</v>
      </c>
      <c r="F3261" s="1" t="s">
        <v>591</v>
      </c>
      <c r="G3261" s="2">
        <v>44754</v>
      </c>
      <c r="H3261" s="1" t="s">
        <v>57</v>
      </c>
      <c r="I3261" s="1" t="s">
        <v>58</v>
      </c>
      <c r="J3261" s="1" t="s">
        <v>28</v>
      </c>
      <c r="K3261" s="1" t="s">
        <v>59</v>
      </c>
      <c r="L3261">
        <v>1044.6400000000001</v>
      </c>
      <c r="M3261">
        <v>775.07</v>
      </c>
      <c r="N3261" s="1" t="s">
        <v>30</v>
      </c>
      <c r="O3261" s="1" t="s">
        <v>31</v>
      </c>
      <c r="P3261" s="1" t="s">
        <v>32</v>
      </c>
      <c r="Q3261">
        <v>3</v>
      </c>
      <c r="R3261">
        <v>0.15</v>
      </c>
      <c r="S3261" s="1" t="s">
        <v>88</v>
      </c>
      <c r="T3261">
        <v>2663.8319999999999</v>
      </c>
      <c r="U3261">
        <v>2325.21</v>
      </c>
      <c r="V3261">
        <v>338.62200000000001</v>
      </c>
      <c r="W3261">
        <f>retail_business_table[[#This Row],[discount]]*100</f>
        <v>15</v>
      </c>
    </row>
    <row r="3262" spans="1:23" x14ac:dyDescent="0.25">
      <c r="A3262" s="1" t="s">
        <v>3819</v>
      </c>
      <c r="B3262" s="2">
        <v>45371</v>
      </c>
      <c r="C3262" s="1" t="s">
        <v>458</v>
      </c>
      <c r="D3262" s="1" t="s">
        <v>24</v>
      </c>
      <c r="E3262" s="2">
        <v>39260</v>
      </c>
      <c r="F3262" s="1" t="s">
        <v>459</v>
      </c>
      <c r="G3262" s="2">
        <v>45038</v>
      </c>
      <c r="H3262" s="1" t="s">
        <v>175</v>
      </c>
      <c r="I3262" s="1" t="s">
        <v>176</v>
      </c>
      <c r="J3262" s="1" t="s">
        <v>28</v>
      </c>
      <c r="K3262" s="1" t="s">
        <v>29</v>
      </c>
      <c r="L3262">
        <v>540.94000000000005</v>
      </c>
      <c r="M3262">
        <v>398.25</v>
      </c>
      <c r="N3262" s="1" t="s">
        <v>30</v>
      </c>
      <c r="O3262" s="1" t="s">
        <v>31</v>
      </c>
      <c r="P3262" s="1" t="s">
        <v>32</v>
      </c>
      <c r="Q3262">
        <v>1</v>
      </c>
      <c r="R3262">
        <v>0.15</v>
      </c>
      <c r="S3262" s="1" t="s">
        <v>33</v>
      </c>
      <c r="T3262">
        <v>459.79899999999998</v>
      </c>
      <c r="U3262">
        <v>398.25</v>
      </c>
      <c r="V3262">
        <v>61.548999999999999</v>
      </c>
      <c r="W3262">
        <f>retail_business_table[[#This Row],[discount]]*100</f>
        <v>15</v>
      </c>
    </row>
    <row r="3263" spans="1:23" x14ac:dyDescent="0.25">
      <c r="A3263" s="1" t="s">
        <v>3820</v>
      </c>
      <c r="B3263" s="2">
        <v>45608</v>
      </c>
      <c r="C3263" s="1" t="s">
        <v>1931</v>
      </c>
      <c r="D3263" s="1" t="s">
        <v>24</v>
      </c>
      <c r="E3263" s="2">
        <v>24703</v>
      </c>
      <c r="F3263" s="1" t="s">
        <v>1932</v>
      </c>
      <c r="G3263" s="2">
        <v>45026</v>
      </c>
      <c r="H3263" s="1" t="s">
        <v>104</v>
      </c>
      <c r="I3263" s="1" t="s">
        <v>105</v>
      </c>
      <c r="J3263" s="1" t="s">
        <v>80</v>
      </c>
      <c r="K3263" s="1" t="s">
        <v>106</v>
      </c>
      <c r="L3263">
        <v>25.57</v>
      </c>
      <c r="M3263">
        <v>19.05</v>
      </c>
      <c r="N3263" s="1" t="s">
        <v>30</v>
      </c>
      <c r="O3263" s="1" t="s">
        <v>31</v>
      </c>
      <c r="P3263" s="1" t="s">
        <v>32</v>
      </c>
      <c r="Q3263">
        <v>4</v>
      </c>
      <c r="R3263">
        <v>0</v>
      </c>
      <c r="S3263" s="1" t="s">
        <v>88</v>
      </c>
      <c r="T3263">
        <v>102.28</v>
      </c>
      <c r="U3263">
        <v>76.2</v>
      </c>
      <c r="V3263">
        <v>26.08</v>
      </c>
      <c r="W3263">
        <f>retail_business_table[[#This Row],[discount]]*100</f>
        <v>0</v>
      </c>
    </row>
    <row r="3264" spans="1:23" x14ac:dyDescent="0.25">
      <c r="A3264" s="1" t="s">
        <v>3821</v>
      </c>
      <c r="B3264" s="2">
        <v>45737</v>
      </c>
      <c r="C3264" s="1" t="s">
        <v>416</v>
      </c>
      <c r="D3264" s="1" t="s">
        <v>62</v>
      </c>
      <c r="E3264" s="2">
        <v>23715</v>
      </c>
      <c r="F3264" s="1" t="s">
        <v>417</v>
      </c>
      <c r="G3264" s="2">
        <v>44601</v>
      </c>
      <c r="H3264" s="1" t="s">
        <v>541</v>
      </c>
      <c r="I3264" s="1" t="s">
        <v>542</v>
      </c>
      <c r="J3264" s="1" t="s">
        <v>28</v>
      </c>
      <c r="K3264" s="1" t="s">
        <v>59</v>
      </c>
      <c r="L3264">
        <v>109.78</v>
      </c>
      <c r="M3264">
        <v>70.59</v>
      </c>
      <c r="N3264" s="1" t="s">
        <v>30</v>
      </c>
      <c r="O3264" s="1" t="s">
        <v>31</v>
      </c>
      <c r="P3264" s="1" t="s">
        <v>32</v>
      </c>
      <c r="Q3264">
        <v>2</v>
      </c>
      <c r="R3264">
        <v>0</v>
      </c>
      <c r="S3264" s="1" t="s">
        <v>69</v>
      </c>
      <c r="T3264">
        <v>219.56</v>
      </c>
      <c r="U3264">
        <v>141.18</v>
      </c>
      <c r="V3264">
        <v>78.38</v>
      </c>
      <c r="W3264">
        <f>retail_business_table[[#This Row],[discount]]*100</f>
        <v>0</v>
      </c>
    </row>
    <row r="3265" spans="1:23" x14ac:dyDescent="0.25">
      <c r="A3265" s="1" t="s">
        <v>3822</v>
      </c>
      <c r="B3265" s="2">
        <v>45643</v>
      </c>
      <c r="C3265" s="1" t="s">
        <v>695</v>
      </c>
      <c r="D3265" s="1" t="s">
        <v>24</v>
      </c>
      <c r="E3265" s="2">
        <v>31478</v>
      </c>
      <c r="F3265" s="1" t="s">
        <v>696</v>
      </c>
      <c r="G3265" s="2">
        <v>45172</v>
      </c>
      <c r="H3265" s="1" t="s">
        <v>98</v>
      </c>
      <c r="I3265" s="1" t="s">
        <v>99</v>
      </c>
      <c r="J3265" s="1" t="s">
        <v>80</v>
      </c>
      <c r="K3265" s="1" t="s">
        <v>100</v>
      </c>
      <c r="L3265">
        <v>1879.08</v>
      </c>
      <c r="M3265">
        <v>1004.56</v>
      </c>
      <c r="N3265" s="1" t="s">
        <v>73</v>
      </c>
      <c r="O3265" s="1" t="s">
        <v>74</v>
      </c>
      <c r="P3265" s="1" t="s">
        <v>52</v>
      </c>
      <c r="Q3265">
        <v>5</v>
      </c>
      <c r="R3265">
        <v>0</v>
      </c>
      <c r="S3265" s="1" t="s">
        <v>33</v>
      </c>
      <c r="T3265">
        <v>9395.4</v>
      </c>
      <c r="U3265">
        <v>5022.8</v>
      </c>
      <c r="V3265">
        <v>4372.6000000000004</v>
      </c>
      <c r="W3265">
        <f>retail_business_table[[#This Row],[discount]]*100</f>
        <v>0</v>
      </c>
    </row>
    <row r="3266" spans="1:23" x14ac:dyDescent="0.25">
      <c r="A3266" s="1" t="s">
        <v>3823</v>
      </c>
      <c r="B3266" s="2">
        <v>45234</v>
      </c>
      <c r="C3266" s="1" t="s">
        <v>350</v>
      </c>
      <c r="D3266" s="1" t="s">
        <v>24</v>
      </c>
      <c r="E3266" s="2">
        <v>37417</v>
      </c>
      <c r="F3266" s="1" t="s">
        <v>351</v>
      </c>
      <c r="G3266" s="2">
        <v>44800</v>
      </c>
      <c r="H3266" s="1" t="s">
        <v>85</v>
      </c>
      <c r="I3266" s="1" t="s">
        <v>86</v>
      </c>
      <c r="J3266" s="1" t="s">
        <v>28</v>
      </c>
      <c r="K3266" s="1" t="s">
        <v>87</v>
      </c>
      <c r="L3266">
        <v>1396.22</v>
      </c>
      <c r="M3266">
        <v>1004.09</v>
      </c>
      <c r="N3266" s="1" t="s">
        <v>66</v>
      </c>
      <c r="O3266" s="1" t="s">
        <v>67</v>
      </c>
      <c r="P3266" s="1" t="s">
        <v>68</v>
      </c>
      <c r="Q3266">
        <v>3</v>
      </c>
      <c r="R3266">
        <v>0.1</v>
      </c>
      <c r="S3266" s="1" t="s">
        <v>33</v>
      </c>
      <c r="T3266">
        <v>3769.7939999999999</v>
      </c>
      <c r="U3266">
        <v>3012.27</v>
      </c>
      <c r="V3266">
        <v>757.524</v>
      </c>
      <c r="W3266">
        <f>retail_business_table[[#This Row],[discount]]*100</f>
        <v>10</v>
      </c>
    </row>
    <row r="3267" spans="1:23" x14ac:dyDescent="0.25">
      <c r="A3267" s="1" t="s">
        <v>3824</v>
      </c>
      <c r="B3267" s="2">
        <v>45460</v>
      </c>
      <c r="C3267" s="1" t="s">
        <v>121</v>
      </c>
      <c r="D3267" s="1" t="s">
        <v>24</v>
      </c>
      <c r="E3267" s="2">
        <v>33917</v>
      </c>
      <c r="F3267" s="1" t="s">
        <v>122</v>
      </c>
      <c r="G3267" s="2">
        <v>44208</v>
      </c>
      <c r="H3267" s="1" t="s">
        <v>170</v>
      </c>
      <c r="I3267" s="1" t="s">
        <v>171</v>
      </c>
      <c r="J3267" s="1" t="s">
        <v>28</v>
      </c>
      <c r="K3267" s="1" t="s">
        <v>39</v>
      </c>
      <c r="L3267">
        <v>1134.8</v>
      </c>
      <c r="M3267">
        <v>675.1</v>
      </c>
      <c r="N3267" s="1" t="s">
        <v>50</v>
      </c>
      <c r="O3267" s="1" t="s">
        <v>51</v>
      </c>
      <c r="P3267" s="1" t="s">
        <v>52</v>
      </c>
      <c r="Q3267">
        <v>5</v>
      </c>
      <c r="R3267">
        <v>0.05</v>
      </c>
      <c r="S3267" s="1" t="s">
        <v>88</v>
      </c>
      <c r="T3267">
        <v>5390.3</v>
      </c>
      <c r="U3267">
        <v>3375.5</v>
      </c>
      <c r="V3267">
        <v>2014.8</v>
      </c>
      <c r="W3267">
        <f>retail_business_table[[#This Row],[discount]]*100</f>
        <v>5</v>
      </c>
    </row>
    <row r="3268" spans="1:23" x14ac:dyDescent="0.25">
      <c r="A3268" s="1" t="s">
        <v>3825</v>
      </c>
      <c r="B3268" s="2">
        <v>45502</v>
      </c>
      <c r="C3268" s="1" t="s">
        <v>882</v>
      </c>
      <c r="D3268" s="1" t="s">
        <v>24</v>
      </c>
      <c r="E3268" s="2">
        <v>35712</v>
      </c>
      <c r="F3268" s="1" t="s">
        <v>883</v>
      </c>
      <c r="G3268" s="2">
        <v>45823</v>
      </c>
      <c r="H3268" s="1" t="s">
        <v>135</v>
      </c>
      <c r="I3268" s="1" t="s">
        <v>136</v>
      </c>
      <c r="J3268" s="1" t="s">
        <v>80</v>
      </c>
      <c r="K3268" s="1" t="s">
        <v>100</v>
      </c>
      <c r="L3268">
        <v>1015.76</v>
      </c>
      <c r="M3268">
        <v>584.4</v>
      </c>
      <c r="N3268" s="1" t="s">
        <v>66</v>
      </c>
      <c r="O3268" s="1" t="s">
        <v>67</v>
      </c>
      <c r="P3268" s="1" t="s">
        <v>68</v>
      </c>
      <c r="Q3268">
        <v>3</v>
      </c>
      <c r="R3268">
        <v>0.1</v>
      </c>
      <c r="S3268" s="1" t="s">
        <v>88</v>
      </c>
      <c r="T3268">
        <v>2742.5520000000001</v>
      </c>
      <c r="U3268">
        <v>1753.2</v>
      </c>
      <c r="V3268">
        <v>989.35199999999998</v>
      </c>
      <c r="W3268">
        <f>retail_business_table[[#This Row],[discount]]*100</f>
        <v>10</v>
      </c>
    </row>
    <row r="3269" spans="1:23" x14ac:dyDescent="0.25">
      <c r="A3269" s="1" t="s">
        <v>3826</v>
      </c>
      <c r="B3269" s="2">
        <v>45615</v>
      </c>
      <c r="C3269" s="1" t="s">
        <v>824</v>
      </c>
      <c r="D3269" s="1" t="s">
        <v>24</v>
      </c>
      <c r="E3269" s="2">
        <v>33196</v>
      </c>
      <c r="F3269" s="1" t="s">
        <v>825</v>
      </c>
      <c r="G3269" s="2">
        <v>44435</v>
      </c>
      <c r="H3269" s="1" t="s">
        <v>64</v>
      </c>
      <c r="I3269" s="1" t="s">
        <v>65</v>
      </c>
      <c r="J3269" s="1" t="s">
        <v>28</v>
      </c>
      <c r="K3269" s="1" t="s">
        <v>39</v>
      </c>
      <c r="L3269">
        <v>1501.46</v>
      </c>
      <c r="M3269">
        <v>1167.73</v>
      </c>
      <c r="N3269" s="1" t="s">
        <v>73</v>
      </c>
      <c r="O3269" s="1" t="s">
        <v>74</v>
      </c>
      <c r="P3269" s="1" t="s">
        <v>52</v>
      </c>
      <c r="Q3269">
        <v>5</v>
      </c>
      <c r="R3269">
        <v>0.1</v>
      </c>
      <c r="S3269" s="1" t="s">
        <v>33</v>
      </c>
      <c r="T3269">
        <v>6756.57</v>
      </c>
      <c r="U3269">
        <v>5838.65</v>
      </c>
      <c r="V3269">
        <v>917.92</v>
      </c>
      <c r="W3269">
        <f>retail_business_table[[#This Row],[discount]]*100</f>
        <v>10</v>
      </c>
    </row>
    <row r="3270" spans="1:23" x14ac:dyDescent="0.25">
      <c r="A3270" s="1" t="s">
        <v>3827</v>
      </c>
      <c r="B3270" s="2">
        <v>45862</v>
      </c>
      <c r="C3270" s="1" t="s">
        <v>303</v>
      </c>
      <c r="D3270" s="1" t="s">
        <v>24</v>
      </c>
      <c r="E3270" s="2">
        <v>37990</v>
      </c>
      <c r="F3270" s="1" t="s">
        <v>304</v>
      </c>
      <c r="G3270" s="2">
        <v>45538</v>
      </c>
      <c r="H3270" s="1" t="s">
        <v>118</v>
      </c>
      <c r="I3270" s="1" t="s">
        <v>119</v>
      </c>
      <c r="J3270" s="1" t="s">
        <v>48</v>
      </c>
      <c r="K3270" s="1" t="s">
        <v>94</v>
      </c>
      <c r="L3270">
        <v>428.05</v>
      </c>
      <c r="M3270">
        <v>246.07</v>
      </c>
      <c r="N3270" s="1" t="s">
        <v>40</v>
      </c>
      <c r="O3270" s="1" t="s">
        <v>41</v>
      </c>
      <c r="P3270" s="1" t="s">
        <v>42</v>
      </c>
      <c r="Q3270">
        <v>1</v>
      </c>
      <c r="R3270">
        <v>0.1</v>
      </c>
      <c r="S3270" s="1" t="s">
        <v>53</v>
      </c>
      <c r="T3270">
        <v>385.245</v>
      </c>
      <c r="U3270">
        <v>246.07</v>
      </c>
      <c r="V3270">
        <v>139.17500000000001</v>
      </c>
      <c r="W3270">
        <f>retail_business_table[[#This Row],[discount]]*100</f>
        <v>10</v>
      </c>
    </row>
    <row r="3271" spans="1:23" x14ac:dyDescent="0.25">
      <c r="A3271" s="1" t="s">
        <v>3828</v>
      </c>
      <c r="B3271" s="2">
        <v>45702</v>
      </c>
      <c r="C3271" s="1" t="s">
        <v>372</v>
      </c>
      <c r="D3271" s="1" t="s">
        <v>62</v>
      </c>
      <c r="E3271" s="2">
        <v>22610</v>
      </c>
      <c r="F3271" s="1" t="s">
        <v>373</v>
      </c>
      <c r="G3271" s="2">
        <v>45036</v>
      </c>
      <c r="H3271" s="1" t="s">
        <v>92</v>
      </c>
      <c r="I3271" s="1" t="s">
        <v>93</v>
      </c>
      <c r="J3271" s="1" t="s">
        <v>48</v>
      </c>
      <c r="K3271" s="1" t="s">
        <v>94</v>
      </c>
      <c r="L3271">
        <v>1562.43</v>
      </c>
      <c r="M3271">
        <v>1195.6300000000001</v>
      </c>
      <c r="N3271" s="1" t="s">
        <v>30</v>
      </c>
      <c r="O3271" s="1" t="s">
        <v>31</v>
      </c>
      <c r="P3271" s="1" t="s">
        <v>32</v>
      </c>
      <c r="Q3271">
        <v>3</v>
      </c>
      <c r="R3271">
        <v>0</v>
      </c>
      <c r="S3271" s="1" t="s">
        <v>69</v>
      </c>
      <c r="T3271">
        <v>4687.29</v>
      </c>
      <c r="U3271">
        <v>3586.89</v>
      </c>
      <c r="V3271">
        <v>1100.4000000000001</v>
      </c>
      <c r="W3271">
        <f>retail_business_table[[#This Row],[discount]]*100</f>
        <v>0</v>
      </c>
    </row>
    <row r="3272" spans="1:23" x14ac:dyDescent="0.25">
      <c r="A3272" s="1" t="s">
        <v>3829</v>
      </c>
      <c r="B3272" s="2">
        <v>45907</v>
      </c>
      <c r="C3272" s="1" t="s">
        <v>565</v>
      </c>
      <c r="D3272" s="1" t="s">
        <v>24</v>
      </c>
      <c r="E3272" s="2">
        <v>34565</v>
      </c>
      <c r="F3272" s="1" t="s">
        <v>566</v>
      </c>
      <c r="G3272" s="2">
        <v>45608</v>
      </c>
      <c r="H3272" s="1" t="s">
        <v>113</v>
      </c>
      <c r="I3272" s="1" t="s">
        <v>114</v>
      </c>
      <c r="J3272" s="1" t="s">
        <v>28</v>
      </c>
      <c r="K3272" s="1" t="s">
        <v>87</v>
      </c>
      <c r="L3272">
        <v>1216.3599999999999</v>
      </c>
      <c r="M3272">
        <v>794.8</v>
      </c>
      <c r="N3272" s="1" t="s">
        <v>66</v>
      </c>
      <c r="O3272" s="1" t="s">
        <v>67</v>
      </c>
      <c r="P3272" s="1" t="s">
        <v>68</v>
      </c>
      <c r="Q3272">
        <v>5</v>
      </c>
      <c r="R3272">
        <v>0</v>
      </c>
      <c r="S3272" s="1" t="s">
        <v>88</v>
      </c>
      <c r="T3272">
        <v>6081.8</v>
      </c>
      <c r="U3272">
        <v>3974</v>
      </c>
      <c r="V3272">
        <v>2107.8000000000002</v>
      </c>
      <c r="W3272">
        <f>retail_business_table[[#This Row],[discount]]*100</f>
        <v>0</v>
      </c>
    </row>
    <row r="3273" spans="1:23" x14ac:dyDescent="0.25">
      <c r="A3273" s="1" t="s">
        <v>3830</v>
      </c>
      <c r="B3273" s="2">
        <v>45884</v>
      </c>
      <c r="C3273" s="1" t="s">
        <v>819</v>
      </c>
      <c r="D3273" s="1" t="s">
        <v>62</v>
      </c>
      <c r="E3273" s="2">
        <v>32818</v>
      </c>
      <c r="F3273" s="1" t="s">
        <v>820</v>
      </c>
      <c r="G3273" s="2">
        <v>44718</v>
      </c>
      <c r="H3273" s="1" t="s">
        <v>201</v>
      </c>
      <c r="I3273" s="1" t="s">
        <v>202</v>
      </c>
      <c r="J3273" s="1" t="s">
        <v>48</v>
      </c>
      <c r="K3273" s="1" t="s">
        <v>94</v>
      </c>
      <c r="L3273">
        <v>1762.92</v>
      </c>
      <c r="M3273">
        <v>1346.48</v>
      </c>
      <c r="N3273" s="1" t="s">
        <v>66</v>
      </c>
      <c r="O3273" s="1" t="s">
        <v>67</v>
      </c>
      <c r="P3273" s="1" t="s">
        <v>68</v>
      </c>
      <c r="Q3273">
        <v>4</v>
      </c>
      <c r="R3273">
        <v>0.1</v>
      </c>
      <c r="S3273" s="1" t="s">
        <v>53</v>
      </c>
      <c r="T3273">
        <v>6346.5119999999997</v>
      </c>
      <c r="U3273">
        <v>5385.92</v>
      </c>
      <c r="V3273">
        <v>960.59199999999998</v>
      </c>
      <c r="W3273">
        <f>retail_business_table[[#This Row],[discount]]*100</f>
        <v>10</v>
      </c>
    </row>
    <row r="3274" spans="1:23" x14ac:dyDescent="0.25">
      <c r="A3274" s="1" t="s">
        <v>3831</v>
      </c>
      <c r="B3274" s="2">
        <v>45226</v>
      </c>
      <c r="C3274" s="1" t="s">
        <v>445</v>
      </c>
      <c r="D3274" s="1" t="s">
        <v>24</v>
      </c>
      <c r="E3274" s="2">
        <v>21996</v>
      </c>
      <c r="F3274" s="1" t="s">
        <v>446</v>
      </c>
      <c r="G3274" s="2">
        <v>44455</v>
      </c>
      <c r="H3274" s="1" t="s">
        <v>113</v>
      </c>
      <c r="I3274" s="1" t="s">
        <v>114</v>
      </c>
      <c r="J3274" s="1" t="s">
        <v>28</v>
      </c>
      <c r="K3274" s="1" t="s">
        <v>87</v>
      </c>
      <c r="L3274">
        <v>1216.3599999999999</v>
      </c>
      <c r="M3274">
        <v>794.8</v>
      </c>
      <c r="N3274" s="1" t="s">
        <v>66</v>
      </c>
      <c r="O3274" s="1" t="s">
        <v>67</v>
      </c>
      <c r="P3274" s="1" t="s">
        <v>68</v>
      </c>
      <c r="Q3274">
        <v>3</v>
      </c>
      <c r="R3274">
        <v>0.05</v>
      </c>
      <c r="S3274" s="1" t="s">
        <v>69</v>
      </c>
      <c r="T3274">
        <v>3466.6260000000002</v>
      </c>
      <c r="U3274">
        <v>2384.4</v>
      </c>
      <c r="V3274">
        <v>1082.2260000000001</v>
      </c>
      <c r="W3274">
        <f>retail_business_table[[#This Row],[discount]]*100</f>
        <v>5</v>
      </c>
    </row>
    <row r="3275" spans="1:23" x14ac:dyDescent="0.25">
      <c r="A3275" s="1" t="s">
        <v>3832</v>
      </c>
      <c r="B3275" s="2">
        <v>45506</v>
      </c>
      <c r="C3275" s="1" t="s">
        <v>210</v>
      </c>
      <c r="D3275" s="1" t="s">
        <v>24</v>
      </c>
      <c r="E3275" s="2">
        <v>34290</v>
      </c>
      <c r="F3275" s="1" t="s">
        <v>211</v>
      </c>
      <c r="G3275" s="2">
        <v>44583</v>
      </c>
      <c r="H3275" s="1" t="s">
        <v>64</v>
      </c>
      <c r="I3275" s="1" t="s">
        <v>65</v>
      </c>
      <c r="J3275" s="1" t="s">
        <v>28</v>
      </c>
      <c r="K3275" s="1" t="s">
        <v>39</v>
      </c>
      <c r="L3275">
        <v>1501.46</v>
      </c>
      <c r="M3275">
        <v>1167.73</v>
      </c>
      <c r="N3275" s="1" t="s">
        <v>30</v>
      </c>
      <c r="O3275" s="1" t="s">
        <v>31</v>
      </c>
      <c r="P3275" s="1" t="s">
        <v>32</v>
      </c>
      <c r="Q3275">
        <v>2</v>
      </c>
      <c r="R3275">
        <v>0.05</v>
      </c>
      <c r="S3275" s="1" t="s">
        <v>88</v>
      </c>
      <c r="T3275">
        <v>2852.7739999999999</v>
      </c>
      <c r="U3275">
        <v>2335.46</v>
      </c>
      <c r="V3275">
        <v>517.31399999999996</v>
      </c>
      <c r="W3275">
        <f>retail_business_table[[#This Row],[discount]]*100</f>
        <v>5</v>
      </c>
    </row>
    <row r="3276" spans="1:23" x14ac:dyDescent="0.25">
      <c r="A3276" s="1" t="s">
        <v>3833</v>
      </c>
      <c r="B3276" s="2">
        <v>45767</v>
      </c>
      <c r="C3276" s="1" t="s">
        <v>448</v>
      </c>
      <c r="D3276" s="1" t="s">
        <v>24</v>
      </c>
      <c r="E3276" s="2">
        <v>36768</v>
      </c>
      <c r="F3276" s="1" t="s">
        <v>449</v>
      </c>
      <c r="G3276" s="2">
        <v>44715</v>
      </c>
      <c r="H3276" s="1" t="s">
        <v>337</v>
      </c>
      <c r="I3276" s="1" t="s">
        <v>338</v>
      </c>
      <c r="J3276" s="1" t="s">
        <v>48</v>
      </c>
      <c r="K3276" s="1" t="s">
        <v>153</v>
      </c>
      <c r="L3276">
        <v>1193.0899999999999</v>
      </c>
      <c r="M3276">
        <v>818.24</v>
      </c>
      <c r="N3276" s="1" t="s">
        <v>66</v>
      </c>
      <c r="O3276" s="1" t="s">
        <v>67</v>
      </c>
      <c r="P3276" s="1" t="s">
        <v>68</v>
      </c>
      <c r="Q3276">
        <v>4</v>
      </c>
      <c r="R3276">
        <v>0.05</v>
      </c>
      <c r="S3276" s="1" t="s">
        <v>69</v>
      </c>
      <c r="T3276">
        <v>4533.7420000000002</v>
      </c>
      <c r="U3276">
        <v>3272.96</v>
      </c>
      <c r="V3276">
        <v>1260.7819999999999</v>
      </c>
      <c r="W3276">
        <f>retail_business_table[[#This Row],[discount]]*100</f>
        <v>5</v>
      </c>
    </row>
    <row r="3277" spans="1:23" x14ac:dyDescent="0.25">
      <c r="A3277" s="1" t="s">
        <v>3834</v>
      </c>
      <c r="B3277" s="2">
        <v>45489</v>
      </c>
      <c r="C3277" s="1" t="s">
        <v>764</v>
      </c>
      <c r="D3277" s="1" t="s">
        <v>24</v>
      </c>
      <c r="E3277" s="2">
        <v>22326</v>
      </c>
      <c r="F3277" s="1" t="s">
        <v>765</v>
      </c>
      <c r="G3277" s="2">
        <v>45653</v>
      </c>
      <c r="H3277" s="1" t="s">
        <v>113</v>
      </c>
      <c r="I3277" s="1" t="s">
        <v>114</v>
      </c>
      <c r="J3277" s="1" t="s">
        <v>28</v>
      </c>
      <c r="K3277" s="1" t="s">
        <v>87</v>
      </c>
      <c r="L3277">
        <v>1216.3599999999999</v>
      </c>
      <c r="M3277">
        <v>794.8</v>
      </c>
      <c r="N3277" s="1" t="s">
        <v>73</v>
      </c>
      <c r="O3277" s="1" t="s">
        <v>74</v>
      </c>
      <c r="P3277" s="1" t="s">
        <v>52</v>
      </c>
      <c r="Q3277">
        <v>2</v>
      </c>
      <c r="R3277">
        <v>0.15</v>
      </c>
      <c r="S3277" s="1" t="s">
        <v>88</v>
      </c>
      <c r="T3277">
        <v>2067.8119999999999</v>
      </c>
      <c r="U3277">
        <v>1589.6</v>
      </c>
      <c r="V3277">
        <v>478.21199999999999</v>
      </c>
      <c r="W3277">
        <f>retail_business_table[[#This Row],[discount]]*100</f>
        <v>15</v>
      </c>
    </row>
    <row r="3278" spans="1:23" x14ac:dyDescent="0.25">
      <c r="A3278" s="1" t="s">
        <v>3835</v>
      </c>
      <c r="B3278" s="2">
        <v>45241</v>
      </c>
      <c r="C3278" s="1" t="s">
        <v>740</v>
      </c>
      <c r="D3278" s="1" t="s">
        <v>24</v>
      </c>
      <c r="E3278" s="2">
        <v>35802</v>
      </c>
      <c r="F3278" s="1" t="s">
        <v>741</v>
      </c>
      <c r="G3278" s="2">
        <v>44252</v>
      </c>
      <c r="H3278" s="1" t="s">
        <v>104</v>
      </c>
      <c r="I3278" s="1" t="s">
        <v>105</v>
      </c>
      <c r="J3278" s="1" t="s">
        <v>80</v>
      </c>
      <c r="K3278" s="1" t="s">
        <v>106</v>
      </c>
      <c r="L3278">
        <v>25.57</v>
      </c>
      <c r="M3278">
        <v>19.05</v>
      </c>
      <c r="N3278" s="1" t="s">
        <v>73</v>
      </c>
      <c r="O3278" s="1" t="s">
        <v>74</v>
      </c>
      <c r="P3278" s="1" t="s">
        <v>52</v>
      </c>
      <c r="Q3278">
        <v>3</v>
      </c>
      <c r="R3278">
        <v>0.05</v>
      </c>
      <c r="S3278" s="1" t="s">
        <v>53</v>
      </c>
      <c r="T3278">
        <v>72.874499999999998</v>
      </c>
      <c r="U3278">
        <v>57.15</v>
      </c>
      <c r="V3278">
        <v>15.724500000000001</v>
      </c>
      <c r="W3278">
        <f>retail_business_table[[#This Row],[discount]]*100</f>
        <v>5</v>
      </c>
    </row>
    <row r="3279" spans="1:23" x14ac:dyDescent="0.25">
      <c r="A3279" s="1" t="s">
        <v>3836</v>
      </c>
      <c r="B3279" s="2">
        <v>45252</v>
      </c>
      <c r="C3279" s="1" t="s">
        <v>61</v>
      </c>
      <c r="D3279" s="1" t="s">
        <v>62</v>
      </c>
      <c r="E3279" s="2">
        <v>28708</v>
      </c>
      <c r="F3279" s="1" t="s">
        <v>63</v>
      </c>
      <c r="G3279" s="2">
        <v>45298</v>
      </c>
      <c r="H3279" s="1" t="s">
        <v>135</v>
      </c>
      <c r="I3279" s="1" t="s">
        <v>136</v>
      </c>
      <c r="J3279" s="1" t="s">
        <v>80</v>
      </c>
      <c r="K3279" s="1" t="s">
        <v>100</v>
      </c>
      <c r="L3279">
        <v>1015.76</v>
      </c>
      <c r="M3279">
        <v>584.4</v>
      </c>
      <c r="N3279" s="1" t="s">
        <v>50</v>
      </c>
      <c r="O3279" s="1" t="s">
        <v>51</v>
      </c>
      <c r="P3279" s="1" t="s">
        <v>52</v>
      </c>
      <c r="Q3279">
        <v>1</v>
      </c>
      <c r="R3279">
        <v>0.15</v>
      </c>
      <c r="S3279" s="1" t="s">
        <v>69</v>
      </c>
      <c r="T3279">
        <v>863.39599999999996</v>
      </c>
      <c r="U3279">
        <v>584.4</v>
      </c>
      <c r="V3279">
        <v>278.99599999999998</v>
      </c>
      <c r="W3279">
        <f>retail_business_table[[#This Row],[discount]]*100</f>
        <v>15</v>
      </c>
    </row>
    <row r="3280" spans="1:23" x14ac:dyDescent="0.25">
      <c r="A3280" s="1" t="s">
        <v>3837</v>
      </c>
      <c r="B3280" s="2">
        <v>45664</v>
      </c>
      <c r="C3280" s="1" t="s">
        <v>102</v>
      </c>
      <c r="D3280" s="1" t="s">
        <v>24</v>
      </c>
      <c r="E3280" s="2">
        <v>24092</v>
      </c>
      <c r="F3280" s="1" t="s">
        <v>103</v>
      </c>
      <c r="G3280" s="2">
        <v>44917</v>
      </c>
      <c r="H3280" s="1" t="s">
        <v>328</v>
      </c>
      <c r="I3280" s="1" t="s">
        <v>329</v>
      </c>
      <c r="J3280" s="1" t="s">
        <v>48</v>
      </c>
      <c r="K3280" s="1" t="s">
        <v>147</v>
      </c>
      <c r="L3280">
        <v>1745.61</v>
      </c>
      <c r="M3280">
        <v>1322.44</v>
      </c>
      <c r="N3280" s="1" t="s">
        <v>40</v>
      </c>
      <c r="O3280" s="1" t="s">
        <v>41</v>
      </c>
      <c r="P3280" s="1" t="s">
        <v>42</v>
      </c>
      <c r="Q3280">
        <v>2</v>
      </c>
      <c r="R3280">
        <v>0.1</v>
      </c>
      <c r="S3280" s="1" t="s">
        <v>33</v>
      </c>
      <c r="T3280">
        <v>3142.098</v>
      </c>
      <c r="U3280">
        <v>2644.88</v>
      </c>
      <c r="V3280">
        <v>497.21800000000002</v>
      </c>
      <c r="W3280">
        <f>retail_business_table[[#This Row],[discount]]*100</f>
        <v>10</v>
      </c>
    </row>
    <row r="3281" spans="1:23" x14ac:dyDescent="0.25">
      <c r="A3281" s="1" t="s">
        <v>3838</v>
      </c>
      <c r="B3281" s="2">
        <v>45363</v>
      </c>
      <c r="C3281" s="1" t="s">
        <v>199</v>
      </c>
      <c r="D3281" s="1" t="s">
        <v>62</v>
      </c>
      <c r="E3281" s="2">
        <v>33347</v>
      </c>
      <c r="F3281" s="1" t="s">
        <v>200</v>
      </c>
      <c r="G3281" s="2">
        <v>45007</v>
      </c>
      <c r="H3281" s="1" t="s">
        <v>157</v>
      </c>
      <c r="I3281" s="1" t="s">
        <v>158</v>
      </c>
      <c r="J3281" s="1" t="s">
        <v>48</v>
      </c>
      <c r="K3281" s="1" t="s">
        <v>131</v>
      </c>
      <c r="L3281">
        <v>1079.8900000000001</v>
      </c>
      <c r="M3281">
        <v>703.83</v>
      </c>
      <c r="N3281" s="1" t="s">
        <v>40</v>
      </c>
      <c r="O3281" s="1" t="s">
        <v>41</v>
      </c>
      <c r="P3281" s="1" t="s">
        <v>42</v>
      </c>
      <c r="Q3281">
        <v>5</v>
      </c>
      <c r="R3281">
        <v>0.15</v>
      </c>
      <c r="S3281" s="1" t="s">
        <v>33</v>
      </c>
      <c r="T3281">
        <v>4589.5325000000003</v>
      </c>
      <c r="U3281">
        <v>3519.15</v>
      </c>
      <c r="V3281">
        <v>1070.3824999999999</v>
      </c>
      <c r="W3281">
        <f>retail_business_table[[#This Row],[discount]]*100</f>
        <v>15</v>
      </c>
    </row>
    <row r="3282" spans="1:23" x14ac:dyDescent="0.25">
      <c r="A3282" s="1" t="s">
        <v>3839</v>
      </c>
      <c r="B3282" s="2">
        <v>45745</v>
      </c>
      <c r="C3282" s="1" t="s">
        <v>894</v>
      </c>
      <c r="D3282" s="1" t="s">
        <v>24</v>
      </c>
      <c r="E3282" s="2">
        <v>24029</v>
      </c>
      <c r="F3282" s="1" t="s">
        <v>895</v>
      </c>
      <c r="G3282" s="2">
        <v>44937</v>
      </c>
      <c r="H3282" s="1" t="s">
        <v>246</v>
      </c>
      <c r="I3282" s="1" t="s">
        <v>247</v>
      </c>
      <c r="J3282" s="1" t="s">
        <v>28</v>
      </c>
      <c r="K3282" s="1" t="s">
        <v>39</v>
      </c>
      <c r="L3282">
        <v>429.15</v>
      </c>
      <c r="M3282">
        <v>258.72000000000003</v>
      </c>
      <c r="N3282" s="1" t="s">
        <v>50</v>
      </c>
      <c r="O3282" s="1" t="s">
        <v>51</v>
      </c>
      <c r="P3282" s="1" t="s">
        <v>52</v>
      </c>
      <c r="Q3282">
        <v>5</v>
      </c>
      <c r="R3282">
        <v>0</v>
      </c>
      <c r="S3282" s="1" t="s">
        <v>53</v>
      </c>
      <c r="T3282">
        <v>2145.75</v>
      </c>
      <c r="U3282">
        <v>1293.5999999999999</v>
      </c>
      <c r="V3282">
        <v>852.15</v>
      </c>
      <c r="W3282">
        <f>retail_business_table[[#This Row],[discount]]*100</f>
        <v>0</v>
      </c>
    </row>
    <row r="3283" spans="1:23" x14ac:dyDescent="0.25">
      <c r="A3283" s="1" t="s">
        <v>3840</v>
      </c>
      <c r="B3283" s="2">
        <v>45235</v>
      </c>
      <c r="C3283" s="1" t="s">
        <v>492</v>
      </c>
      <c r="D3283" s="1" t="s">
        <v>62</v>
      </c>
      <c r="E3283" s="2">
        <v>31304</v>
      </c>
      <c r="F3283" s="1" t="s">
        <v>493</v>
      </c>
      <c r="G3283" s="2">
        <v>44186</v>
      </c>
      <c r="H3283" s="1" t="s">
        <v>140</v>
      </c>
      <c r="I3283" s="1" t="s">
        <v>141</v>
      </c>
      <c r="J3283" s="1" t="s">
        <v>28</v>
      </c>
      <c r="K3283" s="1" t="s">
        <v>125</v>
      </c>
      <c r="L3283">
        <v>1798.97</v>
      </c>
      <c r="M3283">
        <v>1329.15</v>
      </c>
      <c r="N3283" s="1" t="s">
        <v>73</v>
      </c>
      <c r="O3283" s="1" t="s">
        <v>74</v>
      </c>
      <c r="P3283" s="1" t="s">
        <v>52</v>
      </c>
      <c r="Q3283">
        <v>4</v>
      </c>
      <c r="R3283">
        <v>0</v>
      </c>
      <c r="S3283" s="1" t="s">
        <v>88</v>
      </c>
      <c r="T3283">
        <v>7195.88</v>
      </c>
      <c r="U3283">
        <v>5316.6</v>
      </c>
      <c r="V3283">
        <v>1879.28</v>
      </c>
      <c r="W3283">
        <f>retail_business_table[[#This Row],[discount]]*100</f>
        <v>0</v>
      </c>
    </row>
    <row r="3284" spans="1:23" x14ac:dyDescent="0.25">
      <c r="A3284" s="1" t="s">
        <v>3841</v>
      </c>
      <c r="B3284" s="2">
        <v>45864</v>
      </c>
      <c r="C3284" s="1" t="s">
        <v>928</v>
      </c>
      <c r="D3284" s="1" t="s">
        <v>24</v>
      </c>
      <c r="E3284" s="2">
        <v>23821</v>
      </c>
      <c r="F3284" s="1" t="s">
        <v>929</v>
      </c>
      <c r="G3284" s="2">
        <v>45308</v>
      </c>
      <c r="H3284" s="1" t="s">
        <v>425</v>
      </c>
      <c r="I3284" s="1" t="s">
        <v>426</v>
      </c>
      <c r="J3284" s="1" t="s">
        <v>80</v>
      </c>
      <c r="K3284" s="1" t="s">
        <v>106</v>
      </c>
      <c r="L3284">
        <v>304.70999999999998</v>
      </c>
      <c r="M3284">
        <v>164.01</v>
      </c>
      <c r="N3284" s="1" t="s">
        <v>73</v>
      </c>
      <c r="O3284" s="1" t="s">
        <v>74</v>
      </c>
      <c r="P3284" s="1" t="s">
        <v>52</v>
      </c>
      <c r="Q3284">
        <v>2</v>
      </c>
      <c r="R3284">
        <v>0.1</v>
      </c>
      <c r="S3284" s="1" t="s">
        <v>69</v>
      </c>
      <c r="T3284">
        <v>548.47799999999995</v>
      </c>
      <c r="U3284">
        <v>328.02</v>
      </c>
      <c r="V3284">
        <v>220.458</v>
      </c>
      <c r="W3284">
        <f>retail_business_table[[#This Row],[discount]]*100</f>
        <v>10</v>
      </c>
    </row>
    <row r="3285" spans="1:23" x14ac:dyDescent="0.25">
      <c r="A3285" s="1" t="s">
        <v>3842</v>
      </c>
      <c r="B3285" s="2">
        <v>45328</v>
      </c>
      <c r="C3285" s="1" t="s">
        <v>375</v>
      </c>
      <c r="D3285" s="1" t="s">
        <v>62</v>
      </c>
      <c r="E3285" s="2">
        <v>38541</v>
      </c>
      <c r="F3285" s="1" t="s">
        <v>376</v>
      </c>
      <c r="G3285" s="2">
        <v>45601</v>
      </c>
      <c r="H3285" s="1" t="s">
        <v>412</v>
      </c>
      <c r="I3285" s="1" t="s">
        <v>413</v>
      </c>
      <c r="J3285" s="1" t="s">
        <v>48</v>
      </c>
      <c r="K3285" s="1" t="s">
        <v>147</v>
      </c>
      <c r="L3285">
        <v>1246.1099999999999</v>
      </c>
      <c r="M3285">
        <v>833.52</v>
      </c>
      <c r="N3285" s="1" t="s">
        <v>50</v>
      </c>
      <c r="O3285" s="1" t="s">
        <v>51</v>
      </c>
      <c r="P3285" s="1" t="s">
        <v>52</v>
      </c>
      <c r="Q3285">
        <v>5</v>
      </c>
      <c r="R3285">
        <v>0</v>
      </c>
      <c r="S3285" s="1" t="s">
        <v>69</v>
      </c>
      <c r="T3285">
        <v>6230.55</v>
      </c>
      <c r="U3285">
        <v>4167.6000000000004</v>
      </c>
      <c r="V3285">
        <v>2062.9499999999998</v>
      </c>
      <c r="W3285">
        <f>retail_business_table[[#This Row],[discount]]*100</f>
        <v>0</v>
      </c>
    </row>
    <row r="3286" spans="1:23" x14ac:dyDescent="0.25">
      <c r="A3286" s="1" t="s">
        <v>3843</v>
      </c>
      <c r="B3286" s="2">
        <v>45180</v>
      </c>
      <c r="C3286" s="1" t="s">
        <v>489</v>
      </c>
      <c r="D3286" s="1" t="s">
        <v>62</v>
      </c>
      <c r="E3286" s="2">
        <v>23730</v>
      </c>
      <c r="F3286" s="1" t="s">
        <v>490</v>
      </c>
      <c r="G3286" s="2">
        <v>45670</v>
      </c>
      <c r="H3286" s="1" t="s">
        <v>151</v>
      </c>
      <c r="I3286" s="1" t="s">
        <v>152</v>
      </c>
      <c r="J3286" s="1" t="s">
        <v>48</v>
      </c>
      <c r="K3286" s="1" t="s">
        <v>153</v>
      </c>
      <c r="L3286">
        <v>1474.12</v>
      </c>
      <c r="M3286">
        <v>764.02</v>
      </c>
      <c r="N3286" s="1" t="s">
        <v>66</v>
      </c>
      <c r="O3286" s="1" t="s">
        <v>67</v>
      </c>
      <c r="P3286" s="1" t="s">
        <v>68</v>
      </c>
      <c r="Q3286">
        <v>2</v>
      </c>
      <c r="R3286">
        <v>0.05</v>
      </c>
      <c r="S3286" s="1" t="s">
        <v>88</v>
      </c>
      <c r="T3286">
        <v>2800.828</v>
      </c>
      <c r="U3286">
        <v>1528.04</v>
      </c>
      <c r="V3286">
        <v>1272.788</v>
      </c>
      <c r="W3286">
        <f>retail_business_table[[#This Row],[discount]]*100</f>
        <v>5</v>
      </c>
    </row>
    <row r="3287" spans="1:23" x14ac:dyDescent="0.25">
      <c r="A3287" s="1" t="s">
        <v>3844</v>
      </c>
      <c r="B3287" s="2">
        <v>45888</v>
      </c>
      <c r="C3287" s="1" t="s">
        <v>258</v>
      </c>
      <c r="D3287" s="1" t="s">
        <v>24</v>
      </c>
      <c r="E3287" s="2">
        <v>22243</v>
      </c>
      <c r="F3287" s="1" t="s">
        <v>259</v>
      </c>
      <c r="G3287" s="2">
        <v>45065</v>
      </c>
      <c r="H3287" s="1" t="s">
        <v>352</v>
      </c>
      <c r="I3287" s="1" t="s">
        <v>353</v>
      </c>
      <c r="J3287" s="1" t="s">
        <v>80</v>
      </c>
      <c r="K3287" s="1" t="s">
        <v>81</v>
      </c>
      <c r="L3287">
        <v>1095.72</v>
      </c>
      <c r="M3287">
        <v>822.2</v>
      </c>
      <c r="N3287" s="1" t="s">
        <v>66</v>
      </c>
      <c r="O3287" s="1" t="s">
        <v>67</v>
      </c>
      <c r="P3287" s="1" t="s">
        <v>68</v>
      </c>
      <c r="Q3287">
        <v>4</v>
      </c>
      <c r="R3287">
        <v>0.05</v>
      </c>
      <c r="S3287" s="1" t="s">
        <v>69</v>
      </c>
      <c r="T3287">
        <v>4163.7359999999999</v>
      </c>
      <c r="U3287">
        <v>3288.8</v>
      </c>
      <c r="V3287">
        <v>874.93600000000004</v>
      </c>
      <c r="W3287">
        <f>retail_business_table[[#This Row],[discount]]*100</f>
        <v>5</v>
      </c>
    </row>
    <row r="3288" spans="1:23" x14ac:dyDescent="0.25">
      <c r="A3288" s="1" t="s">
        <v>3845</v>
      </c>
      <c r="B3288" s="2">
        <v>45703</v>
      </c>
      <c r="C3288" s="1" t="s">
        <v>143</v>
      </c>
      <c r="D3288" s="1" t="s">
        <v>24</v>
      </c>
      <c r="E3288" s="2">
        <v>22815</v>
      </c>
      <c r="F3288" s="1" t="s">
        <v>144</v>
      </c>
      <c r="G3288" s="2">
        <v>44340</v>
      </c>
      <c r="H3288" s="1" t="s">
        <v>118</v>
      </c>
      <c r="I3288" s="1" t="s">
        <v>119</v>
      </c>
      <c r="J3288" s="1" t="s">
        <v>48</v>
      </c>
      <c r="K3288" s="1" t="s">
        <v>94</v>
      </c>
      <c r="L3288">
        <v>428.05</v>
      </c>
      <c r="M3288">
        <v>246.07</v>
      </c>
      <c r="N3288" s="1" t="s">
        <v>66</v>
      </c>
      <c r="O3288" s="1" t="s">
        <v>67</v>
      </c>
      <c r="P3288" s="1" t="s">
        <v>68</v>
      </c>
      <c r="Q3288">
        <v>5</v>
      </c>
      <c r="R3288">
        <v>0</v>
      </c>
      <c r="S3288" s="1" t="s">
        <v>69</v>
      </c>
      <c r="T3288">
        <v>2140.25</v>
      </c>
      <c r="U3288">
        <v>1230.3499999999999</v>
      </c>
      <c r="V3288">
        <v>909.9</v>
      </c>
      <c r="W3288">
        <f>retail_business_table[[#This Row],[discount]]*100</f>
        <v>0</v>
      </c>
    </row>
    <row r="3289" spans="1:23" x14ac:dyDescent="0.25">
      <c r="A3289" s="1" t="s">
        <v>3846</v>
      </c>
      <c r="B3289" s="2">
        <v>45218</v>
      </c>
      <c r="C3289" s="1" t="s">
        <v>108</v>
      </c>
      <c r="D3289" s="1" t="s">
        <v>24</v>
      </c>
      <c r="E3289" s="2">
        <v>37724</v>
      </c>
      <c r="F3289" s="1" t="s">
        <v>109</v>
      </c>
      <c r="G3289" s="2">
        <v>44305</v>
      </c>
      <c r="H3289" s="1" t="s">
        <v>628</v>
      </c>
      <c r="I3289" s="1" t="s">
        <v>629</v>
      </c>
      <c r="J3289" s="1" t="s">
        <v>28</v>
      </c>
      <c r="K3289" s="1" t="s">
        <v>125</v>
      </c>
      <c r="L3289">
        <v>1853.77</v>
      </c>
      <c r="M3289">
        <v>1363.52</v>
      </c>
      <c r="N3289" s="1" t="s">
        <v>66</v>
      </c>
      <c r="O3289" s="1" t="s">
        <v>67</v>
      </c>
      <c r="P3289" s="1" t="s">
        <v>68</v>
      </c>
      <c r="Q3289">
        <v>1</v>
      </c>
      <c r="R3289">
        <v>0.15</v>
      </c>
      <c r="S3289" s="1" t="s">
        <v>88</v>
      </c>
      <c r="T3289">
        <v>1575.7045000000001</v>
      </c>
      <c r="U3289">
        <v>1363.52</v>
      </c>
      <c r="V3289">
        <v>212.18450000000001</v>
      </c>
      <c r="W3289">
        <f>retail_business_table[[#This Row],[discount]]*100</f>
        <v>15</v>
      </c>
    </row>
    <row r="3290" spans="1:23" x14ac:dyDescent="0.25">
      <c r="A3290" s="1" t="s">
        <v>3847</v>
      </c>
      <c r="B3290" s="2">
        <v>45377</v>
      </c>
      <c r="C3290" s="1" t="s">
        <v>1045</v>
      </c>
      <c r="D3290" s="1" t="s">
        <v>62</v>
      </c>
      <c r="E3290" s="2">
        <v>35714</v>
      </c>
      <c r="F3290" s="1" t="s">
        <v>1046</v>
      </c>
      <c r="G3290" s="2">
        <v>44816</v>
      </c>
      <c r="H3290" s="1" t="s">
        <v>222</v>
      </c>
      <c r="I3290" s="1" t="s">
        <v>223</v>
      </c>
      <c r="J3290" s="1" t="s">
        <v>28</v>
      </c>
      <c r="K3290" s="1" t="s">
        <v>39</v>
      </c>
      <c r="L3290">
        <v>388.26</v>
      </c>
      <c r="M3290">
        <v>199.3</v>
      </c>
      <c r="N3290" s="1" t="s">
        <v>50</v>
      </c>
      <c r="O3290" s="1" t="s">
        <v>51</v>
      </c>
      <c r="P3290" s="1" t="s">
        <v>52</v>
      </c>
      <c r="Q3290">
        <v>4</v>
      </c>
      <c r="R3290">
        <v>0.05</v>
      </c>
      <c r="S3290" s="1" t="s">
        <v>69</v>
      </c>
      <c r="T3290">
        <v>1475.3879999999999</v>
      </c>
      <c r="U3290">
        <v>797.2</v>
      </c>
      <c r="V3290">
        <v>678.18799999999999</v>
      </c>
      <c r="W3290">
        <f>retail_business_table[[#This Row],[discount]]*100</f>
        <v>5</v>
      </c>
    </row>
    <row r="3291" spans="1:23" x14ac:dyDescent="0.25">
      <c r="A3291" s="1" t="s">
        <v>3848</v>
      </c>
      <c r="B3291" s="2">
        <v>45896</v>
      </c>
      <c r="C3291" s="1" t="s">
        <v>1220</v>
      </c>
      <c r="D3291" s="1" t="s">
        <v>62</v>
      </c>
      <c r="E3291" s="2">
        <v>22041</v>
      </c>
      <c r="F3291" s="1" t="s">
        <v>1221</v>
      </c>
      <c r="G3291" s="2">
        <v>45329</v>
      </c>
      <c r="H3291" s="1" t="s">
        <v>180</v>
      </c>
      <c r="I3291" s="1" t="s">
        <v>181</v>
      </c>
      <c r="J3291" s="1" t="s">
        <v>80</v>
      </c>
      <c r="K3291" s="1" t="s">
        <v>100</v>
      </c>
      <c r="L3291">
        <v>1227.24</v>
      </c>
      <c r="M3291">
        <v>977.09</v>
      </c>
      <c r="N3291" s="1" t="s">
        <v>66</v>
      </c>
      <c r="O3291" s="1" t="s">
        <v>67</v>
      </c>
      <c r="P3291" s="1" t="s">
        <v>68</v>
      </c>
      <c r="Q3291">
        <v>3</v>
      </c>
      <c r="R3291">
        <v>0.1</v>
      </c>
      <c r="S3291" s="1" t="s">
        <v>53</v>
      </c>
      <c r="T3291">
        <v>3313.5479999999998</v>
      </c>
      <c r="U3291">
        <v>2931.27</v>
      </c>
      <c r="V3291">
        <v>382.27800000000002</v>
      </c>
      <c r="W3291">
        <f>retail_business_table[[#This Row],[discount]]*100</f>
        <v>10</v>
      </c>
    </row>
    <row r="3292" spans="1:23" x14ac:dyDescent="0.25">
      <c r="A3292" s="1" t="s">
        <v>3849</v>
      </c>
      <c r="B3292" s="2">
        <v>45225</v>
      </c>
      <c r="C3292" s="1" t="s">
        <v>586</v>
      </c>
      <c r="D3292" s="1" t="s">
        <v>24</v>
      </c>
      <c r="E3292" s="2">
        <v>34560</v>
      </c>
      <c r="F3292" s="1" t="s">
        <v>587</v>
      </c>
      <c r="G3292" s="2">
        <v>45822</v>
      </c>
      <c r="H3292" s="1" t="s">
        <v>241</v>
      </c>
      <c r="I3292" s="1" t="s">
        <v>242</v>
      </c>
      <c r="J3292" s="1" t="s">
        <v>28</v>
      </c>
      <c r="K3292" s="1" t="s">
        <v>125</v>
      </c>
      <c r="L3292">
        <v>1286.55</v>
      </c>
      <c r="M3292">
        <v>797.54</v>
      </c>
      <c r="N3292" s="1" t="s">
        <v>73</v>
      </c>
      <c r="O3292" s="1" t="s">
        <v>74</v>
      </c>
      <c r="P3292" s="1" t="s">
        <v>52</v>
      </c>
      <c r="Q3292">
        <v>3</v>
      </c>
      <c r="R3292">
        <v>0.15</v>
      </c>
      <c r="S3292" s="1" t="s">
        <v>69</v>
      </c>
      <c r="T3292">
        <v>3280.7024999999999</v>
      </c>
      <c r="U3292">
        <v>2392.62</v>
      </c>
      <c r="V3292">
        <v>888.08249999999998</v>
      </c>
      <c r="W3292">
        <f>retail_business_table[[#This Row],[discount]]*100</f>
        <v>15</v>
      </c>
    </row>
    <row r="3293" spans="1:23" x14ac:dyDescent="0.25">
      <c r="A3293" s="1" t="s">
        <v>3850</v>
      </c>
      <c r="B3293" s="2">
        <v>45326</v>
      </c>
      <c r="C3293" s="1" t="s">
        <v>1038</v>
      </c>
      <c r="D3293" s="1" t="s">
        <v>62</v>
      </c>
      <c r="E3293" s="2">
        <v>31328</v>
      </c>
      <c r="F3293" s="1" t="s">
        <v>1039</v>
      </c>
      <c r="G3293" s="2">
        <v>45889</v>
      </c>
      <c r="H3293" s="1" t="s">
        <v>110</v>
      </c>
      <c r="I3293" s="1" t="s">
        <v>111</v>
      </c>
      <c r="J3293" s="1" t="s">
        <v>28</v>
      </c>
      <c r="K3293" s="1" t="s">
        <v>29</v>
      </c>
      <c r="L3293">
        <v>453.62</v>
      </c>
      <c r="M3293">
        <v>316.63</v>
      </c>
      <c r="N3293" s="1" t="s">
        <v>50</v>
      </c>
      <c r="O3293" s="1" t="s">
        <v>51</v>
      </c>
      <c r="P3293" s="1" t="s">
        <v>52</v>
      </c>
      <c r="Q3293">
        <v>2</v>
      </c>
      <c r="R3293">
        <v>0.15</v>
      </c>
      <c r="S3293" s="1" t="s">
        <v>33</v>
      </c>
      <c r="T3293">
        <v>771.154</v>
      </c>
      <c r="U3293">
        <v>633.26</v>
      </c>
      <c r="V3293">
        <v>137.89400000000001</v>
      </c>
      <c r="W3293">
        <f>retail_business_table[[#This Row],[discount]]*100</f>
        <v>15</v>
      </c>
    </row>
    <row r="3294" spans="1:23" x14ac:dyDescent="0.25">
      <c r="A3294" s="1" t="s">
        <v>3851</v>
      </c>
      <c r="B3294" s="2">
        <v>45790</v>
      </c>
      <c r="C3294" s="1" t="s">
        <v>423</v>
      </c>
      <c r="D3294" s="1" t="s">
        <v>24</v>
      </c>
      <c r="E3294" s="2">
        <v>35433</v>
      </c>
      <c r="F3294" s="1" t="s">
        <v>424</v>
      </c>
      <c r="G3294" s="2">
        <v>44735</v>
      </c>
      <c r="H3294" s="1" t="s">
        <v>104</v>
      </c>
      <c r="I3294" s="1" t="s">
        <v>105</v>
      </c>
      <c r="J3294" s="1" t="s">
        <v>80</v>
      </c>
      <c r="K3294" s="1" t="s">
        <v>106</v>
      </c>
      <c r="L3294">
        <v>25.57</v>
      </c>
      <c r="M3294">
        <v>19.05</v>
      </c>
      <c r="N3294" s="1" t="s">
        <v>50</v>
      </c>
      <c r="O3294" s="1" t="s">
        <v>51</v>
      </c>
      <c r="P3294" s="1" t="s">
        <v>52</v>
      </c>
      <c r="Q3294">
        <v>4</v>
      </c>
      <c r="R3294">
        <v>0.15</v>
      </c>
      <c r="S3294" s="1" t="s">
        <v>33</v>
      </c>
      <c r="T3294">
        <v>86.938000000000002</v>
      </c>
      <c r="U3294">
        <v>76.2</v>
      </c>
      <c r="V3294">
        <v>10.738</v>
      </c>
      <c r="W3294">
        <f>retail_business_table[[#This Row],[discount]]*100</f>
        <v>15</v>
      </c>
    </row>
    <row r="3295" spans="1:23" x14ac:dyDescent="0.25">
      <c r="A3295" s="1" t="s">
        <v>3852</v>
      </c>
      <c r="B3295" s="2">
        <v>45718</v>
      </c>
      <c r="C3295" s="1" t="s">
        <v>263</v>
      </c>
      <c r="D3295" s="1" t="s">
        <v>62</v>
      </c>
      <c r="E3295" s="2">
        <v>30679</v>
      </c>
      <c r="F3295" s="1" t="s">
        <v>264</v>
      </c>
      <c r="G3295" s="2">
        <v>45006</v>
      </c>
      <c r="H3295" s="1" t="s">
        <v>118</v>
      </c>
      <c r="I3295" s="1" t="s">
        <v>119</v>
      </c>
      <c r="J3295" s="1" t="s">
        <v>48</v>
      </c>
      <c r="K3295" s="1" t="s">
        <v>94</v>
      </c>
      <c r="L3295">
        <v>428.05</v>
      </c>
      <c r="M3295">
        <v>246.07</v>
      </c>
      <c r="N3295" s="1" t="s">
        <v>66</v>
      </c>
      <c r="O3295" s="1" t="s">
        <v>67</v>
      </c>
      <c r="P3295" s="1" t="s">
        <v>68</v>
      </c>
      <c r="Q3295">
        <v>3</v>
      </c>
      <c r="R3295">
        <v>0</v>
      </c>
      <c r="S3295" s="1" t="s">
        <v>53</v>
      </c>
      <c r="T3295">
        <v>1284.1500000000001</v>
      </c>
      <c r="U3295">
        <v>738.21</v>
      </c>
      <c r="V3295">
        <v>545.94000000000005</v>
      </c>
      <c r="W3295">
        <f>retail_business_table[[#This Row],[discount]]*100</f>
        <v>0</v>
      </c>
    </row>
    <row r="3296" spans="1:23" x14ac:dyDescent="0.25">
      <c r="A3296" s="1" t="s">
        <v>3853</v>
      </c>
      <c r="B3296" s="2">
        <v>45629</v>
      </c>
      <c r="C3296" s="1" t="s">
        <v>669</v>
      </c>
      <c r="D3296" s="1" t="s">
        <v>24</v>
      </c>
      <c r="E3296" s="2">
        <v>33450</v>
      </c>
      <c r="F3296" s="1" t="s">
        <v>670</v>
      </c>
      <c r="G3296" s="2">
        <v>45747</v>
      </c>
      <c r="H3296" s="1" t="s">
        <v>628</v>
      </c>
      <c r="I3296" s="1" t="s">
        <v>629</v>
      </c>
      <c r="J3296" s="1" t="s">
        <v>28</v>
      </c>
      <c r="K3296" s="1" t="s">
        <v>125</v>
      </c>
      <c r="L3296">
        <v>1853.77</v>
      </c>
      <c r="M3296">
        <v>1363.52</v>
      </c>
      <c r="N3296" s="1" t="s">
        <v>50</v>
      </c>
      <c r="O3296" s="1" t="s">
        <v>51</v>
      </c>
      <c r="P3296" s="1" t="s">
        <v>52</v>
      </c>
      <c r="Q3296">
        <v>1</v>
      </c>
      <c r="R3296">
        <v>0</v>
      </c>
      <c r="S3296" s="1" t="s">
        <v>53</v>
      </c>
      <c r="T3296">
        <v>1853.77</v>
      </c>
      <c r="U3296">
        <v>1363.52</v>
      </c>
      <c r="V3296">
        <v>490.25</v>
      </c>
      <c r="W3296">
        <f>retail_business_table[[#This Row],[discount]]*100</f>
        <v>0</v>
      </c>
    </row>
    <row r="3297" spans="1:23" x14ac:dyDescent="0.25">
      <c r="A3297" s="1" t="s">
        <v>3854</v>
      </c>
      <c r="B3297" s="2">
        <v>45697</v>
      </c>
      <c r="C3297" s="1" t="s">
        <v>695</v>
      </c>
      <c r="D3297" s="1" t="s">
        <v>24</v>
      </c>
      <c r="E3297" s="2">
        <v>31478</v>
      </c>
      <c r="F3297" s="1" t="s">
        <v>696</v>
      </c>
      <c r="G3297" s="2">
        <v>45172</v>
      </c>
      <c r="H3297" s="1" t="s">
        <v>222</v>
      </c>
      <c r="I3297" s="1" t="s">
        <v>223</v>
      </c>
      <c r="J3297" s="1" t="s">
        <v>28</v>
      </c>
      <c r="K3297" s="1" t="s">
        <v>39</v>
      </c>
      <c r="L3297">
        <v>388.26</v>
      </c>
      <c r="M3297">
        <v>199.3</v>
      </c>
      <c r="N3297" s="1" t="s">
        <v>30</v>
      </c>
      <c r="O3297" s="1" t="s">
        <v>31</v>
      </c>
      <c r="P3297" s="1" t="s">
        <v>32</v>
      </c>
      <c r="Q3297">
        <v>2</v>
      </c>
      <c r="R3297">
        <v>0.15</v>
      </c>
      <c r="S3297" s="1" t="s">
        <v>88</v>
      </c>
      <c r="T3297">
        <v>660.04200000000003</v>
      </c>
      <c r="U3297">
        <v>398.6</v>
      </c>
      <c r="V3297">
        <v>261.44200000000001</v>
      </c>
      <c r="W3297">
        <f>retail_business_table[[#This Row],[discount]]*100</f>
        <v>15</v>
      </c>
    </row>
    <row r="3298" spans="1:23" x14ac:dyDescent="0.25">
      <c r="A3298" s="1" t="s">
        <v>3855</v>
      </c>
      <c r="B3298" s="2">
        <v>45327</v>
      </c>
      <c r="C3298" s="1" t="s">
        <v>680</v>
      </c>
      <c r="D3298" s="1" t="s">
        <v>62</v>
      </c>
      <c r="E3298" s="2">
        <v>21701</v>
      </c>
      <c r="F3298" s="1" t="s">
        <v>681</v>
      </c>
      <c r="G3298" s="2">
        <v>44966</v>
      </c>
      <c r="H3298" s="1" t="s">
        <v>328</v>
      </c>
      <c r="I3298" s="1" t="s">
        <v>329</v>
      </c>
      <c r="J3298" s="1" t="s">
        <v>48</v>
      </c>
      <c r="K3298" s="1" t="s">
        <v>147</v>
      </c>
      <c r="L3298">
        <v>1745.61</v>
      </c>
      <c r="M3298">
        <v>1322.44</v>
      </c>
      <c r="N3298" s="1" t="s">
        <v>50</v>
      </c>
      <c r="O3298" s="1" t="s">
        <v>51</v>
      </c>
      <c r="P3298" s="1" t="s">
        <v>52</v>
      </c>
      <c r="Q3298">
        <v>3</v>
      </c>
      <c r="R3298">
        <v>0.1</v>
      </c>
      <c r="S3298" s="1" t="s">
        <v>69</v>
      </c>
      <c r="T3298">
        <v>4713.1469999999999</v>
      </c>
      <c r="U3298">
        <v>3967.32</v>
      </c>
      <c r="V3298">
        <v>745.827</v>
      </c>
      <c r="W3298">
        <f>retail_business_table[[#This Row],[discount]]*100</f>
        <v>10</v>
      </c>
    </row>
    <row r="3299" spans="1:23" x14ac:dyDescent="0.25">
      <c r="A3299" s="1" t="s">
        <v>3856</v>
      </c>
      <c r="B3299" s="2">
        <v>45233</v>
      </c>
      <c r="C3299" s="1" t="s">
        <v>553</v>
      </c>
      <c r="D3299" s="1" t="s">
        <v>62</v>
      </c>
      <c r="E3299" s="2">
        <v>24112</v>
      </c>
      <c r="F3299" s="1" t="s">
        <v>554</v>
      </c>
      <c r="G3299" s="2">
        <v>44926</v>
      </c>
      <c r="H3299" s="1" t="s">
        <v>98</v>
      </c>
      <c r="I3299" s="1" t="s">
        <v>99</v>
      </c>
      <c r="J3299" s="1" t="s">
        <v>80</v>
      </c>
      <c r="K3299" s="1" t="s">
        <v>100</v>
      </c>
      <c r="L3299">
        <v>1879.08</v>
      </c>
      <c r="M3299">
        <v>1004.56</v>
      </c>
      <c r="N3299" s="1" t="s">
        <v>66</v>
      </c>
      <c r="O3299" s="1" t="s">
        <v>67</v>
      </c>
      <c r="P3299" s="1" t="s">
        <v>68</v>
      </c>
      <c r="Q3299">
        <v>4</v>
      </c>
      <c r="R3299">
        <v>0</v>
      </c>
      <c r="S3299" s="1" t="s">
        <v>53</v>
      </c>
      <c r="T3299">
        <v>7516.32</v>
      </c>
      <c r="U3299">
        <v>4018.24</v>
      </c>
      <c r="V3299">
        <v>3498.08</v>
      </c>
      <c r="W3299">
        <f>retail_business_table[[#This Row],[discount]]*100</f>
        <v>0</v>
      </c>
    </row>
    <row r="3300" spans="1:23" x14ac:dyDescent="0.25">
      <c r="A3300" s="1" t="s">
        <v>3857</v>
      </c>
      <c r="B3300" s="2">
        <v>45833</v>
      </c>
      <c r="C3300" s="1" t="s">
        <v>582</v>
      </c>
      <c r="D3300" s="1" t="s">
        <v>24</v>
      </c>
      <c r="E3300" s="2">
        <v>27624</v>
      </c>
      <c r="F3300" s="1" t="s">
        <v>583</v>
      </c>
      <c r="G3300" s="2">
        <v>44577</v>
      </c>
      <c r="H3300" s="1" t="s">
        <v>328</v>
      </c>
      <c r="I3300" s="1" t="s">
        <v>329</v>
      </c>
      <c r="J3300" s="1" t="s">
        <v>48</v>
      </c>
      <c r="K3300" s="1" t="s">
        <v>147</v>
      </c>
      <c r="L3300">
        <v>1745.61</v>
      </c>
      <c r="M3300">
        <v>1322.44</v>
      </c>
      <c r="N3300" s="1" t="s">
        <v>30</v>
      </c>
      <c r="O3300" s="1" t="s">
        <v>31</v>
      </c>
      <c r="P3300" s="1" t="s">
        <v>32</v>
      </c>
      <c r="Q3300">
        <v>2</v>
      </c>
      <c r="R3300">
        <v>0.15</v>
      </c>
      <c r="S3300" s="1" t="s">
        <v>69</v>
      </c>
      <c r="T3300">
        <v>2967.5369999999998</v>
      </c>
      <c r="U3300">
        <v>2644.88</v>
      </c>
      <c r="V3300">
        <v>322.65699999999998</v>
      </c>
      <c r="W3300">
        <f>retail_business_table[[#This Row],[discount]]*100</f>
        <v>15</v>
      </c>
    </row>
    <row r="3301" spans="1:23" x14ac:dyDescent="0.25">
      <c r="A3301" s="1" t="s">
        <v>3858</v>
      </c>
      <c r="B3301" s="2">
        <v>45251</v>
      </c>
      <c r="C3301" s="1" t="s">
        <v>468</v>
      </c>
      <c r="D3301" s="1" t="s">
        <v>62</v>
      </c>
      <c r="E3301" s="2">
        <v>31052</v>
      </c>
      <c r="F3301" s="1" t="s">
        <v>469</v>
      </c>
      <c r="G3301" s="2">
        <v>44584</v>
      </c>
      <c r="H3301" s="1" t="s">
        <v>64</v>
      </c>
      <c r="I3301" s="1" t="s">
        <v>65</v>
      </c>
      <c r="J3301" s="1" t="s">
        <v>28</v>
      </c>
      <c r="K3301" s="1" t="s">
        <v>39</v>
      </c>
      <c r="L3301">
        <v>1501.46</v>
      </c>
      <c r="M3301">
        <v>1167.73</v>
      </c>
      <c r="N3301" s="1" t="s">
        <v>30</v>
      </c>
      <c r="O3301" s="1" t="s">
        <v>31</v>
      </c>
      <c r="P3301" s="1" t="s">
        <v>32</v>
      </c>
      <c r="Q3301">
        <v>4</v>
      </c>
      <c r="R3301">
        <v>0.15</v>
      </c>
      <c r="S3301" s="1" t="s">
        <v>33</v>
      </c>
      <c r="T3301">
        <v>5104.9639999999999</v>
      </c>
      <c r="U3301">
        <v>4670.92</v>
      </c>
      <c r="V3301">
        <v>434.04399999999998</v>
      </c>
      <c r="W3301">
        <f>retail_business_table[[#This Row],[discount]]*100</f>
        <v>15</v>
      </c>
    </row>
    <row r="3302" spans="1:23" x14ac:dyDescent="0.25">
      <c r="A3302" s="1" t="s">
        <v>3859</v>
      </c>
      <c r="B3302" s="2">
        <v>45775</v>
      </c>
      <c r="C3302" s="1" t="s">
        <v>663</v>
      </c>
      <c r="D3302" s="1" t="s">
        <v>62</v>
      </c>
      <c r="E3302" s="2">
        <v>36564</v>
      </c>
      <c r="F3302" s="1" t="s">
        <v>664</v>
      </c>
      <c r="G3302" s="2">
        <v>44509</v>
      </c>
      <c r="H3302" s="1" t="s">
        <v>442</v>
      </c>
      <c r="I3302" s="1" t="s">
        <v>443</v>
      </c>
      <c r="J3302" s="1" t="s">
        <v>28</v>
      </c>
      <c r="K3302" s="1" t="s">
        <v>125</v>
      </c>
      <c r="L3302">
        <v>564.41999999999996</v>
      </c>
      <c r="M3302">
        <v>293.95999999999998</v>
      </c>
      <c r="N3302" s="1" t="s">
        <v>40</v>
      </c>
      <c r="O3302" s="1" t="s">
        <v>41</v>
      </c>
      <c r="P3302" s="1" t="s">
        <v>42</v>
      </c>
      <c r="Q3302">
        <v>2</v>
      </c>
      <c r="R3302">
        <v>0.15</v>
      </c>
      <c r="S3302" s="1" t="s">
        <v>69</v>
      </c>
      <c r="T3302">
        <v>959.51400000000001</v>
      </c>
      <c r="U3302">
        <v>587.91999999999996</v>
      </c>
      <c r="V3302">
        <v>371.59399999999999</v>
      </c>
      <c r="W3302">
        <f>retail_business_table[[#This Row],[discount]]*100</f>
        <v>15</v>
      </c>
    </row>
    <row r="3303" spans="1:23" x14ac:dyDescent="0.25">
      <c r="A3303" s="1" t="s">
        <v>3860</v>
      </c>
      <c r="B3303" s="2">
        <v>45407</v>
      </c>
      <c r="C3303" s="1" t="s">
        <v>809</v>
      </c>
      <c r="D3303" s="1" t="s">
        <v>24</v>
      </c>
      <c r="E3303" s="2">
        <v>33773</v>
      </c>
      <c r="F3303" s="1" t="s">
        <v>810</v>
      </c>
      <c r="G3303" s="2">
        <v>44616</v>
      </c>
      <c r="H3303" s="1" t="s">
        <v>140</v>
      </c>
      <c r="I3303" s="1" t="s">
        <v>141</v>
      </c>
      <c r="J3303" s="1" t="s">
        <v>28</v>
      </c>
      <c r="K3303" s="1" t="s">
        <v>125</v>
      </c>
      <c r="L3303">
        <v>1798.97</v>
      </c>
      <c r="M3303">
        <v>1329.15</v>
      </c>
      <c r="N3303" s="1" t="s">
        <v>50</v>
      </c>
      <c r="O3303" s="1" t="s">
        <v>51</v>
      </c>
      <c r="P3303" s="1" t="s">
        <v>52</v>
      </c>
      <c r="Q3303">
        <v>4</v>
      </c>
      <c r="R3303">
        <v>0.15</v>
      </c>
      <c r="S3303" s="1" t="s">
        <v>69</v>
      </c>
      <c r="T3303">
        <v>6116.4979999999996</v>
      </c>
      <c r="U3303">
        <v>5316.6</v>
      </c>
      <c r="V3303">
        <v>799.89800000000002</v>
      </c>
      <c r="W3303">
        <f>retail_business_table[[#This Row],[discount]]*100</f>
        <v>15</v>
      </c>
    </row>
    <row r="3304" spans="1:23" x14ac:dyDescent="0.25">
      <c r="A3304" s="1" t="s">
        <v>3861</v>
      </c>
      <c r="B3304" s="2">
        <v>45837</v>
      </c>
      <c r="C3304" s="1" t="s">
        <v>44</v>
      </c>
      <c r="D3304" s="1" t="s">
        <v>24</v>
      </c>
      <c r="E3304" s="2">
        <v>38558</v>
      </c>
      <c r="F3304" s="1" t="s">
        <v>45</v>
      </c>
      <c r="G3304" s="2">
        <v>44192</v>
      </c>
      <c r="H3304" s="1" t="s">
        <v>170</v>
      </c>
      <c r="I3304" s="1" t="s">
        <v>171</v>
      </c>
      <c r="J3304" s="1" t="s">
        <v>28</v>
      </c>
      <c r="K3304" s="1" t="s">
        <v>39</v>
      </c>
      <c r="L3304">
        <v>1134.8</v>
      </c>
      <c r="M3304">
        <v>675.1</v>
      </c>
      <c r="N3304" s="1" t="s">
        <v>73</v>
      </c>
      <c r="O3304" s="1" t="s">
        <v>74</v>
      </c>
      <c r="P3304" s="1" t="s">
        <v>52</v>
      </c>
      <c r="Q3304">
        <v>2</v>
      </c>
      <c r="R3304">
        <v>0</v>
      </c>
      <c r="S3304" s="1" t="s">
        <v>33</v>
      </c>
      <c r="T3304">
        <v>2269.6</v>
      </c>
      <c r="U3304">
        <v>1350.2</v>
      </c>
      <c r="V3304">
        <v>919.4</v>
      </c>
      <c r="W3304">
        <f>retail_business_table[[#This Row],[discount]]*100</f>
        <v>0</v>
      </c>
    </row>
    <row r="3305" spans="1:23" x14ac:dyDescent="0.25">
      <c r="A3305" s="1" t="s">
        <v>3862</v>
      </c>
      <c r="B3305" s="2">
        <v>45799</v>
      </c>
      <c r="C3305" s="1" t="s">
        <v>297</v>
      </c>
      <c r="D3305" s="1" t="s">
        <v>62</v>
      </c>
      <c r="E3305" s="2">
        <v>27579</v>
      </c>
      <c r="F3305" s="1" t="s">
        <v>298</v>
      </c>
      <c r="G3305" s="2">
        <v>45571</v>
      </c>
      <c r="H3305" s="1" t="s">
        <v>328</v>
      </c>
      <c r="I3305" s="1" t="s">
        <v>329</v>
      </c>
      <c r="J3305" s="1" t="s">
        <v>48</v>
      </c>
      <c r="K3305" s="1" t="s">
        <v>147</v>
      </c>
      <c r="L3305">
        <v>1745.61</v>
      </c>
      <c r="M3305">
        <v>1322.44</v>
      </c>
      <c r="N3305" s="1" t="s">
        <v>30</v>
      </c>
      <c r="O3305" s="1" t="s">
        <v>31</v>
      </c>
      <c r="P3305" s="1" t="s">
        <v>32</v>
      </c>
      <c r="Q3305">
        <v>5</v>
      </c>
      <c r="R3305">
        <v>0.1</v>
      </c>
      <c r="S3305" s="1" t="s">
        <v>88</v>
      </c>
      <c r="T3305">
        <v>7855.2449999999999</v>
      </c>
      <c r="U3305">
        <v>6612.2</v>
      </c>
      <c r="V3305">
        <v>1243.0450000000001</v>
      </c>
      <c r="W3305">
        <f>retail_business_table[[#This Row],[discount]]*100</f>
        <v>10</v>
      </c>
    </row>
    <row r="3306" spans="1:23" x14ac:dyDescent="0.25">
      <c r="A3306" s="1" t="s">
        <v>3863</v>
      </c>
      <c r="B3306" s="2">
        <v>45196</v>
      </c>
      <c r="C3306" s="1" t="s">
        <v>149</v>
      </c>
      <c r="D3306" s="1" t="s">
        <v>24</v>
      </c>
      <c r="E3306" s="2">
        <v>26230</v>
      </c>
      <c r="F3306" s="1" t="s">
        <v>150</v>
      </c>
      <c r="G3306" s="2">
        <v>44259</v>
      </c>
      <c r="H3306" s="1" t="s">
        <v>319</v>
      </c>
      <c r="I3306" s="1" t="s">
        <v>320</v>
      </c>
      <c r="J3306" s="1" t="s">
        <v>48</v>
      </c>
      <c r="K3306" s="1" t="s">
        <v>131</v>
      </c>
      <c r="L3306">
        <v>1194.1199999999999</v>
      </c>
      <c r="M3306">
        <v>838.95</v>
      </c>
      <c r="N3306" s="1" t="s">
        <v>73</v>
      </c>
      <c r="O3306" s="1" t="s">
        <v>74</v>
      </c>
      <c r="P3306" s="1" t="s">
        <v>52</v>
      </c>
      <c r="Q3306">
        <v>3</v>
      </c>
      <c r="R3306">
        <v>0.15</v>
      </c>
      <c r="S3306" s="1" t="s">
        <v>88</v>
      </c>
      <c r="T3306">
        <v>3045.0059999999999</v>
      </c>
      <c r="U3306">
        <v>2516.85</v>
      </c>
      <c r="V3306">
        <v>528.15599999999995</v>
      </c>
      <c r="W3306">
        <f>retail_business_table[[#This Row],[discount]]*100</f>
        <v>15</v>
      </c>
    </row>
    <row r="3307" spans="1:23" x14ac:dyDescent="0.25">
      <c r="A3307" s="1" t="s">
        <v>3864</v>
      </c>
      <c r="B3307" s="2">
        <v>45851</v>
      </c>
      <c r="C3307" s="1" t="s">
        <v>160</v>
      </c>
      <c r="D3307" s="1" t="s">
        <v>62</v>
      </c>
      <c r="E3307" s="2">
        <v>30021</v>
      </c>
      <c r="F3307" s="1" t="s">
        <v>161</v>
      </c>
      <c r="G3307" s="2">
        <v>45560</v>
      </c>
      <c r="H3307" s="1" t="s">
        <v>37</v>
      </c>
      <c r="I3307" s="1" t="s">
        <v>38</v>
      </c>
      <c r="J3307" s="1" t="s">
        <v>28</v>
      </c>
      <c r="K3307" s="1" t="s">
        <v>39</v>
      </c>
      <c r="L3307">
        <v>29.24</v>
      </c>
      <c r="M3307">
        <v>15.28</v>
      </c>
      <c r="N3307" s="1" t="s">
        <v>73</v>
      </c>
      <c r="O3307" s="1" t="s">
        <v>74</v>
      </c>
      <c r="P3307" s="1" t="s">
        <v>52</v>
      </c>
      <c r="Q3307">
        <v>1</v>
      </c>
      <c r="R3307">
        <v>0.05</v>
      </c>
      <c r="S3307" s="1" t="s">
        <v>33</v>
      </c>
      <c r="T3307">
        <v>27.777999999999999</v>
      </c>
      <c r="U3307">
        <v>15.28</v>
      </c>
      <c r="V3307">
        <v>12.497999999999999</v>
      </c>
      <c r="W3307">
        <f>retail_business_table[[#This Row],[discount]]*100</f>
        <v>5</v>
      </c>
    </row>
    <row r="3308" spans="1:23" x14ac:dyDescent="0.25">
      <c r="A3308" s="1" t="s">
        <v>3865</v>
      </c>
      <c r="B3308" s="2">
        <v>45456</v>
      </c>
      <c r="C3308" s="1" t="s">
        <v>644</v>
      </c>
      <c r="D3308" s="1" t="s">
        <v>62</v>
      </c>
      <c r="E3308" s="2">
        <v>25547</v>
      </c>
      <c r="F3308" s="1" t="s">
        <v>645</v>
      </c>
      <c r="G3308" s="2">
        <v>45312</v>
      </c>
      <c r="H3308" s="1" t="s">
        <v>37</v>
      </c>
      <c r="I3308" s="1" t="s">
        <v>38</v>
      </c>
      <c r="J3308" s="1" t="s">
        <v>28</v>
      </c>
      <c r="K3308" s="1" t="s">
        <v>39</v>
      </c>
      <c r="L3308">
        <v>29.24</v>
      </c>
      <c r="M3308">
        <v>15.28</v>
      </c>
      <c r="N3308" s="1" t="s">
        <v>50</v>
      </c>
      <c r="O3308" s="1" t="s">
        <v>51</v>
      </c>
      <c r="P3308" s="1" t="s">
        <v>52</v>
      </c>
      <c r="Q3308">
        <v>5</v>
      </c>
      <c r="R3308">
        <v>0.05</v>
      </c>
      <c r="S3308" s="1" t="s">
        <v>53</v>
      </c>
      <c r="T3308">
        <v>138.88999999999999</v>
      </c>
      <c r="U3308">
        <v>76.400000000000006</v>
      </c>
      <c r="V3308">
        <v>62.49</v>
      </c>
      <c r="W3308">
        <f>retail_business_table[[#This Row],[discount]]*100</f>
        <v>5</v>
      </c>
    </row>
    <row r="3309" spans="1:23" x14ac:dyDescent="0.25">
      <c r="A3309" s="1" t="s">
        <v>3866</v>
      </c>
      <c r="B3309" s="2">
        <v>45613</v>
      </c>
      <c r="C3309" s="1" t="s">
        <v>458</v>
      </c>
      <c r="D3309" s="1" t="s">
        <v>24</v>
      </c>
      <c r="E3309" s="2">
        <v>39260</v>
      </c>
      <c r="F3309" s="1" t="s">
        <v>459</v>
      </c>
      <c r="G3309" s="2">
        <v>45038</v>
      </c>
      <c r="H3309" s="1" t="s">
        <v>140</v>
      </c>
      <c r="I3309" s="1" t="s">
        <v>141</v>
      </c>
      <c r="J3309" s="1" t="s">
        <v>28</v>
      </c>
      <c r="K3309" s="1" t="s">
        <v>125</v>
      </c>
      <c r="L3309">
        <v>1798.97</v>
      </c>
      <c r="M3309">
        <v>1329.15</v>
      </c>
      <c r="N3309" s="1" t="s">
        <v>66</v>
      </c>
      <c r="O3309" s="1" t="s">
        <v>67</v>
      </c>
      <c r="P3309" s="1" t="s">
        <v>68</v>
      </c>
      <c r="Q3309">
        <v>2</v>
      </c>
      <c r="R3309">
        <v>0</v>
      </c>
      <c r="S3309" s="1" t="s">
        <v>33</v>
      </c>
      <c r="T3309">
        <v>3597.94</v>
      </c>
      <c r="U3309">
        <v>2658.3</v>
      </c>
      <c r="V3309">
        <v>939.64</v>
      </c>
      <c r="W3309">
        <f>retail_business_table[[#This Row],[discount]]*100</f>
        <v>0</v>
      </c>
    </row>
    <row r="3310" spans="1:23" x14ac:dyDescent="0.25">
      <c r="A3310" s="1" t="s">
        <v>3867</v>
      </c>
      <c r="B3310" s="2">
        <v>45666</v>
      </c>
      <c r="C3310" s="1" t="s">
        <v>660</v>
      </c>
      <c r="D3310" s="1" t="s">
        <v>24</v>
      </c>
      <c r="E3310" s="2">
        <v>21086</v>
      </c>
      <c r="F3310" s="1" t="s">
        <v>661</v>
      </c>
      <c r="G3310" s="2">
        <v>44153</v>
      </c>
      <c r="H3310" s="1" t="s">
        <v>110</v>
      </c>
      <c r="I3310" s="1" t="s">
        <v>111</v>
      </c>
      <c r="J3310" s="1" t="s">
        <v>28</v>
      </c>
      <c r="K3310" s="1" t="s">
        <v>29</v>
      </c>
      <c r="L3310">
        <v>453.62</v>
      </c>
      <c r="M3310">
        <v>316.63</v>
      </c>
      <c r="N3310" s="1" t="s">
        <v>73</v>
      </c>
      <c r="O3310" s="1" t="s">
        <v>74</v>
      </c>
      <c r="P3310" s="1" t="s">
        <v>52</v>
      </c>
      <c r="Q3310">
        <v>4</v>
      </c>
      <c r="R3310">
        <v>0.1</v>
      </c>
      <c r="S3310" s="1" t="s">
        <v>88</v>
      </c>
      <c r="T3310">
        <v>1633.0319999999999</v>
      </c>
      <c r="U3310">
        <v>1266.52</v>
      </c>
      <c r="V3310">
        <v>366.512</v>
      </c>
      <c r="W3310">
        <f>retail_business_table[[#This Row],[discount]]*100</f>
        <v>10</v>
      </c>
    </row>
    <row r="3311" spans="1:23" x14ac:dyDescent="0.25">
      <c r="A3311" s="1" t="s">
        <v>3868</v>
      </c>
      <c r="B3311" s="2">
        <v>45860</v>
      </c>
      <c r="C3311" s="1" t="s">
        <v>407</v>
      </c>
      <c r="D3311" s="1" t="s">
        <v>62</v>
      </c>
      <c r="E3311" s="2">
        <v>22804</v>
      </c>
      <c r="F3311" s="1" t="s">
        <v>408</v>
      </c>
      <c r="G3311" s="2">
        <v>44237</v>
      </c>
      <c r="H3311" s="1" t="s">
        <v>110</v>
      </c>
      <c r="I3311" s="1" t="s">
        <v>111</v>
      </c>
      <c r="J3311" s="1" t="s">
        <v>28</v>
      </c>
      <c r="K3311" s="1" t="s">
        <v>29</v>
      </c>
      <c r="L3311">
        <v>453.62</v>
      </c>
      <c r="M3311">
        <v>316.63</v>
      </c>
      <c r="N3311" s="1" t="s">
        <v>50</v>
      </c>
      <c r="O3311" s="1" t="s">
        <v>51</v>
      </c>
      <c r="P3311" s="1" t="s">
        <v>52</v>
      </c>
      <c r="Q3311">
        <v>2</v>
      </c>
      <c r="R3311">
        <v>0</v>
      </c>
      <c r="S3311" s="1" t="s">
        <v>33</v>
      </c>
      <c r="T3311">
        <v>907.24</v>
      </c>
      <c r="U3311">
        <v>633.26</v>
      </c>
      <c r="V3311">
        <v>273.98</v>
      </c>
      <c r="W3311">
        <f>retail_business_table[[#This Row],[discount]]*100</f>
        <v>0</v>
      </c>
    </row>
    <row r="3312" spans="1:23" x14ac:dyDescent="0.25">
      <c r="A3312" s="1" t="s">
        <v>3869</v>
      </c>
      <c r="B3312" s="2">
        <v>45568</v>
      </c>
      <c r="C3312" s="1" t="s">
        <v>297</v>
      </c>
      <c r="D3312" s="1" t="s">
        <v>62</v>
      </c>
      <c r="E3312" s="2">
        <v>27579</v>
      </c>
      <c r="F3312" s="1" t="s">
        <v>298</v>
      </c>
      <c r="G3312" s="2">
        <v>45571</v>
      </c>
      <c r="H3312" s="1" t="s">
        <v>377</v>
      </c>
      <c r="I3312" s="1" t="s">
        <v>378</v>
      </c>
      <c r="J3312" s="1" t="s">
        <v>28</v>
      </c>
      <c r="K3312" s="1" t="s">
        <v>59</v>
      </c>
      <c r="L3312">
        <v>366.93</v>
      </c>
      <c r="M3312">
        <v>285.23</v>
      </c>
      <c r="N3312" s="1" t="s">
        <v>40</v>
      </c>
      <c r="O3312" s="1" t="s">
        <v>41</v>
      </c>
      <c r="P3312" s="1" t="s">
        <v>42</v>
      </c>
      <c r="Q3312">
        <v>3</v>
      </c>
      <c r="R3312">
        <v>0.1</v>
      </c>
      <c r="S3312" s="1" t="s">
        <v>69</v>
      </c>
      <c r="T3312">
        <v>990.71100000000001</v>
      </c>
      <c r="U3312">
        <v>855.69</v>
      </c>
      <c r="V3312">
        <v>135.02099999999999</v>
      </c>
      <c r="W3312">
        <f>retail_business_table[[#This Row],[discount]]*100</f>
        <v>10</v>
      </c>
    </row>
    <row r="3313" spans="1:23" x14ac:dyDescent="0.25">
      <c r="A3313" s="1" t="s">
        <v>3870</v>
      </c>
      <c r="B3313" s="2">
        <v>45786</v>
      </c>
      <c r="C3313" s="1" t="s">
        <v>335</v>
      </c>
      <c r="D3313" s="1" t="s">
        <v>24</v>
      </c>
      <c r="E3313" s="2">
        <v>23030</v>
      </c>
      <c r="F3313" s="1" t="s">
        <v>336</v>
      </c>
      <c r="G3313" s="2">
        <v>44957</v>
      </c>
      <c r="H3313" s="1" t="s">
        <v>442</v>
      </c>
      <c r="I3313" s="1" t="s">
        <v>443</v>
      </c>
      <c r="J3313" s="1" t="s">
        <v>28</v>
      </c>
      <c r="K3313" s="1" t="s">
        <v>125</v>
      </c>
      <c r="L3313">
        <v>564.41999999999996</v>
      </c>
      <c r="M3313">
        <v>293.95999999999998</v>
      </c>
      <c r="N3313" s="1" t="s">
        <v>40</v>
      </c>
      <c r="O3313" s="1" t="s">
        <v>41</v>
      </c>
      <c r="P3313" s="1" t="s">
        <v>42</v>
      </c>
      <c r="Q3313">
        <v>5</v>
      </c>
      <c r="R3313">
        <v>0.1</v>
      </c>
      <c r="S3313" s="1" t="s">
        <v>88</v>
      </c>
      <c r="T3313">
        <v>2539.89</v>
      </c>
      <c r="U3313">
        <v>1469.8</v>
      </c>
      <c r="V3313">
        <v>1070.0899999999999</v>
      </c>
      <c r="W3313">
        <f>retail_business_table[[#This Row],[discount]]*100</f>
        <v>10</v>
      </c>
    </row>
    <row r="3314" spans="1:23" x14ac:dyDescent="0.25">
      <c r="A3314" s="1" t="s">
        <v>3871</v>
      </c>
      <c r="B3314" s="2">
        <v>45231</v>
      </c>
      <c r="C3314" s="1" t="s">
        <v>204</v>
      </c>
      <c r="D3314" s="1" t="s">
        <v>62</v>
      </c>
      <c r="E3314" s="2">
        <v>38361</v>
      </c>
      <c r="F3314" s="1" t="s">
        <v>205</v>
      </c>
      <c r="G3314" s="2">
        <v>45068</v>
      </c>
      <c r="H3314" s="1" t="s">
        <v>118</v>
      </c>
      <c r="I3314" s="1" t="s">
        <v>119</v>
      </c>
      <c r="J3314" s="1" t="s">
        <v>48</v>
      </c>
      <c r="K3314" s="1" t="s">
        <v>94</v>
      </c>
      <c r="L3314">
        <v>428.05</v>
      </c>
      <c r="M3314">
        <v>246.07</v>
      </c>
      <c r="N3314" s="1" t="s">
        <v>40</v>
      </c>
      <c r="O3314" s="1" t="s">
        <v>41</v>
      </c>
      <c r="P3314" s="1" t="s">
        <v>42</v>
      </c>
      <c r="Q3314">
        <v>5</v>
      </c>
      <c r="R3314">
        <v>0.05</v>
      </c>
      <c r="S3314" s="1" t="s">
        <v>69</v>
      </c>
      <c r="T3314">
        <v>2033.2375</v>
      </c>
      <c r="U3314">
        <v>1230.3499999999999</v>
      </c>
      <c r="V3314">
        <v>802.88750000000005</v>
      </c>
      <c r="W3314">
        <f>retail_business_table[[#This Row],[discount]]*100</f>
        <v>5</v>
      </c>
    </row>
    <row r="3315" spans="1:23" x14ac:dyDescent="0.25">
      <c r="A3315" s="1" t="s">
        <v>3872</v>
      </c>
      <c r="B3315" s="2">
        <v>45514</v>
      </c>
      <c r="C3315" s="1" t="s">
        <v>718</v>
      </c>
      <c r="D3315" s="1" t="s">
        <v>24</v>
      </c>
      <c r="E3315" s="2">
        <v>26377</v>
      </c>
      <c r="F3315" s="1" t="s">
        <v>719</v>
      </c>
      <c r="G3315" s="2">
        <v>45539</v>
      </c>
      <c r="H3315" s="1" t="s">
        <v>305</v>
      </c>
      <c r="I3315" s="1" t="s">
        <v>306</v>
      </c>
      <c r="J3315" s="1" t="s">
        <v>80</v>
      </c>
      <c r="K3315" s="1" t="s">
        <v>307</v>
      </c>
      <c r="L3315">
        <v>318.05</v>
      </c>
      <c r="M3315">
        <v>187.34</v>
      </c>
      <c r="N3315" s="1" t="s">
        <v>66</v>
      </c>
      <c r="O3315" s="1" t="s">
        <v>67</v>
      </c>
      <c r="P3315" s="1" t="s">
        <v>68</v>
      </c>
      <c r="Q3315">
        <v>3</v>
      </c>
      <c r="R3315">
        <v>0.1</v>
      </c>
      <c r="S3315" s="1" t="s">
        <v>53</v>
      </c>
      <c r="T3315">
        <v>858.73500000000001</v>
      </c>
      <c r="U3315">
        <v>562.02</v>
      </c>
      <c r="V3315">
        <v>296.71499999999997</v>
      </c>
      <c r="W3315">
        <f>retail_business_table[[#This Row],[discount]]*100</f>
        <v>10</v>
      </c>
    </row>
    <row r="3316" spans="1:23" x14ac:dyDescent="0.25">
      <c r="A3316" s="1" t="s">
        <v>3873</v>
      </c>
      <c r="B3316" s="2">
        <v>45876</v>
      </c>
      <c r="C3316" s="1" t="s">
        <v>776</v>
      </c>
      <c r="D3316" s="1" t="s">
        <v>62</v>
      </c>
      <c r="E3316" s="2">
        <v>27995</v>
      </c>
      <c r="F3316" s="1" t="s">
        <v>777</v>
      </c>
      <c r="G3316" s="2">
        <v>45827</v>
      </c>
      <c r="H3316" s="1" t="s">
        <v>357</v>
      </c>
      <c r="I3316" s="1" t="s">
        <v>358</v>
      </c>
      <c r="J3316" s="1" t="s">
        <v>28</v>
      </c>
      <c r="K3316" s="1" t="s">
        <v>87</v>
      </c>
      <c r="L3316">
        <v>270.45</v>
      </c>
      <c r="M3316">
        <v>187.6</v>
      </c>
      <c r="N3316" s="1" t="s">
        <v>50</v>
      </c>
      <c r="O3316" s="1" t="s">
        <v>51</v>
      </c>
      <c r="P3316" s="1" t="s">
        <v>52</v>
      </c>
      <c r="Q3316">
        <v>5</v>
      </c>
      <c r="R3316">
        <v>0.1</v>
      </c>
      <c r="S3316" s="1" t="s">
        <v>53</v>
      </c>
      <c r="T3316">
        <v>1217.0250000000001</v>
      </c>
      <c r="U3316">
        <v>938</v>
      </c>
      <c r="V3316">
        <v>279.02499999999998</v>
      </c>
      <c r="W3316">
        <f>retail_business_table[[#This Row],[discount]]*100</f>
        <v>10</v>
      </c>
    </row>
    <row r="3317" spans="1:23" x14ac:dyDescent="0.25">
      <c r="A3317" s="1" t="s">
        <v>3874</v>
      </c>
      <c r="B3317" s="2">
        <v>45184</v>
      </c>
      <c r="C3317" s="1" t="s">
        <v>874</v>
      </c>
      <c r="D3317" s="1" t="s">
        <v>62</v>
      </c>
      <c r="E3317" s="2">
        <v>23142</v>
      </c>
      <c r="F3317" s="1" t="s">
        <v>875</v>
      </c>
      <c r="G3317" s="2">
        <v>45562</v>
      </c>
      <c r="H3317" s="1" t="s">
        <v>337</v>
      </c>
      <c r="I3317" s="1" t="s">
        <v>338</v>
      </c>
      <c r="J3317" s="1" t="s">
        <v>48</v>
      </c>
      <c r="K3317" s="1" t="s">
        <v>153</v>
      </c>
      <c r="L3317">
        <v>1193.0899999999999</v>
      </c>
      <c r="M3317">
        <v>818.24</v>
      </c>
      <c r="N3317" s="1" t="s">
        <v>40</v>
      </c>
      <c r="O3317" s="1" t="s">
        <v>41</v>
      </c>
      <c r="P3317" s="1" t="s">
        <v>42</v>
      </c>
      <c r="Q3317">
        <v>5</v>
      </c>
      <c r="R3317">
        <v>0</v>
      </c>
      <c r="S3317" s="1" t="s">
        <v>88</v>
      </c>
      <c r="T3317">
        <v>5965.45</v>
      </c>
      <c r="U3317">
        <v>4091.2</v>
      </c>
      <c r="V3317">
        <v>1874.25</v>
      </c>
      <c r="W3317">
        <f>retail_business_table[[#This Row],[discount]]*100</f>
        <v>0</v>
      </c>
    </row>
    <row r="3318" spans="1:23" x14ac:dyDescent="0.25">
      <c r="A3318" s="1" t="s">
        <v>3875</v>
      </c>
      <c r="B3318" s="2">
        <v>45467</v>
      </c>
      <c r="C3318" s="1" t="s">
        <v>575</v>
      </c>
      <c r="D3318" s="1" t="s">
        <v>24</v>
      </c>
      <c r="E3318" s="2">
        <v>21586</v>
      </c>
      <c r="F3318" s="1" t="s">
        <v>576</v>
      </c>
      <c r="G3318" s="2">
        <v>45168</v>
      </c>
      <c r="H3318" s="1" t="s">
        <v>140</v>
      </c>
      <c r="I3318" s="1" t="s">
        <v>141</v>
      </c>
      <c r="J3318" s="1" t="s">
        <v>28</v>
      </c>
      <c r="K3318" s="1" t="s">
        <v>125</v>
      </c>
      <c r="L3318">
        <v>1798.97</v>
      </c>
      <c r="M3318">
        <v>1329.15</v>
      </c>
      <c r="N3318" s="1" t="s">
        <v>73</v>
      </c>
      <c r="O3318" s="1" t="s">
        <v>74</v>
      </c>
      <c r="P3318" s="1" t="s">
        <v>52</v>
      </c>
      <c r="Q3318">
        <v>2</v>
      </c>
      <c r="R3318">
        <v>0.05</v>
      </c>
      <c r="S3318" s="1" t="s">
        <v>53</v>
      </c>
      <c r="T3318">
        <v>3418.0430000000001</v>
      </c>
      <c r="U3318">
        <v>2658.3</v>
      </c>
      <c r="V3318">
        <v>759.74300000000005</v>
      </c>
      <c r="W3318">
        <f>retail_business_table[[#This Row],[discount]]*100</f>
        <v>5</v>
      </c>
    </row>
    <row r="3319" spans="1:23" x14ac:dyDescent="0.25">
      <c r="A3319" s="1" t="s">
        <v>3876</v>
      </c>
      <c r="B3319" s="2">
        <v>45347</v>
      </c>
      <c r="C3319" s="1" t="s">
        <v>310</v>
      </c>
      <c r="D3319" s="1" t="s">
        <v>24</v>
      </c>
      <c r="E3319" s="2">
        <v>32850</v>
      </c>
      <c r="F3319" s="1" t="s">
        <v>311</v>
      </c>
      <c r="G3319" s="2">
        <v>44393</v>
      </c>
      <c r="H3319" s="1" t="s">
        <v>212</v>
      </c>
      <c r="I3319" s="1" t="s">
        <v>213</v>
      </c>
      <c r="J3319" s="1" t="s">
        <v>48</v>
      </c>
      <c r="K3319" s="1" t="s">
        <v>49</v>
      </c>
      <c r="L3319">
        <v>1952.65</v>
      </c>
      <c r="M3319">
        <v>1451.27</v>
      </c>
      <c r="N3319" s="1" t="s">
        <v>50</v>
      </c>
      <c r="O3319" s="1" t="s">
        <v>51</v>
      </c>
      <c r="P3319" s="1" t="s">
        <v>52</v>
      </c>
      <c r="Q3319">
        <v>4</v>
      </c>
      <c r="R3319">
        <v>0.15</v>
      </c>
      <c r="S3319" s="1" t="s">
        <v>88</v>
      </c>
      <c r="T3319">
        <v>6639.01</v>
      </c>
      <c r="U3319">
        <v>5805.08</v>
      </c>
      <c r="V3319">
        <v>833.93</v>
      </c>
      <c r="W3319">
        <f>retail_business_table[[#This Row],[discount]]*100</f>
        <v>15</v>
      </c>
    </row>
    <row r="3320" spans="1:23" x14ac:dyDescent="0.25">
      <c r="A3320" s="1" t="s">
        <v>3877</v>
      </c>
      <c r="B3320" s="2">
        <v>45217</v>
      </c>
      <c r="C3320" s="1" t="s">
        <v>575</v>
      </c>
      <c r="D3320" s="1" t="s">
        <v>24</v>
      </c>
      <c r="E3320" s="2">
        <v>21586</v>
      </c>
      <c r="F3320" s="1" t="s">
        <v>576</v>
      </c>
      <c r="G3320" s="2">
        <v>45168</v>
      </c>
      <c r="H3320" s="1" t="s">
        <v>222</v>
      </c>
      <c r="I3320" s="1" t="s">
        <v>223</v>
      </c>
      <c r="J3320" s="1" t="s">
        <v>28</v>
      </c>
      <c r="K3320" s="1" t="s">
        <v>39</v>
      </c>
      <c r="L3320">
        <v>388.26</v>
      </c>
      <c r="M3320">
        <v>199.3</v>
      </c>
      <c r="N3320" s="1" t="s">
        <v>73</v>
      </c>
      <c r="O3320" s="1" t="s">
        <v>74</v>
      </c>
      <c r="P3320" s="1" t="s">
        <v>52</v>
      </c>
      <c r="Q3320">
        <v>4</v>
      </c>
      <c r="R3320">
        <v>0.05</v>
      </c>
      <c r="S3320" s="1" t="s">
        <v>69</v>
      </c>
      <c r="T3320">
        <v>1475.3879999999999</v>
      </c>
      <c r="U3320">
        <v>797.2</v>
      </c>
      <c r="V3320">
        <v>678.18799999999999</v>
      </c>
      <c r="W3320">
        <f>retail_business_table[[#This Row],[discount]]*100</f>
        <v>5</v>
      </c>
    </row>
    <row r="3321" spans="1:23" x14ac:dyDescent="0.25">
      <c r="A3321" s="1" t="s">
        <v>3878</v>
      </c>
      <c r="B3321" s="2">
        <v>45453</v>
      </c>
      <c r="C3321" s="1" t="s">
        <v>369</v>
      </c>
      <c r="D3321" s="1" t="s">
        <v>24</v>
      </c>
      <c r="E3321" s="2">
        <v>24326</v>
      </c>
      <c r="F3321" s="1" t="s">
        <v>370</v>
      </c>
      <c r="G3321" s="2">
        <v>44260</v>
      </c>
      <c r="H3321" s="1" t="s">
        <v>113</v>
      </c>
      <c r="I3321" s="1" t="s">
        <v>114</v>
      </c>
      <c r="J3321" s="1" t="s">
        <v>28</v>
      </c>
      <c r="K3321" s="1" t="s">
        <v>87</v>
      </c>
      <c r="L3321">
        <v>1216.3599999999999</v>
      </c>
      <c r="M3321">
        <v>794.8</v>
      </c>
      <c r="N3321" s="1" t="s">
        <v>50</v>
      </c>
      <c r="O3321" s="1" t="s">
        <v>51</v>
      </c>
      <c r="P3321" s="1" t="s">
        <v>52</v>
      </c>
      <c r="Q3321">
        <v>2</v>
      </c>
      <c r="R3321">
        <v>0.1</v>
      </c>
      <c r="S3321" s="1" t="s">
        <v>88</v>
      </c>
      <c r="T3321">
        <v>2189.4479999999999</v>
      </c>
      <c r="U3321">
        <v>1589.6</v>
      </c>
      <c r="V3321">
        <v>599.84799999999996</v>
      </c>
      <c r="W3321">
        <f>retail_business_table[[#This Row],[discount]]*100</f>
        <v>10</v>
      </c>
    </row>
    <row r="3322" spans="1:23" x14ac:dyDescent="0.25">
      <c r="A3322" s="1" t="s">
        <v>3879</v>
      </c>
      <c r="B3322" s="2">
        <v>45224</v>
      </c>
      <c r="C3322" s="1" t="s">
        <v>434</v>
      </c>
      <c r="D3322" s="1" t="s">
        <v>24</v>
      </c>
      <c r="E3322" s="2">
        <v>28106</v>
      </c>
      <c r="F3322" s="1" t="s">
        <v>435</v>
      </c>
      <c r="G3322" s="2">
        <v>45861</v>
      </c>
      <c r="H3322" s="1" t="s">
        <v>442</v>
      </c>
      <c r="I3322" s="1" t="s">
        <v>443</v>
      </c>
      <c r="J3322" s="1" t="s">
        <v>28</v>
      </c>
      <c r="K3322" s="1" t="s">
        <v>125</v>
      </c>
      <c r="L3322">
        <v>564.41999999999996</v>
      </c>
      <c r="M3322">
        <v>293.95999999999998</v>
      </c>
      <c r="N3322" s="1" t="s">
        <v>30</v>
      </c>
      <c r="O3322" s="1" t="s">
        <v>31</v>
      </c>
      <c r="P3322" s="1" t="s">
        <v>32</v>
      </c>
      <c r="Q3322">
        <v>1</v>
      </c>
      <c r="R3322">
        <v>0.15</v>
      </c>
      <c r="S3322" s="1" t="s">
        <v>88</v>
      </c>
      <c r="T3322">
        <v>479.75700000000001</v>
      </c>
      <c r="U3322">
        <v>293.95999999999998</v>
      </c>
      <c r="V3322">
        <v>185.797</v>
      </c>
      <c r="W3322">
        <f>retail_business_table[[#This Row],[discount]]*100</f>
        <v>15</v>
      </c>
    </row>
    <row r="3323" spans="1:23" x14ac:dyDescent="0.25">
      <c r="A3323" s="1" t="s">
        <v>3880</v>
      </c>
      <c r="B3323" s="2">
        <v>45885</v>
      </c>
      <c r="C3323" s="1" t="s">
        <v>380</v>
      </c>
      <c r="D3323" s="1" t="s">
        <v>62</v>
      </c>
      <c r="E3323" s="2">
        <v>34856</v>
      </c>
      <c r="F3323" s="1" t="s">
        <v>381</v>
      </c>
      <c r="G3323" s="2">
        <v>44744</v>
      </c>
      <c r="H3323" s="1" t="s">
        <v>165</v>
      </c>
      <c r="I3323" s="1" t="s">
        <v>166</v>
      </c>
      <c r="J3323" s="1" t="s">
        <v>28</v>
      </c>
      <c r="K3323" s="1" t="s">
        <v>59</v>
      </c>
      <c r="L3323">
        <v>1878.47</v>
      </c>
      <c r="M3323">
        <v>1014.91</v>
      </c>
      <c r="N3323" s="1" t="s">
        <v>73</v>
      </c>
      <c r="O3323" s="1" t="s">
        <v>74</v>
      </c>
      <c r="P3323" s="1" t="s">
        <v>52</v>
      </c>
      <c r="Q3323">
        <v>4</v>
      </c>
      <c r="R3323">
        <v>0.05</v>
      </c>
      <c r="S3323" s="1" t="s">
        <v>88</v>
      </c>
      <c r="T3323">
        <v>7138.1859999999997</v>
      </c>
      <c r="U3323">
        <v>4059.64</v>
      </c>
      <c r="V3323">
        <v>3078.5459999999998</v>
      </c>
      <c r="W3323">
        <f>retail_business_table[[#This Row],[discount]]*100</f>
        <v>5</v>
      </c>
    </row>
    <row r="3324" spans="1:23" x14ac:dyDescent="0.25">
      <c r="A3324" s="1" t="s">
        <v>3881</v>
      </c>
      <c r="B3324" s="2">
        <v>45322</v>
      </c>
      <c r="C3324" s="1" t="s">
        <v>1045</v>
      </c>
      <c r="D3324" s="1" t="s">
        <v>62</v>
      </c>
      <c r="E3324" s="2">
        <v>35714</v>
      </c>
      <c r="F3324" s="1" t="s">
        <v>1046</v>
      </c>
      <c r="G3324" s="2">
        <v>44816</v>
      </c>
      <c r="H3324" s="1" t="s">
        <v>92</v>
      </c>
      <c r="I3324" s="1" t="s">
        <v>93</v>
      </c>
      <c r="J3324" s="1" t="s">
        <v>48</v>
      </c>
      <c r="K3324" s="1" t="s">
        <v>94</v>
      </c>
      <c r="L3324">
        <v>1562.43</v>
      </c>
      <c r="M3324">
        <v>1195.6300000000001</v>
      </c>
      <c r="N3324" s="1" t="s">
        <v>50</v>
      </c>
      <c r="O3324" s="1" t="s">
        <v>51</v>
      </c>
      <c r="P3324" s="1" t="s">
        <v>52</v>
      </c>
      <c r="Q3324">
        <v>5</v>
      </c>
      <c r="R3324">
        <v>0</v>
      </c>
      <c r="S3324" s="1" t="s">
        <v>88</v>
      </c>
      <c r="T3324">
        <v>7812.15</v>
      </c>
      <c r="U3324">
        <v>5978.15</v>
      </c>
      <c r="V3324">
        <v>1834</v>
      </c>
      <c r="W3324">
        <f>retail_business_table[[#This Row],[discount]]*100</f>
        <v>0</v>
      </c>
    </row>
    <row r="3325" spans="1:23" x14ac:dyDescent="0.25">
      <c r="A3325" s="1" t="s">
        <v>3882</v>
      </c>
      <c r="B3325" s="2">
        <v>45544</v>
      </c>
      <c r="C3325" s="1" t="s">
        <v>644</v>
      </c>
      <c r="D3325" s="1" t="s">
        <v>62</v>
      </c>
      <c r="E3325" s="2">
        <v>25547</v>
      </c>
      <c r="F3325" s="1" t="s">
        <v>645</v>
      </c>
      <c r="G3325" s="2">
        <v>45312</v>
      </c>
      <c r="H3325" s="1" t="s">
        <v>165</v>
      </c>
      <c r="I3325" s="1" t="s">
        <v>166</v>
      </c>
      <c r="J3325" s="1" t="s">
        <v>28</v>
      </c>
      <c r="K3325" s="1" t="s">
        <v>59</v>
      </c>
      <c r="L3325">
        <v>1878.47</v>
      </c>
      <c r="M3325">
        <v>1014.91</v>
      </c>
      <c r="N3325" s="1" t="s">
        <v>73</v>
      </c>
      <c r="O3325" s="1" t="s">
        <v>74</v>
      </c>
      <c r="P3325" s="1" t="s">
        <v>52</v>
      </c>
      <c r="Q3325">
        <v>5</v>
      </c>
      <c r="R3325">
        <v>0.05</v>
      </c>
      <c r="S3325" s="1" t="s">
        <v>88</v>
      </c>
      <c r="T3325">
        <v>8922.7325000000001</v>
      </c>
      <c r="U3325">
        <v>5074.55</v>
      </c>
      <c r="V3325">
        <v>3848.1824999999999</v>
      </c>
      <c r="W3325">
        <f>retail_business_table[[#This Row],[discount]]*100</f>
        <v>5</v>
      </c>
    </row>
    <row r="3326" spans="1:23" x14ac:dyDescent="0.25">
      <c r="A3326" s="1" t="s">
        <v>3883</v>
      </c>
      <c r="B3326" s="2">
        <v>45858</v>
      </c>
      <c r="C3326" s="1" t="s">
        <v>802</v>
      </c>
      <c r="D3326" s="1" t="s">
        <v>24</v>
      </c>
      <c r="E3326" s="2">
        <v>22556</v>
      </c>
      <c r="F3326" s="1" t="s">
        <v>803</v>
      </c>
      <c r="G3326" s="2">
        <v>45467</v>
      </c>
      <c r="H3326" s="1" t="s">
        <v>222</v>
      </c>
      <c r="I3326" s="1" t="s">
        <v>223</v>
      </c>
      <c r="J3326" s="1" t="s">
        <v>28</v>
      </c>
      <c r="K3326" s="1" t="s">
        <v>39</v>
      </c>
      <c r="L3326">
        <v>388.26</v>
      </c>
      <c r="M3326">
        <v>199.3</v>
      </c>
      <c r="N3326" s="1" t="s">
        <v>30</v>
      </c>
      <c r="O3326" s="1" t="s">
        <v>31</v>
      </c>
      <c r="P3326" s="1" t="s">
        <v>32</v>
      </c>
      <c r="Q3326">
        <v>5</v>
      </c>
      <c r="R3326">
        <v>0.05</v>
      </c>
      <c r="S3326" s="1" t="s">
        <v>88</v>
      </c>
      <c r="T3326">
        <v>1844.2349999999999</v>
      </c>
      <c r="U3326">
        <v>996.5</v>
      </c>
      <c r="V3326">
        <v>847.73500000000001</v>
      </c>
      <c r="W3326">
        <f>retail_business_table[[#This Row],[discount]]*100</f>
        <v>5</v>
      </c>
    </row>
    <row r="3327" spans="1:23" x14ac:dyDescent="0.25">
      <c r="A3327" s="1" t="s">
        <v>3884</v>
      </c>
      <c r="B3327" s="2">
        <v>45236</v>
      </c>
      <c r="C3327" s="1" t="s">
        <v>1013</v>
      </c>
      <c r="D3327" s="1" t="s">
        <v>24</v>
      </c>
      <c r="E3327" s="2">
        <v>29315</v>
      </c>
      <c r="F3327" s="1" t="s">
        <v>1014</v>
      </c>
      <c r="G3327" s="2">
        <v>45654</v>
      </c>
      <c r="H3327" s="1" t="s">
        <v>46</v>
      </c>
      <c r="I3327" s="1" t="s">
        <v>47</v>
      </c>
      <c r="J3327" s="1" t="s">
        <v>48</v>
      </c>
      <c r="K3327" s="1" t="s">
        <v>49</v>
      </c>
      <c r="L3327">
        <v>818.76</v>
      </c>
      <c r="M3327">
        <v>527.62</v>
      </c>
      <c r="N3327" s="1" t="s">
        <v>50</v>
      </c>
      <c r="O3327" s="1" t="s">
        <v>51</v>
      </c>
      <c r="P3327" s="1" t="s">
        <v>52</v>
      </c>
      <c r="Q3327">
        <v>4</v>
      </c>
      <c r="R3327">
        <v>0.1</v>
      </c>
      <c r="S3327" s="1" t="s">
        <v>88</v>
      </c>
      <c r="T3327">
        <v>2947.5360000000001</v>
      </c>
      <c r="U3327">
        <v>2110.48</v>
      </c>
      <c r="V3327">
        <v>837.05600000000004</v>
      </c>
      <c r="W3327">
        <f>retail_business_table[[#This Row],[discount]]*100</f>
        <v>10</v>
      </c>
    </row>
    <row r="3328" spans="1:23" x14ac:dyDescent="0.25">
      <c r="A3328" s="1" t="s">
        <v>3885</v>
      </c>
      <c r="B3328" s="2">
        <v>45755</v>
      </c>
      <c r="C3328" s="1" t="s">
        <v>266</v>
      </c>
      <c r="D3328" s="1" t="s">
        <v>62</v>
      </c>
      <c r="E3328" s="2">
        <v>26428</v>
      </c>
      <c r="F3328" s="1" t="s">
        <v>267</v>
      </c>
      <c r="G3328" s="2">
        <v>44123</v>
      </c>
      <c r="H3328" s="1" t="s">
        <v>217</v>
      </c>
      <c r="I3328" s="1" t="s">
        <v>218</v>
      </c>
      <c r="J3328" s="1" t="s">
        <v>48</v>
      </c>
      <c r="K3328" s="1" t="s">
        <v>131</v>
      </c>
      <c r="L3328">
        <v>1197.18</v>
      </c>
      <c r="M3328">
        <v>722.74</v>
      </c>
      <c r="N3328" s="1" t="s">
        <v>73</v>
      </c>
      <c r="O3328" s="1" t="s">
        <v>74</v>
      </c>
      <c r="P3328" s="1" t="s">
        <v>52</v>
      </c>
      <c r="Q3328">
        <v>5</v>
      </c>
      <c r="R3328">
        <v>0.05</v>
      </c>
      <c r="S3328" s="1" t="s">
        <v>33</v>
      </c>
      <c r="T3328">
        <v>5686.6049999999996</v>
      </c>
      <c r="U3328">
        <v>3613.7</v>
      </c>
      <c r="V3328">
        <v>2072.9050000000002</v>
      </c>
      <c r="W3328">
        <f>retail_business_table[[#This Row],[discount]]*100</f>
        <v>5</v>
      </c>
    </row>
    <row r="3329" spans="1:23" x14ac:dyDescent="0.25">
      <c r="A3329" s="1" t="s">
        <v>3886</v>
      </c>
      <c r="B3329" s="2">
        <v>45631</v>
      </c>
      <c r="C3329" s="1" t="s">
        <v>341</v>
      </c>
      <c r="D3329" s="1" t="s">
        <v>24</v>
      </c>
      <c r="E3329" s="2">
        <v>35319</v>
      </c>
      <c r="F3329" s="1" t="s">
        <v>342</v>
      </c>
      <c r="G3329" s="2">
        <v>44829</v>
      </c>
      <c r="H3329" s="1" t="s">
        <v>319</v>
      </c>
      <c r="I3329" s="1" t="s">
        <v>320</v>
      </c>
      <c r="J3329" s="1" t="s">
        <v>48</v>
      </c>
      <c r="K3329" s="1" t="s">
        <v>131</v>
      </c>
      <c r="L3329">
        <v>1194.1199999999999</v>
      </c>
      <c r="M3329">
        <v>838.95</v>
      </c>
      <c r="N3329" s="1" t="s">
        <v>40</v>
      </c>
      <c r="O3329" s="1" t="s">
        <v>41</v>
      </c>
      <c r="P3329" s="1" t="s">
        <v>42</v>
      </c>
      <c r="Q3329">
        <v>3</v>
      </c>
      <c r="R3329">
        <v>0.1</v>
      </c>
      <c r="S3329" s="1" t="s">
        <v>53</v>
      </c>
      <c r="T3329">
        <v>3224.1239999999998</v>
      </c>
      <c r="U3329">
        <v>2516.85</v>
      </c>
      <c r="V3329">
        <v>707.274</v>
      </c>
      <c r="W3329">
        <f>retail_business_table[[#This Row],[discount]]*100</f>
        <v>10</v>
      </c>
    </row>
    <row r="3330" spans="1:23" x14ac:dyDescent="0.25">
      <c r="A3330" s="1" t="s">
        <v>3887</v>
      </c>
      <c r="B3330" s="2">
        <v>45892</v>
      </c>
      <c r="C3330" s="1" t="s">
        <v>278</v>
      </c>
      <c r="D3330" s="1" t="s">
        <v>24</v>
      </c>
      <c r="E3330" s="2">
        <v>22435</v>
      </c>
      <c r="F3330" s="1" t="s">
        <v>279</v>
      </c>
      <c r="G3330" s="2">
        <v>45087</v>
      </c>
      <c r="H3330" s="1" t="s">
        <v>104</v>
      </c>
      <c r="I3330" s="1" t="s">
        <v>105</v>
      </c>
      <c r="J3330" s="1" t="s">
        <v>80</v>
      </c>
      <c r="K3330" s="1" t="s">
        <v>106</v>
      </c>
      <c r="L3330">
        <v>25.57</v>
      </c>
      <c r="M3330">
        <v>19.05</v>
      </c>
      <c r="N3330" s="1" t="s">
        <v>50</v>
      </c>
      <c r="O3330" s="1" t="s">
        <v>51</v>
      </c>
      <c r="P3330" s="1" t="s">
        <v>52</v>
      </c>
      <c r="Q3330">
        <v>1</v>
      </c>
      <c r="R3330">
        <v>0</v>
      </c>
      <c r="S3330" s="1" t="s">
        <v>88</v>
      </c>
      <c r="T3330">
        <v>25.57</v>
      </c>
      <c r="U3330">
        <v>19.05</v>
      </c>
      <c r="V3330">
        <v>6.52</v>
      </c>
      <c r="W3330">
        <f>retail_business_table[[#This Row],[discount]]*100</f>
        <v>0</v>
      </c>
    </row>
    <row r="3331" spans="1:23" x14ac:dyDescent="0.25">
      <c r="A3331" s="1" t="s">
        <v>3888</v>
      </c>
      <c r="B3331" s="2">
        <v>45343</v>
      </c>
      <c r="C3331" s="1" t="s">
        <v>35</v>
      </c>
      <c r="D3331" s="1" t="s">
        <v>24</v>
      </c>
      <c r="E3331" s="2">
        <v>34043</v>
      </c>
      <c r="F3331" s="1" t="s">
        <v>36</v>
      </c>
      <c r="G3331" s="2">
        <v>45866</v>
      </c>
      <c r="H3331" s="1" t="s">
        <v>98</v>
      </c>
      <c r="I3331" s="1" t="s">
        <v>99</v>
      </c>
      <c r="J3331" s="1" t="s">
        <v>80</v>
      </c>
      <c r="K3331" s="1" t="s">
        <v>100</v>
      </c>
      <c r="L3331">
        <v>1879.08</v>
      </c>
      <c r="M3331">
        <v>1004.56</v>
      </c>
      <c r="N3331" s="1" t="s">
        <v>30</v>
      </c>
      <c r="O3331" s="1" t="s">
        <v>31</v>
      </c>
      <c r="P3331" s="1" t="s">
        <v>32</v>
      </c>
      <c r="Q3331">
        <v>2</v>
      </c>
      <c r="R3331">
        <v>0.05</v>
      </c>
      <c r="S3331" s="1" t="s">
        <v>69</v>
      </c>
      <c r="T3331">
        <v>3570.252</v>
      </c>
      <c r="U3331">
        <v>2009.12</v>
      </c>
      <c r="V3331">
        <v>1561.1320000000001</v>
      </c>
      <c r="W3331">
        <f>retail_business_table[[#This Row],[discount]]*100</f>
        <v>5</v>
      </c>
    </row>
    <row r="3332" spans="1:23" x14ac:dyDescent="0.25">
      <c r="A3332" s="1" t="s">
        <v>3889</v>
      </c>
      <c r="B3332" s="2">
        <v>45391</v>
      </c>
      <c r="C3332" s="1" t="s">
        <v>882</v>
      </c>
      <c r="D3332" s="1" t="s">
        <v>24</v>
      </c>
      <c r="E3332" s="2">
        <v>35712</v>
      </c>
      <c r="F3332" s="1" t="s">
        <v>883</v>
      </c>
      <c r="G3332" s="2">
        <v>45823</v>
      </c>
      <c r="H3332" s="1" t="s">
        <v>212</v>
      </c>
      <c r="I3332" s="1" t="s">
        <v>213</v>
      </c>
      <c r="J3332" s="1" t="s">
        <v>48</v>
      </c>
      <c r="K3332" s="1" t="s">
        <v>49</v>
      </c>
      <c r="L3332">
        <v>1952.65</v>
      </c>
      <c r="M3332">
        <v>1451.27</v>
      </c>
      <c r="N3332" s="1" t="s">
        <v>66</v>
      </c>
      <c r="O3332" s="1" t="s">
        <v>67</v>
      </c>
      <c r="P3332" s="1" t="s">
        <v>68</v>
      </c>
      <c r="Q3332">
        <v>2</v>
      </c>
      <c r="R3332">
        <v>0.05</v>
      </c>
      <c r="S3332" s="1" t="s">
        <v>69</v>
      </c>
      <c r="T3332">
        <v>3710.0349999999999</v>
      </c>
      <c r="U3332">
        <v>2902.54</v>
      </c>
      <c r="V3332">
        <v>807.495</v>
      </c>
      <c r="W3332">
        <f>retail_business_table[[#This Row],[discount]]*100</f>
        <v>5</v>
      </c>
    </row>
    <row r="3333" spans="1:23" x14ac:dyDescent="0.25">
      <c r="A3333" s="1" t="s">
        <v>3890</v>
      </c>
      <c r="B3333" s="2">
        <v>45295</v>
      </c>
      <c r="C3333" s="1" t="s">
        <v>760</v>
      </c>
      <c r="D3333" s="1" t="s">
        <v>62</v>
      </c>
      <c r="E3333" s="2">
        <v>38340</v>
      </c>
      <c r="F3333" s="1" t="s">
        <v>761</v>
      </c>
      <c r="G3333" s="2">
        <v>45347</v>
      </c>
      <c r="H3333" s="1" t="s">
        <v>188</v>
      </c>
      <c r="I3333" s="1" t="s">
        <v>189</v>
      </c>
      <c r="J3333" s="1" t="s">
        <v>28</v>
      </c>
      <c r="K3333" s="1" t="s">
        <v>125</v>
      </c>
      <c r="L3333">
        <v>323.92</v>
      </c>
      <c r="M3333">
        <v>242.98</v>
      </c>
      <c r="N3333" s="1" t="s">
        <v>50</v>
      </c>
      <c r="O3333" s="1" t="s">
        <v>51</v>
      </c>
      <c r="P3333" s="1" t="s">
        <v>52</v>
      </c>
      <c r="Q3333">
        <v>3</v>
      </c>
      <c r="R3333">
        <v>0.15</v>
      </c>
      <c r="S3333" s="1" t="s">
        <v>88</v>
      </c>
      <c r="T3333">
        <v>825.99599999999998</v>
      </c>
      <c r="U3333">
        <v>728.94</v>
      </c>
      <c r="V3333">
        <v>97.055999999999997</v>
      </c>
      <c r="W3333">
        <f>retail_business_table[[#This Row],[discount]]*100</f>
        <v>15</v>
      </c>
    </row>
    <row r="3334" spans="1:23" x14ac:dyDescent="0.25">
      <c r="A3334" s="1" t="s">
        <v>3891</v>
      </c>
      <c r="B3334" s="2">
        <v>45594</v>
      </c>
      <c r="C3334" s="1" t="s">
        <v>290</v>
      </c>
      <c r="D3334" s="1" t="s">
        <v>62</v>
      </c>
      <c r="E3334" s="2">
        <v>30807</v>
      </c>
      <c r="F3334" s="1" t="s">
        <v>291</v>
      </c>
      <c r="G3334" s="2">
        <v>45889</v>
      </c>
      <c r="H3334" s="1" t="s">
        <v>393</v>
      </c>
      <c r="I3334" s="1" t="s">
        <v>394</v>
      </c>
      <c r="J3334" s="1" t="s">
        <v>28</v>
      </c>
      <c r="K3334" s="1" t="s">
        <v>29</v>
      </c>
      <c r="L3334">
        <v>1165.3699999999999</v>
      </c>
      <c r="M3334">
        <v>926.55</v>
      </c>
      <c r="N3334" s="1" t="s">
        <v>40</v>
      </c>
      <c r="O3334" s="1" t="s">
        <v>41</v>
      </c>
      <c r="P3334" s="1" t="s">
        <v>42</v>
      </c>
      <c r="Q3334">
        <v>2</v>
      </c>
      <c r="R3334">
        <v>0.05</v>
      </c>
      <c r="S3334" s="1" t="s">
        <v>88</v>
      </c>
      <c r="T3334">
        <v>2214.203</v>
      </c>
      <c r="U3334">
        <v>1853.1</v>
      </c>
      <c r="V3334">
        <v>361.10300000000001</v>
      </c>
      <c r="W3334">
        <f>retail_business_table[[#This Row],[discount]]*100</f>
        <v>5</v>
      </c>
    </row>
    <row r="3335" spans="1:23" x14ac:dyDescent="0.25">
      <c r="A3335" s="1" t="s">
        <v>3892</v>
      </c>
      <c r="B3335" s="2">
        <v>45482</v>
      </c>
      <c r="C3335" s="1" t="s">
        <v>326</v>
      </c>
      <c r="D3335" s="1" t="s">
        <v>62</v>
      </c>
      <c r="E3335" s="2">
        <v>37694</v>
      </c>
      <c r="F3335" s="1" t="s">
        <v>327</v>
      </c>
      <c r="G3335" s="2">
        <v>45895</v>
      </c>
      <c r="H3335" s="1" t="s">
        <v>110</v>
      </c>
      <c r="I3335" s="1" t="s">
        <v>111</v>
      </c>
      <c r="J3335" s="1" t="s">
        <v>28</v>
      </c>
      <c r="K3335" s="1" t="s">
        <v>29</v>
      </c>
      <c r="L3335">
        <v>453.62</v>
      </c>
      <c r="M3335">
        <v>316.63</v>
      </c>
      <c r="N3335" s="1" t="s">
        <v>50</v>
      </c>
      <c r="O3335" s="1" t="s">
        <v>51</v>
      </c>
      <c r="P3335" s="1" t="s">
        <v>52</v>
      </c>
      <c r="Q3335">
        <v>3</v>
      </c>
      <c r="R3335">
        <v>0.1</v>
      </c>
      <c r="S3335" s="1" t="s">
        <v>53</v>
      </c>
      <c r="T3335">
        <v>1224.7739999999999</v>
      </c>
      <c r="U3335">
        <v>949.89</v>
      </c>
      <c r="V3335">
        <v>274.88400000000001</v>
      </c>
      <c r="W3335">
        <f>retail_business_table[[#This Row],[discount]]*100</f>
        <v>10</v>
      </c>
    </row>
    <row r="3336" spans="1:23" x14ac:dyDescent="0.25">
      <c r="A3336" s="1" t="s">
        <v>3893</v>
      </c>
      <c r="B3336" s="2">
        <v>45751</v>
      </c>
      <c r="C3336" s="1" t="s">
        <v>590</v>
      </c>
      <c r="D3336" s="1" t="s">
        <v>24</v>
      </c>
      <c r="E3336" s="2">
        <v>27339</v>
      </c>
      <c r="F3336" s="1" t="s">
        <v>591</v>
      </c>
      <c r="G3336" s="2">
        <v>44754</v>
      </c>
      <c r="H3336" s="1" t="s">
        <v>78</v>
      </c>
      <c r="I3336" s="1" t="s">
        <v>79</v>
      </c>
      <c r="J3336" s="1" t="s">
        <v>80</v>
      </c>
      <c r="K3336" s="1" t="s">
        <v>81</v>
      </c>
      <c r="L3336">
        <v>123.19</v>
      </c>
      <c r="M3336">
        <v>80.36</v>
      </c>
      <c r="N3336" s="1" t="s">
        <v>66</v>
      </c>
      <c r="O3336" s="1" t="s">
        <v>67</v>
      </c>
      <c r="P3336" s="1" t="s">
        <v>68</v>
      </c>
      <c r="Q3336">
        <v>2</v>
      </c>
      <c r="R3336">
        <v>0.15</v>
      </c>
      <c r="S3336" s="1" t="s">
        <v>53</v>
      </c>
      <c r="T3336">
        <v>209.423</v>
      </c>
      <c r="U3336">
        <v>160.72</v>
      </c>
      <c r="V3336">
        <v>48.703000000000003</v>
      </c>
      <c r="W3336">
        <f>retail_business_table[[#This Row],[discount]]*100</f>
        <v>15</v>
      </c>
    </row>
    <row r="3337" spans="1:23" x14ac:dyDescent="0.25">
      <c r="A3337" s="1" t="s">
        <v>3894</v>
      </c>
      <c r="B3337" s="2">
        <v>45356</v>
      </c>
      <c r="C3337" s="1" t="s">
        <v>173</v>
      </c>
      <c r="D3337" s="1" t="s">
        <v>24</v>
      </c>
      <c r="E3337" s="2">
        <v>21780</v>
      </c>
      <c r="F3337" s="1" t="s">
        <v>174</v>
      </c>
      <c r="G3337" s="2">
        <v>44138</v>
      </c>
      <c r="H3337" s="1" t="s">
        <v>110</v>
      </c>
      <c r="I3337" s="1" t="s">
        <v>111</v>
      </c>
      <c r="J3337" s="1" t="s">
        <v>28</v>
      </c>
      <c r="K3337" s="1" t="s">
        <v>29</v>
      </c>
      <c r="L3337">
        <v>453.62</v>
      </c>
      <c r="M3337">
        <v>316.63</v>
      </c>
      <c r="N3337" s="1" t="s">
        <v>50</v>
      </c>
      <c r="O3337" s="1" t="s">
        <v>51</v>
      </c>
      <c r="P3337" s="1" t="s">
        <v>52</v>
      </c>
      <c r="Q3337">
        <v>3</v>
      </c>
      <c r="R3337">
        <v>0</v>
      </c>
      <c r="S3337" s="1" t="s">
        <v>69</v>
      </c>
      <c r="T3337">
        <v>1360.86</v>
      </c>
      <c r="U3337">
        <v>949.89</v>
      </c>
      <c r="V3337">
        <v>410.97</v>
      </c>
      <c r="W3337">
        <f>retail_business_table[[#This Row],[discount]]*100</f>
        <v>0</v>
      </c>
    </row>
    <row r="3338" spans="1:23" x14ac:dyDescent="0.25">
      <c r="A3338" s="1" t="s">
        <v>3895</v>
      </c>
      <c r="B3338" s="2">
        <v>45885</v>
      </c>
      <c r="C3338" s="1" t="s">
        <v>244</v>
      </c>
      <c r="D3338" s="1" t="s">
        <v>24</v>
      </c>
      <c r="E3338" s="2">
        <v>29135</v>
      </c>
      <c r="F3338" s="1" t="s">
        <v>245</v>
      </c>
      <c r="G3338" s="2">
        <v>44399</v>
      </c>
      <c r="H3338" s="1" t="s">
        <v>337</v>
      </c>
      <c r="I3338" s="1" t="s">
        <v>338</v>
      </c>
      <c r="J3338" s="1" t="s">
        <v>48</v>
      </c>
      <c r="K3338" s="1" t="s">
        <v>153</v>
      </c>
      <c r="L3338">
        <v>1193.0899999999999</v>
      </c>
      <c r="M3338">
        <v>818.24</v>
      </c>
      <c r="N3338" s="1" t="s">
        <v>40</v>
      </c>
      <c r="O3338" s="1" t="s">
        <v>41</v>
      </c>
      <c r="P3338" s="1" t="s">
        <v>42</v>
      </c>
      <c r="Q3338">
        <v>1</v>
      </c>
      <c r="R3338">
        <v>0</v>
      </c>
      <c r="S3338" s="1" t="s">
        <v>69</v>
      </c>
      <c r="T3338">
        <v>1193.0899999999999</v>
      </c>
      <c r="U3338">
        <v>818.24</v>
      </c>
      <c r="V3338">
        <v>374.85</v>
      </c>
      <c r="W3338">
        <f>retail_business_table[[#This Row],[discount]]*100</f>
        <v>0</v>
      </c>
    </row>
    <row r="3339" spans="1:23" x14ac:dyDescent="0.25">
      <c r="A3339" s="1" t="s">
        <v>3896</v>
      </c>
      <c r="B3339" s="2">
        <v>45445</v>
      </c>
      <c r="C3339" s="1" t="s">
        <v>1380</v>
      </c>
      <c r="D3339" s="1" t="s">
        <v>24</v>
      </c>
      <c r="E3339" s="2">
        <v>27950</v>
      </c>
      <c r="F3339" s="1" t="s">
        <v>1381</v>
      </c>
      <c r="G3339" s="2">
        <v>44232</v>
      </c>
      <c r="H3339" s="1" t="s">
        <v>129</v>
      </c>
      <c r="I3339" s="1" t="s">
        <v>130</v>
      </c>
      <c r="J3339" s="1" t="s">
        <v>48</v>
      </c>
      <c r="K3339" s="1" t="s">
        <v>131</v>
      </c>
      <c r="L3339">
        <v>1487.41</v>
      </c>
      <c r="M3339">
        <v>813.07</v>
      </c>
      <c r="N3339" s="1" t="s">
        <v>66</v>
      </c>
      <c r="O3339" s="1" t="s">
        <v>67</v>
      </c>
      <c r="P3339" s="1" t="s">
        <v>68</v>
      </c>
      <c r="Q3339">
        <v>2</v>
      </c>
      <c r="R3339">
        <v>0.15</v>
      </c>
      <c r="S3339" s="1" t="s">
        <v>88</v>
      </c>
      <c r="T3339">
        <v>2528.5970000000002</v>
      </c>
      <c r="U3339">
        <v>1626.14</v>
      </c>
      <c r="V3339">
        <v>902.45699999999999</v>
      </c>
      <c r="W3339">
        <f>retail_business_table[[#This Row],[discount]]*100</f>
        <v>15</v>
      </c>
    </row>
    <row r="3340" spans="1:23" x14ac:dyDescent="0.25">
      <c r="A3340" s="1" t="s">
        <v>3897</v>
      </c>
      <c r="B3340" s="2">
        <v>45656</v>
      </c>
      <c r="C3340" s="1" t="s">
        <v>263</v>
      </c>
      <c r="D3340" s="1" t="s">
        <v>62</v>
      </c>
      <c r="E3340" s="2">
        <v>30679</v>
      </c>
      <c r="F3340" s="1" t="s">
        <v>264</v>
      </c>
      <c r="G3340" s="2">
        <v>45006</v>
      </c>
      <c r="H3340" s="1" t="s">
        <v>212</v>
      </c>
      <c r="I3340" s="1" t="s">
        <v>213</v>
      </c>
      <c r="J3340" s="1" t="s">
        <v>48</v>
      </c>
      <c r="K3340" s="1" t="s">
        <v>49</v>
      </c>
      <c r="L3340">
        <v>1952.65</v>
      </c>
      <c r="M3340">
        <v>1451.27</v>
      </c>
      <c r="N3340" s="1" t="s">
        <v>50</v>
      </c>
      <c r="O3340" s="1" t="s">
        <v>51</v>
      </c>
      <c r="P3340" s="1" t="s">
        <v>52</v>
      </c>
      <c r="Q3340">
        <v>2</v>
      </c>
      <c r="R3340">
        <v>0.1</v>
      </c>
      <c r="S3340" s="1" t="s">
        <v>33</v>
      </c>
      <c r="T3340">
        <v>3514.77</v>
      </c>
      <c r="U3340">
        <v>2902.54</v>
      </c>
      <c r="V3340">
        <v>612.23</v>
      </c>
      <c r="W3340">
        <f>retail_business_table[[#This Row],[discount]]*100</f>
        <v>10</v>
      </c>
    </row>
    <row r="3341" spans="1:23" x14ac:dyDescent="0.25">
      <c r="A3341" s="1" t="s">
        <v>3898</v>
      </c>
      <c r="B3341" s="2">
        <v>45468</v>
      </c>
      <c r="C3341" s="1" t="s">
        <v>331</v>
      </c>
      <c r="D3341" s="1" t="s">
        <v>24</v>
      </c>
      <c r="E3341" s="2">
        <v>20358</v>
      </c>
      <c r="F3341" s="1" t="s">
        <v>332</v>
      </c>
      <c r="G3341" s="2">
        <v>45869</v>
      </c>
      <c r="H3341" s="1" t="s">
        <v>246</v>
      </c>
      <c r="I3341" s="1" t="s">
        <v>247</v>
      </c>
      <c r="J3341" s="1" t="s">
        <v>28</v>
      </c>
      <c r="K3341" s="1" t="s">
        <v>39</v>
      </c>
      <c r="L3341">
        <v>429.15</v>
      </c>
      <c r="M3341">
        <v>258.72000000000003</v>
      </c>
      <c r="N3341" s="1" t="s">
        <v>50</v>
      </c>
      <c r="O3341" s="1" t="s">
        <v>51</v>
      </c>
      <c r="P3341" s="1" t="s">
        <v>52</v>
      </c>
      <c r="Q3341">
        <v>5</v>
      </c>
      <c r="R3341">
        <v>0.05</v>
      </c>
      <c r="S3341" s="1" t="s">
        <v>53</v>
      </c>
      <c r="T3341">
        <v>2038.4625000000001</v>
      </c>
      <c r="U3341">
        <v>1293.5999999999999</v>
      </c>
      <c r="V3341">
        <v>744.86249999999995</v>
      </c>
      <c r="W3341">
        <f>retail_business_table[[#This Row],[discount]]*100</f>
        <v>5</v>
      </c>
    </row>
    <row r="3342" spans="1:23" x14ac:dyDescent="0.25">
      <c r="A3342" s="1" t="s">
        <v>3899</v>
      </c>
      <c r="B3342" s="2">
        <v>45715</v>
      </c>
      <c r="C3342" s="1" t="s">
        <v>293</v>
      </c>
      <c r="D3342" s="1" t="s">
        <v>62</v>
      </c>
      <c r="E3342" s="2">
        <v>38779</v>
      </c>
      <c r="F3342" s="1" t="s">
        <v>294</v>
      </c>
      <c r="G3342" s="2">
        <v>44406</v>
      </c>
      <c r="H3342" s="1" t="s">
        <v>442</v>
      </c>
      <c r="I3342" s="1" t="s">
        <v>443</v>
      </c>
      <c r="J3342" s="1" t="s">
        <v>28</v>
      </c>
      <c r="K3342" s="1" t="s">
        <v>125</v>
      </c>
      <c r="L3342">
        <v>564.41999999999996</v>
      </c>
      <c r="M3342">
        <v>293.95999999999998</v>
      </c>
      <c r="N3342" s="1" t="s">
        <v>50</v>
      </c>
      <c r="O3342" s="1" t="s">
        <v>51</v>
      </c>
      <c r="P3342" s="1" t="s">
        <v>52</v>
      </c>
      <c r="Q3342">
        <v>5</v>
      </c>
      <c r="R3342">
        <v>0.15</v>
      </c>
      <c r="S3342" s="1" t="s">
        <v>33</v>
      </c>
      <c r="T3342">
        <v>2398.7849999999999</v>
      </c>
      <c r="U3342">
        <v>1469.8</v>
      </c>
      <c r="V3342">
        <v>928.98500000000001</v>
      </c>
      <c r="W3342">
        <f>retail_business_table[[#This Row],[discount]]*100</f>
        <v>15</v>
      </c>
    </row>
    <row r="3343" spans="1:23" x14ac:dyDescent="0.25">
      <c r="A3343" s="1" t="s">
        <v>3900</v>
      </c>
      <c r="B3343" s="2">
        <v>45379</v>
      </c>
      <c r="C3343" s="1" t="s">
        <v>562</v>
      </c>
      <c r="D3343" s="1" t="s">
        <v>62</v>
      </c>
      <c r="E3343" s="2">
        <v>32344</v>
      </c>
      <c r="F3343" s="1" t="s">
        <v>563</v>
      </c>
      <c r="G3343" s="2">
        <v>44826</v>
      </c>
      <c r="H3343" s="1" t="s">
        <v>170</v>
      </c>
      <c r="I3343" s="1" t="s">
        <v>171</v>
      </c>
      <c r="J3343" s="1" t="s">
        <v>28</v>
      </c>
      <c r="K3343" s="1" t="s">
        <v>39</v>
      </c>
      <c r="L3343">
        <v>1134.8</v>
      </c>
      <c r="M3343">
        <v>675.1</v>
      </c>
      <c r="N3343" s="1" t="s">
        <v>30</v>
      </c>
      <c r="O3343" s="1" t="s">
        <v>31</v>
      </c>
      <c r="P3343" s="1" t="s">
        <v>32</v>
      </c>
      <c r="Q3343">
        <v>5</v>
      </c>
      <c r="R3343">
        <v>0.05</v>
      </c>
      <c r="S3343" s="1" t="s">
        <v>88</v>
      </c>
      <c r="T3343">
        <v>5390.3</v>
      </c>
      <c r="U3343">
        <v>3375.5</v>
      </c>
      <c r="V3343">
        <v>2014.8</v>
      </c>
      <c r="W3343">
        <f>retail_business_table[[#This Row],[discount]]*100</f>
        <v>5</v>
      </c>
    </row>
    <row r="3344" spans="1:23" x14ac:dyDescent="0.25">
      <c r="A3344" s="1" t="s">
        <v>3901</v>
      </c>
      <c r="B3344" s="2">
        <v>45769</v>
      </c>
      <c r="C3344" s="1" t="s">
        <v>760</v>
      </c>
      <c r="D3344" s="1" t="s">
        <v>62</v>
      </c>
      <c r="E3344" s="2">
        <v>38340</v>
      </c>
      <c r="F3344" s="1" t="s">
        <v>761</v>
      </c>
      <c r="G3344" s="2">
        <v>45347</v>
      </c>
      <c r="H3344" s="1" t="s">
        <v>98</v>
      </c>
      <c r="I3344" s="1" t="s">
        <v>99</v>
      </c>
      <c r="J3344" s="1" t="s">
        <v>80</v>
      </c>
      <c r="K3344" s="1" t="s">
        <v>100</v>
      </c>
      <c r="L3344">
        <v>1879.08</v>
      </c>
      <c r="M3344">
        <v>1004.56</v>
      </c>
      <c r="N3344" s="1" t="s">
        <v>40</v>
      </c>
      <c r="O3344" s="1" t="s">
        <v>41</v>
      </c>
      <c r="P3344" s="1" t="s">
        <v>42</v>
      </c>
      <c r="Q3344">
        <v>3</v>
      </c>
      <c r="R3344">
        <v>0.15</v>
      </c>
      <c r="S3344" s="1" t="s">
        <v>53</v>
      </c>
      <c r="T3344">
        <v>4791.6540000000005</v>
      </c>
      <c r="U3344">
        <v>3013.68</v>
      </c>
      <c r="V3344">
        <v>1777.9739999999999</v>
      </c>
      <c r="W3344">
        <f>retail_business_table[[#This Row],[discount]]*100</f>
        <v>15</v>
      </c>
    </row>
    <row r="3345" spans="1:23" x14ac:dyDescent="0.25">
      <c r="A3345" s="1" t="s">
        <v>3902</v>
      </c>
      <c r="B3345" s="2">
        <v>45490</v>
      </c>
      <c r="C3345" s="1" t="s">
        <v>372</v>
      </c>
      <c r="D3345" s="1" t="s">
        <v>62</v>
      </c>
      <c r="E3345" s="2">
        <v>22610</v>
      </c>
      <c r="F3345" s="1" t="s">
        <v>373</v>
      </c>
      <c r="G3345" s="2">
        <v>45036</v>
      </c>
      <c r="H3345" s="1" t="s">
        <v>175</v>
      </c>
      <c r="I3345" s="1" t="s">
        <v>176</v>
      </c>
      <c r="J3345" s="1" t="s">
        <v>28</v>
      </c>
      <c r="K3345" s="1" t="s">
        <v>29</v>
      </c>
      <c r="L3345">
        <v>540.94000000000005</v>
      </c>
      <c r="M3345">
        <v>398.25</v>
      </c>
      <c r="N3345" s="1" t="s">
        <v>73</v>
      </c>
      <c r="O3345" s="1" t="s">
        <v>74</v>
      </c>
      <c r="P3345" s="1" t="s">
        <v>52</v>
      </c>
      <c r="Q3345">
        <v>1</v>
      </c>
      <c r="R3345">
        <v>0.05</v>
      </c>
      <c r="S3345" s="1" t="s">
        <v>88</v>
      </c>
      <c r="T3345">
        <v>513.89300000000003</v>
      </c>
      <c r="U3345">
        <v>398.25</v>
      </c>
      <c r="V3345">
        <v>115.643</v>
      </c>
      <c r="W3345">
        <f>retail_business_table[[#This Row],[discount]]*100</f>
        <v>5</v>
      </c>
    </row>
    <row r="3346" spans="1:23" x14ac:dyDescent="0.25">
      <c r="A3346" s="1" t="s">
        <v>3903</v>
      </c>
      <c r="B3346" s="2">
        <v>45273</v>
      </c>
      <c r="C3346" s="1" t="s">
        <v>874</v>
      </c>
      <c r="D3346" s="1" t="s">
        <v>62</v>
      </c>
      <c r="E3346" s="2">
        <v>23142</v>
      </c>
      <c r="F3346" s="1" t="s">
        <v>875</v>
      </c>
      <c r="G3346" s="2">
        <v>45562</v>
      </c>
      <c r="H3346" s="1" t="s">
        <v>170</v>
      </c>
      <c r="I3346" s="1" t="s">
        <v>171</v>
      </c>
      <c r="J3346" s="1" t="s">
        <v>28</v>
      </c>
      <c r="K3346" s="1" t="s">
        <v>39</v>
      </c>
      <c r="L3346">
        <v>1134.8</v>
      </c>
      <c r="M3346">
        <v>675.1</v>
      </c>
      <c r="N3346" s="1" t="s">
        <v>73</v>
      </c>
      <c r="O3346" s="1" t="s">
        <v>74</v>
      </c>
      <c r="P3346" s="1" t="s">
        <v>52</v>
      </c>
      <c r="Q3346">
        <v>1</v>
      </c>
      <c r="R3346">
        <v>0.15</v>
      </c>
      <c r="S3346" s="1" t="s">
        <v>53</v>
      </c>
      <c r="T3346">
        <v>964.58</v>
      </c>
      <c r="U3346">
        <v>675.1</v>
      </c>
      <c r="V3346">
        <v>289.48</v>
      </c>
      <c r="W3346">
        <f>retail_business_table[[#This Row],[discount]]*100</f>
        <v>15</v>
      </c>
    </row>
    <row r="3347" spans="1:23" x14ac:dyDescent="0.25">
      <c r="A3347" s="1" t="s">
        <v>3904</v>
      </c>
      <c r="B3347" s="2">
        <v>45463</v>
      </c>
      <c r="C3347" s="1" t="s">
        <v>507</v>
      </c>
      <c r="D3347" s="1" t="s">
        <v>62</v>
      </c>
      <c r="E3347" s="2">
        <v>32848</v>
      </c>
      <c r="F3347" s="1" t="s">
        <v>508</v>
      </c>
      <c r="G3347" s="2">
        <v>44709</v>
      </c>
      <c r="H3347" s="1" t="s">
        <v>104</v>
      </c>
      <c r="I3347" s="1" t="s">
        <v>105</v>
      </c>
      <c r="J3347" s="1" t="s">
        <v>80</v>
      </c>
      <c r="K3347" s="1" t="s">
        <v>106</v>
      </c>
      <c r="L3347">
        <v>25.57</v>
      </c>
      <c r="M3347">
        <v>19.05</v>
      </c>
      <c r="N3347" s="1" t="s">
        <v>73</v>
      </c>
      <c r="O3347" s="1" t="s">
        <v>74</v>
      </c>
      <c r="P3347" s="1" t="s">
        <v>52</v>
      </c>
      <c r="Q3347">
        <v>2</v>
      </c>
      <c r="R3347">
        <v>0</v>
      </c>
      <c r="S3347" s="1" t="s">
        <v>69</v>
      </c>
      <c r="T3347">
        <v>51.14</v>
      </c>
      <c r="U3347">
        <v>38.1</v>
      </c>
      <c r="V3347">
        <v>13.04</v>
      </c>
      <c r="W3347">
        <f>retail_business_table[[#This Row],[discount]]*100</f>
        <v>0</v>
      </c>
    </row>
    <row r="3348" spans="1:23" x14ac:dyDescent="0.25">
      <c r="A3348" s="1" t="s">
        <v>3905</v>
      </c>
      <c r="B3348" s="2">
        <v>45536</v>
      </c>
      <c r="C3348" s="1" t="s">
        <v>178</v>
      </c>
      <c r="D3348" s="1" t="s">
        <v>62</v>
      </c>
      <c r="E3348" s="2">
        <v>22552</v>
      </c>
      <c r="F3348" s="1" t="s">
        <v>179</v>
      </c>
      <c r="G3348" s="2">
        <v>44326</v>
      </c>
      <c r="H3348" s="1" t="s">
        <v>319</v>
      </c>
      <c r="I3348" s="1" t="s">
        <v>320</v>
      </c>
      <c r="J3348" s="1" t="s">
        <v>48</v>
      </c>
      <c r="K3348" s="1" t="s">
        <v>131</v>
      </c>
      <c r="L3348">
        <v>1194.1199999999999</v>
      </c>
      <c r="M3348">
        <v>838.95</v>
      </c>
      <c r="N3348" s="1" t="s">
        <v>50</v>
      </c>
      <c r="O3348" s="1" t="s">
        <v>51</v>
      </c>
      <c r="P3348" s="1" t="s">
        <v>52</v>
      </c>
      <c r="Q3348">
        <v>2</v>
      </c>
      <c r="R3348">
        <v>0.05</v>
      </c>
      <c r="S3348" s="1" t="s">
        <v>88</v>
      </c>
      <c r="T3348">
        <v>2268.828</v>
      </c>
      <c r="U3348">
        <v>1677.9</v>
      </c>
      <c r="V3348">
        <v>590.928</v>
      </c>
      <c r="W3348">
        <f>retail_business_table[[#This Row],[discount]]*100</f>
        <v>5</v>
      </c>
    </row>
    <row r="3349" spans="1:23" x14ac:dyDescent="0.25">
      <c r="A3349" s="1" t="s">
        <v>3906</v>
      </c>
      <c r="B3349" s="2">
        <v>45594</v>
      </c>
      <c r="C3349" s="1" t="s">
        <v>652</v>
      </c>
      <c r="D3349" s="1" t="s">
        <v>24</v>
      </c>
      <c r="E3349" s="2">
        <v>35356</v>
      </c>
      <c r="F3349" s="1" t="s">
        <v>653</v>
      </c>
      <c r="G3349" s="2">
        <v>44915</v>
      </c>
      <c r="H3349" s="1" t="s">
        <v>140</v>
      </c>
      <c r="I3349" s="1" t="s">
        <v>141</v>
      </c>
      <c r="J3349" s="1" t="s">
        <v>28</v>
      </c>
      <c r="K3349" s="1" t="s">
        <v>125</v>
      </c>
      <c r="L3349">
        <v>1798.97</v>
      </c>
      <c r="M3349">
        <v>1329.15</v>
      </c>
      <c r="N3349" s="1" t="s">
        <v>73</v>
      </c>
      <c r="O3349" s="1" t="s">
        <v>74</v>
      </c>
      <c r="P3349" s="1" t="s">
        <v>52</v>
      </c>
      <c r="Q3349">
        <v>5</v>
      </c>
      <c r="R3349">
        <v>0</v>
      </c>
      <c r="S3349" s="1" t="s">
        <v>69</v>
      </c>
      <c r="T3349">
        <v>8994.85</v>
      </c>
      <c r="U3349">
        <v>6645.75</v>
      </c>
      <c r="V3349">
        <v>2349.1</v>
      </c>
      <c r="W3349">
        <f>retail_business_table[[#This Row],[discount]]*100</f>
        <v>0</v>
      </c>
    </row>
    <row r="3350" spans="1:23" x14ac:dyDescent="0.25">
      <c r="A3350" s="1" t="s">
        <v>3907</v>
      </c>
      <c r="B3350" s="2">
        <v>45670</v>
      </c>
      <c r="C3350" s="1" t="s">
        <v>178</v>
      </c>
      <c r="D3350" s="1" t="s">
        <v>62</v>
      </c>
      <c r="E3350" s="2">
        <v>22552</v>
      </c>
      <c r="F3350" s="1" t="s">
        <v>179</v>
      </c>
      <c r="G3350" s="2">
        <v>44326</v>
      </c>
      <c r="H3350" s="1" t="s">
        <v>26</v>
      </c>
      <c r="I3350" s="1" t="s">
        <v>27</v>
      </c>
      <c r="J3350" s="1" t="s">
        <v>28</v>
      </c>
      <c r="K3350" s="1" t="s">
        <v>29</v>
      </c>
      <c r="L3350">
        <v>1342.75</v>
      </c>
      <c r="M3350">
        <v>797.94</v>
      </c>
      <c r="N3350" s="1" t="s">
        <v>73</v>
      </c>
      <c r="O3350" s="1" t="s">
        <v>74</v>
      </c>
      <c r="P3350" s="1" t="s">
        <v>52</v>
      </c>
      <c r="Q3350">
        <v>1</v>
      </c>
      <c r="R3350">
        <v>0.1</v>
      </c>
      <c r="S3350" s="1" t="s">
        <v>88</v>
      </c>
      <c r="T3350">
        <v>1208.4749999999999</v>
      </c>
      <c r="U3350">
        <v>797.94</v>
      </c>
      <c r="V3350">
        <v>410.53500000000003</v>
      </c>
      <c r="W3350">
        <f>retail_business_table[[#This Row],[discount]]*100</f>
        <v>10</v>
      </c>
    </row>
    <row r="3351" spans="1:23" x14ac:dyDescent="0.25">
      <c r="A3351" s="1" t="s">
        <v>3908</v>
      </c>
      <c r="B3351" s="2">
        <v>45402</v>
      </c>
      <c r="C3351" s="1" t="s">
        <v>904</v>
      </c>
      <c r="D3351" s="1" t="s">
        <v>24</v>
      </c>
      <c r="E3351" s="2">
        <v>26914</v>
      </c>
      <c r="F3351" s="1" t="s">
        <v>905</v>
      </c>
      <c r="G3351" s="2">
        <v>44266</v>
      </c>
      <c r="H3351" s="1" t="s">
        <v>217</v>
      </c>
      <c r="I3351" s="1" t="s">
        <v>218</v>
      </c>
      <c r="J3351" s="1" t="s">
        <v>48</v>
      </c>
      <c r="K3351" s="1" t="s">
        <v>131</v>
      </c>
      <c r="L3351">
        <v>1197.18</v>
      </c>
      <c r="M3351">
        <v>722.74</v>
      </c>
      <c r="N3351" s="1" t="s">
        <v>30</v>
      </c>
      <c r="O3351" s="1" t="s">
        <v>31</v>
      </c>
      <c r="P3351" s="1" t="s">
        <v>32</v>
      </c>
      <c r="Q3351">
        <v>3</v>
      </c>
      <c r="R3351">
        <v>0.05</v>
      </c>
      <c r="S3351" s="1" t="s">
        <v>69</v>
      </c>
      <c r="T3351">
        <v>3411.9630000000002</v>
      </c>
      <c r="U3351">
        <v>2168.2199999999998</v>
      </c>
      <c r="V3351">
        <v>1243.7429999999999</v>
      </c>
      <c r="W3351">
        <f>retail_business_table[[#This Row],[discount]]*100</f>
        <v>5</v>
      </c>
    </row>
    <row r="3352" spans="1:23" x14ac:dyDescent="0.25">
      <c r="A3352" s="1" t="s">
        <v>3909</v>
      </c>
      <c r="B3352" s="2">
        <v>45396</v>
      </c>
      <c r="C3352" s="1" t="s">
        <v>310</v>
      </c>
      <c r="D3352" s="1" t="s">
        <v>24</v>
      </c>
      <c r="E3352" s="2">
        <v>32850</v>
      </c>
      <c r="F3352" s="1" t="s">
        <v>311</v>
      </c>
      <c r="G3352" s="2">
        <v>44393</v>
      </c>
      <c r="H3352" s="1" t="s">
        <v>98</v>
      </c>
      <c r="I3352" s="1" t="s">
        <v>99</v>
      </c>
      <c r="J3352" s="1" t="s">
        <v>80</v>
      </c>
      <c r="K3352" s="1" t="s">
        <v>100</v>
      </c>
      <c r="L3352">
        <v>1879.08</v>
      </c>
      <c r="M3352">
        <v>1004.56</v>
      </c>
      <c r="N3352" s="1" t="s">
        <v>40</v>
      </c>
      <c r="O3352" s="1" t="s">
        <v>41</v>
      </c>
      <c r="P3352" s="1" t="s">
        <v>42</v>
      </c>
      <c r="Q3352">
        <v>4</v>
      </c>
      <c r="R3352">
        <v>0.05</v>
      </c>
      <c r="S3352" s="1" t="s">
        <v>69</v>
      </c>
      <c r="T3352">
        <v>7140.5039999999999</v>
      </c>
      <c r="U3352">
        <v>4018.24</v>
      </c>
      <c r="V3352">
        <v>3122.2640000000001</v>
      </c>
      <c r="W3352">
        <f>retail_business_table[[#This Row],[discount]]*100</f>
        <v>5</v>
      </c>
    </row>
    <row r="3353" spans="1:23" x14ac:dyDescent="0.25">
      <c r="A3353" s="1" t="s">
        <v>3910</v>
      </c>
      <c r="B3353" s="2">
        <v>45205</v>
      </c>
      <c r="C3353" s="1" t="s">
        <v>183</v>
      </c>
      <c r="D3353" s="1" t="s">
        <v>62</v>
      </c>
      <c r="E3353" s="2">
        <v>36064</v>
      </c>
      <c r="F3353" s="1" t="s">
        <v>184</v>
      </c>
      <c r="G3353" s="2">
        <v>45011</v>
      </c>
      <c r="H3353" s="1" t="s">
        <v>151</v>
      </c>
      <c r="I3353" s="1" t="s">
        <v>152</v>
      </c>
      <c r="J3353" s="1" t="s">
        <v>48</v>
      </c>
      <c r="K3353" s="1" t="s">
        <v>153</v>
      </c>
      <c r="L3353">
        <v>1474.12</v>
      </c>
      <c r="M3353">
        <v>764.02</v>
      </c>
      <c r="N3353" s="1" t="s">
        <v>66</v>
      </c>
      <c r="O3353" s="1" t="s">
        <v>67</v>
      </c>
      <c r="P3353" s="1" t="s">
        <v>68</v>
      </c>
      <c r="Q3353">
        <v>5</v>
      </c>
      <c r="R3353">
        <v>0.05</v>
      </c>
      <c r="S3353" s="1" t="s">
        <v>53</v>
      </c>
      <c r="T3353">
        <v>7002.07</v>
      </c>
      <c r="U3353">
        <v>3820.1</v>
      </c>
      <c r="V3353">
        <v>3181.97</v>
      </c>
      <c r="W3353">
        <f>retail_business_table[[#This Row],[discount]]*100</f>
        <v>5</v>
      </c>
    </row>
    <row r="3354" spans="1:23" x14ac:dyDescent="0.25">
      <c r="A3354" s="1" t="s">
        <v>3911</v>
      </c>
      <c r="B3354" s="2">
        <v>45390</v>
      </c>
      <c r="C3354" s="1" t="s">
        <v>347</v>
      </c>
      <c r="D3354" s="1" t="s">
        <v>62</v>
      </c>
      <c r="E3354" s="2">
        <v>35931</v>
      </c>
      <c r="F3354" s="1" t="s">
        <v>348</v>
      </c>
      <c r="G3354" s="2">
        <v>45063</v>
      </c>
      <c r="H3354" s="1" t="s">
        <v>104</v>
      </c>
      <c r="I3354" s="1" t="s">
        <v>105</v>
      </c>
      <c r="J3354" s="1" t="s">
        <v>80</v>
      </c>
      <c r="K3354" s="1" t="s">
        <v>106</v>
      </c>
      <c r="L3354">
        <v>25.57</v>
      </c>
      <c r="M3354">
        <v>19.05</v>
      </c>
      <c r="N3354" s="1" t="s">
        <v>40</v>
      </c>
      <c r="O3354" s="1" t="s">
        <v>41</v>
      </c>
      <c r="P3354" s="1" t="s">
        <v>42</v>
      </c>
      <c r="Q3354">
        <v>5</v>
      </c>
      <c r="R3354">
        <v>0</v>
      </c>
      <c r="S3354" s="1" t="s">
        <v>33</v>
      </c>
      <c r="T3354">
        <v>127.85</v>
      </c>
      <c r="U3354">
        <v>95.25</v>
      </c>
      <c r="V3354">
        <v>32.6</v>
      </c>
      <c r="W3354">
        <f>retail_business_table[[#This Row],[discount]]*100</f>
        <v>0</v>
      </c>
    </row>
    <row r="3355" spans="1:23" x14ac:dyDescent="0.25">
      <c r="A3355" s="1" t="s">
        <v>3912</v>
      </c>
      <c r="B3355" s="2">
        <v>45652</v>
      </c>
      <c r="C3355" s="1" t="s">
        <v>1335</v>
      </c>
      <c r="D3355" s="1" t="s">
        <v>24</v>
      </c>
      <c r="E3355" s="2">
        <v>27633</v>
      </c>
      <c r="F3355" s="1" t="s">
        <v>1336</v>
      </c>
      <c r="G3355" s="2">
        <v>45850</v>
      </c>
      <c r="H3355" s="1" t="s">
        <v>483</v>
      </c>
      <c r="I3355" s="1" t="s">
        <v>484</v>
      </c>
      <c r="J3355" s="1" t="s">
        <v>28</v>
      </c>
      <c r="K3355" s="1" t="s">
        <v>29</v>
      </c>
      <c r="L3355">
        <v>1485.05</v>
      </c>
      <c r="M3355">
        <v>988.31</v>
      </c>
      <c r="N3355" s="1" t="s">
        <v>50</v>
      </c>
      <c r="O3355" s="1" t="s">
        <v>51</v>
      </c>
      <c r="P3355" s="1" t="s">
        <v>52</v>
      </c>
      <c r="Q3355">
        <v>3</v>
      </c>
      <c r="R3355">
        <v>0.1</v>
      </c>
      <c r="S3355" s="1" t="s">
        <v>88</v>
      </c>
      <c r="T3355">
        <v>4009.6350000000002</v>
      </c>
      <c r="U3355">
        <v>2964.93</v>
      </c>
      <c r="V3355">
        <v>1044.7049999999999</v>
      </c>
      <c r="W3355">
        <f>retail_business_table[[#This Row],[discount]]*100</f>
        <v>10</v>
      </c>
    </row>
    <row r="3356" spans="1:23" x14ac:dyDescent="0.25">
      <c r="A3356" s="1" t="s">
        <v>3913</v>
      </c>
      <c r="B3356" s="2">
        <v>45595</v>
      </c>
      <c r="C3356" s="1" t="s">
        <v>344</v>
      </c>
      <c r="D3356" s="1" t="s">
        <v>62</v>
      </c>
      <c r="E3356" s="2">
        <v>38214</v>
      </c>
      <c r="F3356" s="1" t="s">
        <v>345</v>
      </c>
      <c r="G3356" s="2">
        <v>45764</v>
      </c>
      <c r="H3356" s="1" t="s">
        <v>352</v>
      </c>
      <c r="I3356" s="1" t="s">
        <v>353</v>
      </c>
      <c r="J3356" s="1" t="s">
        <v>80</v>
      </c>
      <c r="K3356" s="1" t="s">
        <v>81</v>
      </c>
      <c r="L3356">
        <v>1095.72</v>
      </c>
      <c r="M3356">
        <v>822.2</v>
      </c>
      <c r="N3356" s="1" t="s">
        <v>66</v>
      </c>
      <c r="O3356" s="1" t="s">
        <v>67</v>
      </c>
      <c r="P3356" s="1" t="s">
        <v>68</v>
      </c>
      <c r="Q3356">
        <v>1</v>
      </c>
      <c r="R3356">
        <v>0</v>
      </c>
      <c r="S3356" s="1" t="s">
        <v>88</v>
      </c>
      <c r="T3356">
        <v>1095.72</v>
      </c>
      <c r="U3356">
        <v>822.2</v>
      </c>
      <c r="V3356">
        <v>273.52</v>
      </c>
      <c r="W3356">
        <f>retail_business_table[[#This Row],[discount]]*100</f>
        <v>0</v>
      </c>
    </row>
    <row r="3357" spans="1:23" x14ac:dyDescent="0.25">
      <c r="A3357" s="1" t="s">
        <v>3914</v>
      </c>
      <c r="B3357" s="2">
        <v>45594</v>
      </c>
      <c r="C3357" s="1" t="s">
        <v>712</v>
      </c>
      <c r="D3357" s="1" t="s">
        <v>24</v>
      </c>
      <c r="E3357" s="2">
        <v>20409</v>
      </c>
      <c r="F3357" s="1" t="s">
        <v>713</v>
      </c>
      <c r="G3357" s="2">
        <v>44106</v>
      </c>
      <c r="H3357" s="1" t="s">
        <v>151</v>
      </c>
      <c r="I3357" s="1" t="s">
        <v>152</v>
      </c>
      <c r="J3357" s="1" t="s">
        <v>48</v>
      </c>
      <c r="K3357" s="1" t="s">
        <v>153</v>
      </c>
      <c r="L3357">
        <v>1474.12</v>
      </c>
      <c r="M3357">
        <v>764.02</v>
      </c>
      <c r="N3357" s="1" t="s">
        <v>30</v>
      </c>
      <c r="O3357" s="1" t="s">
        <v>31</v>
      </c>
      <c r="P3357" s="1" t="s">
        <v>32</v>
      </c>
      <c r="Q3357">
        <v>2</v>
      </c>
      <c r="R3357">
        <v>0</v>
      </c>
      <c r="S3357" s="1" t="s">
        <v>88</v>
      </c>
      <c r="T3357">
        <v>2948.24</v>
      </c>
      <c r="U3357">
        <v>1528.04</v>
      </c>
      <c r="V3357">
        <v>1420.2</v>
      </c>
      <c r="W3357">
        <f>retail_business_table[[#This Row],[discount]]*100</f>
        <v>0</v>
      </c>
    </row>
    <row r="3358" spans="1:23" x14ac:dyDescent="0.25">
      <c r="A3358" s="1" t="s">
        <v>3915</v>
      </c>
      <c r="B3358" s="2">
        <v>45448</v>
      </c>
      <c r="C3358" s="1" t="s">
        <v>468</v>
      </c>
      <c r="D3358" s="1" t="s">
        <v>62</v>
      </c>
      <c r="E3358" s="2">
        <v>31052</v>
      </c>
      <c r="F3358" s="1" t="s">
        <v>469</v>
      </c>
      <c r="G3358" s="2">
        <v>44584</v>
      </c>
      <c r="H3358" s="1" t="s">
        <v>57</v>
      </c>
      <c r="I3358" s="1" t="s">
        <v>58</v>
      </c>
      <c r="J3358" s="1" t="s">
        <v>28</v>
      </c>
      <c r="K3358" s="1" t="s">
        <v>59</v>
      </c>
      <c r="L3358">
        <v>1044.6400000000001</v>
      </c>
      <c r="M3358">
        <v>775.07</v>
      </c>
      <c r="N3358" s="1" t="s">
        <v>50</v>
      </c>
      <c r="O3358" s="1" t="s">
        <v>51</v>
      </c>
      <c r="P3358" s="1" t="s">
        <v>52</v>
      </c>
      <c r="Q3358">
        <v>4</v>
      </c>
      <c r="R3358">
        <v>0</v>
      </c>
      <c r="S3358" s="1" t="s">
        <v>53</v>
      </c>
      <c r="T3358">
        <v>4178.5600000000004</v>
      </c>
      <c r="U3358">
        <v>3100.28</v>
      </c>
      <c r="V3358">
        <v>1078.28</v>
      </c>
      <c r="W3358">
        <f>retail_business_table[[#This Row],[discount]]*100</f>
        <v>0</v>
      </c>
    </row>
    <row r="3359" spans="1:23" x14ac:dyDescent="0.25">
      <c r="A3359" s="1" t="s">
        <v>3916</v>
      </c>
      <c r="B3359" s="2">
        <v>45649</v>
      </c>
      <c r="C3359" s="1" t="s">
        <v>178</v>
      </c>
      <c r="D3359" s="1" t="s">
        <v>62</v>
      </c>
      <c r="E3359" s="2">
        <v>22552</v>
      </c>
      <c r="F3359" s="1" t="s">
        <v>179</v>
      </c>
      <c r="G3359" s="2">
        <v>44326</v>
      </c>
      <c r="H3359" s="1" t="s">
        <v>110</v>
      </c>
      <c r="I3359" s="1" t="s">
        <v>111</v>
      </c>
      <c r="J3359" s="1" t="s">
        <v>28</v>
      </c>
      <c r="K3359" s="1" t="s">
        <v>29</v>
      </c>
      <c r="L3359">
        <v>453.62</v>
      </c>
      <c r="M3359">
        <v>316.63</v>
      </c>
      <c r="N3359" s="1" t="s">
        <v>30</v>
      </c>
      <c r="O3359" s="1" t="s">
        <v>31</v>
      </c>
      <c r="P3359" s="1" t="s">
        <v>32</v>
      </c>
      <c r="Q3359">
        <v>1</v>
      </c>
      <c r="R3359">
        <v>0</v>
      </c>
      <c r="S3359" s="1" t="s">
        <v>69</v>
      </c>
      <c r="T3359">
        <v>453.62</v>
      </c>
      <c r="U3359">
        <v>316.63</v>
      </c>
      <c r="V3359">
        <v>136.99</v>
      </c>
      <c r="W3359">
        <f>retail_business_table[[#This Row],[discount]]*100</f>
        <v>0</v>
      </c>
    </row>
    <row r="3360" spans="1:23" x14ac:dyDescent="0.25">
      <c r="A3360" s="1" t="s">
        <v>3917</v>
      </c>
      <c r="B3360" s="2">
        <v>45681</v>
      </c>
      <c r="C3360" s="1" t="s">
        <v>275</v>
      </c>
      <c r="D3360" s="1" t="s">
        <v>24</v>
      </c>
      <c r="E3360" s="2">
        <v>23046</v>
      </c>
      <c r="F3360" s="1" t="s">
        <v>276</v>
      </c>
      <c r="G3360" s="2">
        <v>44431</v>
      </c>
      <c r="H3360" s="1" t="s">
        <v>151</v>
      </c>
      <c r="I3360" s="1" t="s">
        <v>152</v>
      </c>
      <c r="J3360" s="1" t="s">
        <v>48</v>
      </c>
      <c r="K3360" s="1" t="s">
        <v>153</v>
      </c>
      <c r="L3360">
        <v>1474.12</v>
      </c>
      <c r="M3360">
        <v>764.02</v>
      </c>
      <c r="N3360" s="1" t="s">
        <v>30</v>
      </c>
      <c r="O3360" s="1" t="s">
        <v>31</v>
      </c>
      <c r="P3360" s="1" t="s">
        <v>32</v>
      </c>
      <c r="Q3360">
        <v>4</v>
      </c>
      <c r="R3360">
        <v>0</v>
      </c>
      <c r="S3360" s="1" t="s">
        <v>33</v>
      </c>
      <c r="T3360">
        <v>5896.48</v>
      </c>
      <c r="U3360">
        <v>3056.08</v>
      </c>
      <c r="V3360">
        <v>2840.4</v>
      </c>
      <c r="W3360">
        <f>retail_business_table[[#This Row],[discount]]*100</f>
        <v>0</v>
      </c>
    </row>
    <row r="3361" spans="1:23" x14ac:dyDescent="0.25">
      <c r="A3361" s="1" t="s">
        <v>3918</v>
      </c>
      <c r="B3361" s="2">
        <v>45244</v>
      </c>
      <c r="C3361" s="1" t="s">
        <v>90</v>
      </c>
      <c r="D3361" s="1" t="s">
        <v>62</v>
      </c>
      <c r="E3361" s="2">
        <v>25513</v>
      </c>
      <c r="F3361" s="1" t="s">
        <v>91</v>
      </c>
      <c r="G3361" s="2">
        <v>44173</v>
      </c>
      <c r="H3361" s="1" t="s">
        <v>37</v>
      </c>
      <c r="I3361" s="1" t="s">
        <v>38</v>
      </c>
      <c r="J3361" s="1" t="s">
        <v>28</v>
      </c>
      <c r="K3361" s="1" t="s">
        <v>39</v>
      </c>
      <c r="L3361">
        <v>29.24</v>
      </c>
      <c r="M3361">
        <v>15.28</v>
      </c>
      <c r="N3361" s="1" t="s">
        <v>30</v>
      </c>
      <c r="O3361" s="1" t="s">
        <v>31</v>
      </c>
      <c r="P3361" s="1" t="s">
        <v>32</v>
      </c>
      <c r="Q3361">
        <v>3</v>
      </c>
      <c r="R3361">
        <v>0.05</v>
      </c>
      <c r="S3361" s="1" t="s">
        <v>88</v>
      </c>
      <c r="T3361">
        <v>83.334000000000003</v>
      </c>
      <c r="U3361">
        <v>45.84</v>
      </c>
      <c r="V3361">
        <v>37.494</v>
      </c>
      <c r="W3361">
        <f>retail_business_table[[#This Row],[discount]]*100</f>
        <v>5</v>
      </c>
    </row>
    <row r="3362" spans="1:23" x14ac:dyDescent="0.25">
      <c r="A3362" s="1" t="s">
        <v>3919</v>
      </c>
      <c r="B3362" s="2">
        <v>45758</v>
      </c>
      <c r="C3362" s="1" t="s">
        <v>715</v>
      </c>
      <c r="D3362" s="1" t="s">
        <v>62</v>
      </c>
      <c r="E3362" s="2">
        <v>26827</v>
      </c>
      <c r="F3362" s="1" t="s">
        <v>716</v>
      </c>
      <c r="G3362" s="2">
        <v>45532</v>
      </c>
      <c r="H3362" s="1" t="s">
        <v>46</v>
      </c>
      <c r="I3362" s="1" t="s">
        <v>47</v>
      </c>
      <c r="J3362" s="1" t="s">
        <v>48</v>
      </c>
      <c r="K3362" s="1" t="s">
        <v>49</v>
      </c>
      <c r="L3362">
        <v>818.76</v>
      </c>
      <c r="M3362">
        <v>527.62</v>
      </c>
      <c r="N3362" s="1" t="s">
        <v>50</v>
      </c>
      <c r="O3362" s="1" t="s">
        <v>51</v>
      </c>
      <c r="P3362" s="1" t="s">
        <v>52</v>
      </c>
      <c r="Q3362">
        <v>5</v>
      </c>
      <c r="R3362">
        <v>0.15</v>
      </c>
      <c r="S3362" s="1" t="s">
        <v>33</v>
      </c>
      <c r="T3362">
        <v>3479.73</v>
      </c>
      <c r="U3362">
        <v>2638.1</v>
      </c>
      <c r="V3362">
        <v>841.63</v>
      </c>
      <c r="W3362">
        <f>retail_business_table[[#This Row],[discount]]*100</f>
        <v>15</v>
      </c>
    </row>
    <row r="3363" spans="1:23" x14ac:dyDescent="0.25">
      <c r="A3363" s="1" t="s">
        <v>3920</v>
      </c>
      <c r="B3363" s="2">
        <v>45797</v>
      </c>
      <c r="C3363" s="1" t="s">
        <v>1013</v>
      </c>
      <c r="D3363" s="1" t="s">
        <v>24</v>
      </c>
      <c r="E3363" s="2">
        <v>29315</v>
      </c>
      <c r="F3363" s="1" t="s">
        <v>1014</v>
      </c>
      <c r="G3363" s="2">
        <v>45654</v>
      </c>
      <c r="H3363" s="1" t="s">
        <v>541</v>
      </c>
      <c r="I3363" s="1" t="s">
        <v>542</v>
      </c>
      <c r="J3363" s="1" t="s">
        <v>28</v>
      </c>
      <c r="K3363" s="1" t="s">
        <v>59</v>
      </c>
      <c r="L3363">
        <v>109.78</v>
      </c>
      <c r="M3363">
        <v>70.59</v>
      </c>
      <c r="N3363" s="1" t="s">
        <v>73</v>
      </c>
      <c r="O3363" s="1" t="s">
        <v>74</v>
      </c>
      <c r="P3363" s="1" t="s">
        <v>52</v>
      </c>
      <c r="Q3363">
        <v>1</v>
      </c>
      <c r="R3363">
        <v>0.05</v>
      </c>
      <c r="S3363" s="1" t="s">
        <v>69</v>
      </c>
      <c r="T3363">
        <v>104.291</v>
      </c>
      <c r="U3363">
        <v>70.59</v>
      </c>
      <c r="V3363">
        <v>33.701000000000001</v>
      </c>
      <c r="W3363">
        <f>retail_business_table[[#This Row],[discount]]*100</f>
        <v>5</v>
      </c>
    </row>
    <row r="3364" spans="1:23" x14ac:dyDescent="0.25">
      <c r="A3364" s="1" t="s">
        <v>3921</v>
      </c>
      <c r="B3364" s="2">
        <v>45315</v>
      </c>
      <c r="C3364" s="1" t="s">
        <v>529</v>
      </c>
      <c r="D3364" s="1" t="s">
        <v>62</v>
      </c>
      <c r="E3364" s="2">
        <v>23491</v>
      </c>
      <c r="F3364" s="1" t="s">
        <v>530</v>
      </c>
      <c r="G3364" s="2">
        <v>45707</v>
      </c>
      <c r="H3364" s="1" t="s">
        <v>352</v>
      </c>
      <c r="I3364" s="1" t="s">
        <v>353</v>
      </c>
      <c r="J3364" s="1" t="s">
        <v>80</v>
      </c>
      <c r="K3364" s="1" t="s">
        <v>81</v>
      </c>
      <c r="L3364">
        <v>1095.72</v>
      </c>
      <c r="M3364">
        <v>822.2</v>
      </c>
      <c r="N3364" s="1" t="s">
        <v>30</v>
      </c>
      <c r="O3364" s="1" t="s">
        <v>31</v>
      </c>
      <c r="P3364" s="1" t="s">
        <v>32</v>
      </c>
      <c r="Q3364">
        <v>5</v>
      </c>
      <c r="R3364">
        <v>0</v>
      </c>
      <c r="S3364" s="1" t="s">
        <v>33</v>
      </c>
      <c r="T3364">
        <v>5478.6</v>
      </c>
      <c r="U3364">
        <v>4111</v>
      </c>
      <c r="V3364">
        <v>1367.6</v>
      </c>
      <c r="W3364">
        <f>retail_business_table[[#This Row],[discount]]*100</f>
        <v>0</v>
      </c>
    </row>
    <row r="3365" spans="1:23" x14ac:dyDescent="0.25">
      <c r="A3365" s="1" t="s">
        <v>3922</v>
      </c>
      <c r="B3365" s="2">
        <v>45626</v>
      </c>
      <c r="C3365" s="1" t="s">
        <v>204</v>
      </c>
      <c r="D3365" s="1" t="s">
        <v>62</v>
      </c>
      <c r="E3365" s="2">
        <v>38361</v>
      </c>
      <c r="F3365" s="1" t="s">
        <v>205</v>
      </c>
      <c r="G3365" s="2">
        <v>45068</v>
      </c>
      <c r="H3365" s="1" t="s">
        <v>328</v>
      </c>
      <c r="I3365" s="1" t="s">
        <v>329</v>
      </c>
      <c r="J3365" s="1" t="s">
        <v>48</v>
      </c>
      <c r="K3365" s="1" t="s">
        <v>147</v>
      </c>
      <c r="L3365">
        <v>1745.61</v>
      </c>
      <c r="M3365">
        <v>1322.44</v>
      </c>
      <c r="N3365" s="1" t="s">
        <v>40</v>
      </c>
      <c r="O3365" s="1" t="s">
        <v>41</v>
      </c>
      <c r="P3365" s="1" t="s">
        <v>42</v>
      </c>
      <c r="Q3365">
        <v>1</v>
      </c>
      <c r="R3365">
        <v>0.15</v>
      </c>
      <c r="S3365" s="1" t="s">
        <v>53</v>
      </c>
      <c r="T3365">
        <v>1483.7684999999999</v>
      </c>
      <c r="U3365">
        <v>1322.44</v>
      </c>
      <c r="V3365">
        <v>161.32849999999999</v>
      </c>
      <c r="W3365">
        <f>retail_business_table[[#This Row],[discount]]*100</f>
        <v>15</v>
      </c>
    </row>
    <row r="3366" spans="1:23" x14ac:dyDescent="0.25">
      <c r="A3366" s="1" t="s">
        <v>3923</v>
      </c>
      <c r="B3366" s="2">
        <v>45479</v>
      </c>
      <c r="C3366" s="1" t="s">
        <v>734</v>
      </c>
      <c r="D3366" s="1" t="s">
        <v>24</v>
      </c>
      <c r="E3366" s="2">
        <v>31058</v>
      </c>
      <c r="F3366" s="1" t="s">
        <v>735</v>
      </c>
      <c r="G3366" s="2">
        <v>44482</v>
      </c>
      <c r="H3366" s="1" t="s">
        <v>541</v>
      </c>
      <c r="I3366" s="1" t="s">
        <v>542</v>
      </c>
      <c r="J3366" s="1" t="s">
        <v>28</v>
      </c>
      <c r="K3366" s="1" t="s">
        <v>59</v>
      </c>
      <c r="L3366">
        <v>109.78</v>
      </c>
      <c r="M3366">
        <v>70.59</v>
      </c>
      <c r="N3366" s="1" t="s">
        <v>66</v>
      </c>
      <c r="O3366" s="1" t="s">
        <v>67</v>
      </c>
      <c r="P3366" s="1" t="s">
        <v>68</v>
      </c>
      <c r="Q3366">
        <v>5</v>
      </c>
      <c r="R3366">
        <v>0</v>
      </c>
      <c r="S3366" s="1" t="s">
        <v>88</v>
      </c>
      <c r="T3366">
        <v>548.9</v>
      </c>
      <c r="U3366">
        <v>352.95</v>
      </c>
      <c r="V3366">
        <v>195.95</v>
      </c>
      <c r="W3366">
        <f>retail_business_table[[#This Row],[discount]]*100</f>
        <v>0</v>
      </c>
    </row>
    <row r="3367" spans="1:23" x14ac:dyDescent="0.25">
      <c r="A3367" s="1" t="s">
        <v>3924</v>
      </c>
      <c r="B3367" s="2">
        <v>45713</v>
      </c>
      <c r="C3367" s="1" t="s">
        <v>290</v>
      </c>
      <c r="D3367" s="1" t="s">
        <v>62</v>
      </c>
      <c r="E3367" s="2">
        <v>30807</v>
      </c>
      <c r="F3367" s="1" t="s">
        <v>291</v>
      </c>
      <c r="G3367" s="2">
        <v>45889</v>
      </c>
      <c r="H3367" s="1" t="s">
        <v>393</v>
      </c>
      <c r="I3367" s="1" t="s">
        <v>394</v>
      </c>
      <c r="J3367" s="1" t="s">
        <v>28</v>
      </c>
      <c r="K3367" s="1" t="s">
        <v>29</v>
      </c>
      <c r="L3367">
        <v>1165.3699999999999</v>
      </c>
      <c r="M3367">
        <v>926.55</v>
      </c>
      <c r="N3367" s="1" t="s">
        <v>30</v>
      </c>
      <c r="O3367" s="1" t="s">
        <v>31</v>
      </c>
      <c r="P3367" s="1" t="s">
        <v>32</v>
      </c>
      <c r="Q3367">
        <v>2</v>
      </c>
      <c r="R3367">
        <v>0.15</v>
      </c>
      <c r="S3367" s="1" t="s">
        <v>33</v>
      </c>
      <c r="T3367">
        <v>1981.1289999999999</v>
      </c>
      <c r="U3367">
        <v>1853.1</v>
      </c>
      <c r="V3367">
        <v>128.029</v>
      </c>
      <c r="W3367">
        <f>retail_business_table[[#This Row],[discount]]*100</f>
        <v>15</v>
      </c>
    </row>
    <row r="3368" spans="1:23" x14ac:dyDescent="0.25">
      <c r="A3368" s="1" t="s">
        <v>3925</v>
      </c>
      <c r="B3368" s="2">
        <v>45430</v>
      </c>
      <c r="C3368" s="1" t="s">
        <v>1038</v>
      </c>
      <c r="D3368" s="1" t="s">
        <v>62</v>
      </c>
      <c r="E3368" s="2">
        <v>31328</v>
      </c>
      <c r="F3368" s="1" t="s">
        <v>1039</v>
      </c>
      <c r="G3368" s="2">
        <v>45889</v>
      </c>
      <c r="H3368" s="1" t="s">
        <v>123</v>
      </c>
      <c r="I3368" s="1" t="s">
        <v>124</v>
      </c>
      <c r="J3368" s="1" t="s">
        <v>28</v>
      </c>
      <c r="K3368" s="1" t="s">
        <v>125</v>
      </c>
      <c r="L3368">
        <v>1858.75</v>
      </c>
      <c r="M3368">
        <v>1451.16</v>
      </c>
      <c r="N3368" s="1" t="s">
        <v>30</v>
      </c>
      <c r="O3368" s="1" t="s">
        <v>31</v>
      </c>
      <c r="P3368" s="1" t="s">
        <v>32</v>
      </c>
      <c r="Q3368">
        <v>1</v>
      </c>
      <c r="R3368">
        <v>0.1</v>
      </c>
      <c r="S3368" s="1" t="s">
        <v>33</v>
      </c>
      <c r="T3368">
        <v>1672.875</v>
      </c>
      <c r="U3368">
        <v>1451.16</v>
      </c>
      <c r="V3368">
        <v>221.715</v>
      </c>
      <c r="W3368">
        <f>retail_business_table[[#This Row],[discount]]*100</f>
        <v>10</v>
      </c>
    </row>
    <row r="3369" spans="1:23" x14ac:dyDescent="0.25">
      <c r="A3369" s="1" t="s">
        <v>3926</v>
      </c>
      <c r="B3369" s="2">
        <v>45381</v>
      </c>
      <c r="C3369" s="1" t="s">
        <v>458</v>
      </c>
      <c r="D3369" s="1" t="s">
        <v>24</v>
      </c>
      <c r="E3369" s="2">
        <v>39260</v>
      </c>
      <c r="F3369" s="1" t="s">
        <v>459</v>
      </c>
      <c r="G3369" s="2">
        <v>45038</v>
      </c>
      <c r="H3369" s="1" t="s">
        <v>393</v>
      </c>
      <c r="I3369" s="1" t="s">
        <v>394</v>
      </c>
      <c r="J3369" s="1" t="s">
        <v>28</v>
      </c>
      <c r="K3369" s="1" t="s">
        <v>29</v>
      </c>
      <c r="L3369">
        <v>1165.3699999999999</v>
      </c>
      <c r="M3369">
        <v>926.55</v>
      </c>
      <c r="N3369" s="1" t="s">
        <v>50</v>
      </c>
      <c r="O3369" s="1" t="s">
        <v>51</v>
      </c>
      <c r="P3369" s="1" t="s">
        <v>52</v>
      </c>
      <c r="Q3369">
        <v>4</v>
      </c>
      <c r="R3369">
        <v>0.15</v>
      </c>
      <c r="S3369" s="1" t="s">
        <v>88</v>
      </c>
      <c r="T3369">
        <v>3962.2579999999998</v>
      </c>
      <c r="U3369">
        <v>3706.2</v>
      </c>
      <c r="V3369">
        <v>256.05799999999999</v>
      </c>
      <c r="W3369">
        <f>retail_business_table[[#This Row],[discount]]*100</f>
        <v>15</v>
      </c>
    </row>
    <row r="3370" spans="1:23" x14ac:dyDescent="0.25">
      <c r="A3370" s="1" t="s">
        <v>3927</v>
      </c>
      <c r="B3370" s="2">
        <v>45591</v>
      </c>
      <c r="C3370" s="1" t="s">
        <v>511</v>
      </c>
      <c r="D3370" s="1" t="s">
        <v>24</v>
      </c>
      <c r="E3370" s="2">
        <v>25132</v>
      </c>
      <c r="F3370" s="1" t="s">
        <v>512</v>
      </c>
      <c r="G3370" s="2">
        <v>44228</v>
      </c>
      <c r="H3370" s="1" t="s">
        <v>157</v>
      </c>
      <c r="I3370" s="1" t="s">
        <v>158</v>
      </c>
      <c r="J3370" s="1" t="s">
        <v>48</v>
      </c>
      <c r="K3370" s="1" t="s">
        <v>131</v>
      </c>
      <c r="L3370">
        <v>1079.8900000000001</v>
      </c>
      <c r="M3370">
        <v>703.83</v>
      </c>
      <c r="N3370" s="1" t="s">
        <v>40</v>
      </c>
      <c r="O3370" s="1" t="s">
        <v>41</v>
      </c>
      <c r="P3370" s="1" t="s">
        <v>42</v>
      </c>
      <c r="Q3370">
        <v>2</v>
      </c>
      <c r="R3370">
        <v>0.1</v>
      </c>
      <c r="S3370" s="1" t="s">
        <v>69</v>
      </c>
      <c r="T3370">
        <v>1943.8019999999999</v>
      </c>
      <c r="U3370">
        <v>1407.66</v>
      </c>
      <c r="V3370">
        <v>536.14200000000005</v>
      </c>
      <c r="W3370">
        <f>retail_business_table[[#This Row],[discount]]*100</f>
        <v>10</v>
      </c>
    </row>
    <row r="3371" spans="1:23" x14ac:dyDescent="0.25">
      <c r="A3371" s="1" t="s">
        <v>3928</v>
      </c>
      <c r="B3371" s="2">
        <v>45308</v>
      </c>
      <c r="C3371" s="1" t="s">
        <v>384</v>
      </c>
      <c r="D3371" s="1" t="s">
        <v>62</v>
      </c>
      <c r="E3371" s="2">
        <v>29674</v>
      </c>
      <c r="F3371" s="1" t="s">
        <v>385</v>
      </c>
      <c r="G3371" s="2">
        <v>44600</v>
      </c>
      <c r="H3371" s="1" t="s">
        <v>175</v>
      </c>
      <c r="I3371" s="1" t="s">
        <v>176</v>
      </c>
      <c r="J3371" s="1" t="s">
        <v>28</v>
      </c>
      <c r="K3371" s="1" t="s">
        <v>29</v>
      </c>
      <c r="L3371">
        <v>540.94000000000005</v>
      </c>
      <c r="M3371">
        <v>398.25</v>
      </c>
      <c r="N3371" s="1" t="s">
        <v>30</v>
      </c>
      <c r="O3371" s="1" t="s">
        <v>31</v>
      </c>
      <c r="P3371" s="1" t="s">
        <v>32</v>
      </c>
      <c r="Q3371">
        <v>1</v>
      </c>
      <c r="R3371">
        <v>0.1</v>
      </c>
      <c r="S3371" s="1" t="s">
        <v>33</v>
      </c>
      <c r="T3371">
        <v>486.846</v>
      </c>
      <c r="U3371">
        <v>398.25</v>
      </c>
      <c r="V3371">
        <v>88.596000000000004</v>
      </c>
      <c r="W3371">
        <f>retail_business_table[[#This Row],[discount]]*100</f>
        <v>10</v>
      </c>
    </row>
    <row r="3372" spans="1:23" x14ac:dyDescent="0.25">
      <c r="A3372" s="1" t="s">
        <v>3929</v>
      </c>
      <c r="B3372" s="2">
        <v>45303</v>
      </c>
      <c r="C3372" s="1" t="s">
        <v>764</v>
      </c>
      <c r="D3372" s="1" t="s">
        <v>24</v>
      </c>
      <c r="E3372" s="2">
        <v>22326</v>
      </c>
      <c r="F3372" s="1" t="s">
        <v>765</v>
      </c>
      <c r="G3372" s="2">
        <v>45653</v>
      </c>
      <c r="H3372" s="1" t="s">
        <v>357</v>
      </c>
      <c r="I3372" s="1" t="s">
        <v>358</v>
      </c>
      <c r="J3372" s="1" t="s">
        <v>28</v>
      </c>
      <c r="K3372" s="1" t="s">
        <v>87</v>
      </c>
      <c r="L3372">
        <v>270.45</v>
      </c>
      <c r="M3372">
        <v>187.6</v>
      </c>
      <c r="N3372" s="1" t="s">
        <v>73</v>
      </c>
      <c r="O3372" s="1" t="s">
        <v>74</v>
      </c>
      <c r="P3372" s="1" t="s">
        <v>52</v>
      </c>
      <c r="Q3372">
        <v>4</v>
      </c>
      <c r="R3372">
        <v>0</v>
      </c>
      <c r="S3372" s="1" t="s">
        <v>88</v>
      </c>
      <c r="T3372">
        <v>1081.8</v>
      </c>
      <c r="U3372">
        <v>750.4</v>
      </c>
      <c r="V3372">
        <v>331.4</v>
      </c>
      <c r="W3372">
        <f>retail_business_table[[#This Row],[discount]]*100</f>
        <v>0</v>
      </c>
    </row>
    <row r="3373" spans="1:23" x14ac:dyDescent="0.25">
      <c r="A3373" s="1" t="s">
        <v>3930</v>
      </c>
      <c r="B3373" s="2">
        <v>45729</v>
      </c>
      <c r="C3373" s="1" t="s">
        <v>335</v>
      </c>
      <c r="D3373" s="1" t="s">
        <v>24</v>
      </c>
      <c r="E3373" s="2">
        <v>23030</v>
      </c>
      <c r="F3373" s="1" t="s">
        <v>336</v>
      </c>
      <c r="G3373" s="2">
        <v>44957</v>
      </c>
      <c r="H3373" s="1" t="s">
        <v>196</v>
      </c>
      <c r="I3373" s="1" t="s">
        <v>197</v>
      </c>
      <c r="J3373" s="1" t="s">
        <v>48</v>
      </c>
      <c r="K3373" s="1" t="s">
        <v>131</v>
      </c>
      <c r="L3373">
        <v>673.78</v>
      </c>
      <c r="M3373">
        <v>363.33</v>
      </c>
      <c r="N3373" s="1" t="s">
        <v>40</v>
      </c>
      <c r="O3373" s="1" t="s">
        <v>41</v>
      </c>
      <c r="P3373" s="1" t="s">
        <v>42</v>
      </c>
      <c r="Q3373">
        <v>1</v>
      </c>
      <c r="R3373">
        <v>0.15</v>
      </c>
      <c r="S3373" s="1" t="s">
        <v>69</v>
      </c>
      <c r="T3373">
        <v>572.71299999999997</v>
      </c>
      <c r="U3373">
        <v>363.33</v>
      </c>
      <c r="V3373">
        <v>209.38300000000001</v>
      </c>
      <c r="W3373">
        <f>retail_business_table[[#This Row],[discount]]*100</f>
        <v>15</v>
      </c>
    </row>
    <row r="3374" spans="1:23" x14ac:dyDescent="0.25">
      <c r="A3374" s="1" t="s">
        <v>3931</v>
      </c>
      <c r="B3374" s="2">
        <v>45333</v>
      </c>
      <c r="C3374" s="1" t="s">
        <v>281</v>
      </c>
      <c r="D3374" s="1" t="s">
        <v>24</v>
      </c>
      <c r="E3374" s="2">
        <v>36698</v>
      </c>
      <c r="F3374" s="1" t="s">
        <v>282</v>
      </c>
      <c r="G3374" s="2">
        <v>44462</v>
      </c>
      <c r="H3374" s="1" t="s">
        <v>26</v>
      </c>
      <c r="I3374" s="1" t="s">
        <v>27</v>
      </c>
      <c r="J3374" s="1" t="s">
        <v>28</v>
      </c>
      <c r="K3374" s="1" t="s">
        <v>29</v>
      </c>
      <c r="L3374">
        <v>1342.75</v>
      </c>
      <c r="M3374">
        <v>797.94</v>
      </c>
      <c r="N3374" s="1" t="s">
        <v>40</v>
      </c>
      <c r="O3374" s="1" t="s">
        <v>41</v>
      </c>
      <c r="P3374" s="1" t="s">
        <v>42</v>
      </c>
      <c r="Q3374">
        <v>5</v>
      </c>
      <c r="R3374">
        <v>0.15</v>
      </c>
      <c r="S3374" s="1" t="s">
        <v>33</v>
      </c>
      <c r="T3374">
        <v>5706.6875</v>
      </c>
      <c r="U3374">
        <v>3989.7</v>
      </c>
      <c r="V3374">
        <v>1716.9875</v>
      </c>
      <c r="W3374">
        <f>retail_business_table[[#This Row],[discount]]*100</f>
        <v>15</v>
      </c>
    </row>
    <row r="3375" spans="1:23" x14ac:dyDescent="0.25">
      <c r="A3375" s="1" t="s">
        <v>3932</v>
      </c>
      <c r="B3375" s="2">
        <v>45433</v>
      </c>
      <c r="C3375" s="1" t="s">
        <v>809</v>
      </c>
      <c r="D3375" s="1" t="s">
        <v>24</v>
      </c>
      <c r="E3375" s="2">
        <v>33773</v>
      </c>
      <c r="F3375" s="1" t="s">
        <v>810</v>
      </c>
      <c r="G3375" s="2">
        <v>44616</v>
      </c>
      <c r="H3375" s="1" t="s">
        <v>260</v>
      </c>
      <c r="I3375" s="1" t="s">
        <v>261</v>
      </c>
      <c r="J3375" s="1" t="s">
        <v>48</v>
      </c>
      <c r="K3375" s="1" t="s">
        <v>131</v>
      </c>
      <c r="L3375">
        <v>1272.23</v>
      </c>
      <c r="M3375">
        <v>952.65</v>
      </c>
      <c r="N3375" s="1" t="s">
        <v>73</v>
      </c>
      <c r="O3375" s="1" t="s">
        <v>74</v>
      </c>
      <c r="P3375" s="1" t="s">
        <v>52</v>
      </c>
      <c r="Q3375">
        <v>5</v>
      </c>
      <c r="R3375">
        <v>0.05</v>
      </c>
      <c r="S3375" s="1" t="s">
        <v>69</v>
      </c>
      <c r="T3375">
        <v>6043.0924999999997</v>
      </c>
      <c r="U3375">
        <v>4763.25</v>
      </c>
      <c r="V3375">
        <v>1279.8425</v>
      </c>
      <c r="W3375">
        <f>retail_business_table[[#This Row],[discount]]*100</f>
        <v>5</v>
      </c>
    </row>
    <row r="3376" spans="1:23" x14ac:dyDescent="0.25">
      <c r="A3376" s="1" t="s">
        <v>3933</v>
      </c>
      <c r="B3376" s="2">
        <v>45601</v>
      </c>
      <c r="C3376" s="1" t="s">
        <v>160</v>
      </c>
      <c r="D3376" s="1" t="s">
        <v>62</v>
      </c>
      <c r="E3376" s="2">
        <v>30021</v>
      </c>
      <c r="F3376" s="1" t="s">
        <v>161</v>
      </c>
      <c r="G3376" s="2">
        <v>45560</v>
      </c>
      <c r="H3376" s="1" t="s">
        <v>337</v>
      </c>
      <c r="I3376" s="1" t="s">
        <v>338</v>
      </c>
      <c r="J3376" s="1" t="s">
        <v>48</v>
      </c>
      <c r="K3376" s="1" t="s">
        <v>153</v>
      </c>
      <c r="L3376">
        <v>1193.0899999999999</v>
      </c>
      <c r="M3376">
        <v>818.24</v>
      </c>
      <c r="N3376" s="1" t="s">
        <v>66</v>
      </c>
      <c r="O3376" s="1" t="s">
        <v>67</v>
      </c>
      <c r="P3376" s="1" t="s">
        <v>68</v>
      </c>
      <c r="Q3376">
        <v>3</v>
      </c>
      <c r="R3376">
        <v>0</v>
      </c>
      <c r="S3376" s="1" t="s">
        <v>88</v>
      </c>
      <c r="T3376">
        <v>3579.27</v>
      </c>
      <c r="U3376">
        <v>2454.7199999999998</v>
      </c>
      <c r="V3376">
        <v>1124.55</v>
      </c>
      <c r="W3376">
        <f>retail_business_table[[#This Row],[discount]]*100</f>
        <v>0</v>
      </c>
    </row>
    <row r="3377" spans="1:23" x14ac:dyDescent="0.25">
      <c r="A3377" s="1" t="s">
        <v>3934</v>
      </c>
      <c r="B3377" s="2">
        <v>45328</v>
      </c>
      <c r="C3377" s="1" t="s">
        <v>967</v>
      </c>
      <c r="D3377" s="1" t="s">
        <v>62</v>
      </c>
      <c r="E3377" s="2">
        <v>20604</v>
      </c>
      <c r="F3377" s="1" t="s">
        <v>968</v>
      </c>
      <c r="G3377" s="2">
        <v>45543</v>
      </c>
      <c r="H3377" s="1" t="s">
        <v>170</v>
      </c>
      <c r="I3377" s="1" t="s">
        <v>171</v>
      </c>
      <c r="J3377" s="1" t="s">
        <v>28</v>
      </c>
      <c r="K3377" s="1" t="s">
        <v>39</v>
      </c>
      <c r="L3377">
        <v>1134.8</v>
      </c>
      <c r="M3377">
        <v>675.1</v>
      </c>
      <c r="N3377" s="1" t="s">
        <v>30</v>
      </c>
      <c r="O3377" s="1" t="s">
        <v>31</v>
      </c>
      <c r="P3377" s="1" t="s">
        <v>32</v>
      </c>
      <c r="Q3377">
        <v>5</v>
      </c>
      <c r="R3377">
        <v>0</v>
      </c>
      <c r="S3377" s="1" t="s">
        <v>88</v>
      </c>
      <c r="T3377">
        <v>5674</v>
      </c>
      <c r="U3377">
        <v>3375.5</v>
      </c>
      <c r="V3377">
        <v>2298.5</v>
      </c>
      <c r="W3377">
        <f>retail_business_table[[#This Row],[discount]]*100</f>
        <v>0</v>
      </c>
    </row>
    <row r="3378" spans="1:23" x14ac:dyDescent="0.25">
      <c r="A3378" s="1" t="s">
        <v>3935</v>
      </c>
      <c r="B3378" s="2">
        <v>45373</v>
      </c>
      <c r="C3378" s="1" t="s">
        <v>904</v>
      </c>
      <c r="D3378" s="1" t="s">
        <v>24</v>
      </c>
      <c r="E3378" s="2">
        <v>26914</v>
      </c>
      <c r="F3378" s="1" t="s">
        <v>905</v>
      </c>
      <c r="G3378" s="2">
        <v>44266</v>
      </c>
      <c r="H3378" s="1" t="s">
        <v>165</v>
      </c>
      <c r="I3378" s="1" t="s">
        <v>166</v>
      </c>
      <c r="J3378" s="1" t="s">
        <v>28</v>
      </c>
      <c r="K3378" s="1" t="s">
        <v>59</v>
      </c>
      <c r="L3378">
        <v>1878.47</v>
      </c>
      <c r="M3378">
        <v>1014.91</v>
      </c>
      <c r="N3378" s="1" t="s">
        <v>30</v>
      </c>
      <c r="O3378" s="1" t="s">
        <v>31</v>
      </c>
      <c r="P3378" s="1" t="s">
        <v>32</v>
      </c>
      <c r="Q3378">
        <v>2</v>
      </c>
      <c r="R3378">
        <v>0.15</v>
      </c>
      <c r="S3378" s="1" t="s">
        <v>53</v>
      </c>
      <c r="T3378">
        <v>3193.3989999999999</v>
      </c>
      <c r="U3378">
        <v>2029.82</v>
      </c>
      <c r="V3378">
        <v>1163.579</v>
      </c>
      <c r="W3378">
        <f>retail_business_table[[#This Row],[discount]]*100</f>
        <v>15</v>
      </c>
    </row>
    <row r="3379" spans="1:23" x14ac:dyDescent="0.25">
      <c r="A3379" s="1" t="s">
        <v>3936</v>
      </c>
      <c r="B3379" s="2">
        <v>45535</v>
      </c>
      <c r="C3379" s="1" t="s">
        <v>780</v>
      </c>
      <c r="D3379" s="1" t="s">
        <v>62</v>
      </c>
      <c r="E3379" s="2">
        <v>26908</v>
      </c>
      <c r="F3379" s="1" t="s">
        <v>781</v>
      </c>
      <c r="G3379" s="2">
        <v>45561</v>
      </c>
      <c r="H3379" s="1" t="s">
        <v>78</v>
      </c>
      <c r="I3379" s="1" t="s">
        <v>79</v>
      </c>
      <c r="J3379" s="1" t="s">
        <v>80</v>
      </c>
      <c r="K3379" s="1" t="s">
        <v>81</v>
      </c>
      <c r="L3379">
        <v>123.19</v>
      </c>
      <c r="M3379">
        <v>80.36</v>
      </c>
      <c r="N3379" s="1" t="s">
        <v>73</v>
      </c>
      <c r="O3379" s="1" t="s">
        <v>74</v>
      </c>
      <c r="P3379" s="1" t="s">
        <v>52</v>
      </c>
      <c r="Q3379">
        <v>2</v>
      </c>
      <c r="R3379">
        <v>0.15</v>
      </c>
      <c r="S3379" s="1" t="s">
        <v>69</v>
      </c>
      <c r="T3379">
        <v>209.423</v>
      </c>
      <c r="U3379">
        <v>160.72</v>
      </c>
      <c r="V3379">
        <v>48.703000000000003</v>
      </c>
      <c r="W3379">
        <f>retail_business_table[[#This Row],[discount]]*100</f>
        <v>15</v>
      </c>
    </row>
    <row r="3380" spans="1:23" x14ac:dyDescent="0.25">
      <c r="A3380" s="1" t="s">
        <v>3937</v>
      </c>
      <c r="B3380" s="2">
        <v>45599</v>
      </c>
      <c r="C3380" s="1" t="s">
        <v>458</v>
      </c>
      <c r="D3380" s="1" t="s">
        <v>24</v>
      </c>
      <c r="E3380" s="2">
        <v>39260</v>
      </c>
      <c r="F3380" s="1" t="s">
        <v>459</v>
      </c>
      <c r="G3380" s="2">
        <v>45038</v>
      </c>
      <c r="H3380" s="1" t="s">
        <v>222</v>
      </c>
      <c r="I3380" s="1" t="s">
        <v>223</v>
      </c>
      <c r="J3380" s="1" t="s">
        <v>28</v>
      </c>
      <c r="K3380" s="1" t="s">
        <v>39</v>
      </c>
      <c r="L3380">
        <v>388.26</v>
      </c>
      <c r="M3380">
        <v>199.3</v>
      </c>
      <c r="N3380" s="1" t="s">
        <v>66</v>
      </c>
      <c r="O3380" s="1" t="s">
        <v>67</v>
      </c>
      <c r="P3380" s="1" t="s">
        <v>68</v>
      </c>
      <c r="Q3380">
        <v>4</v>
      </c>
      <c r="R3380">
        <v>0.1</v>
      </c>
      <c r="S3380" s="1" t="s">
        <v>69</v>
      </c>
      <c r="T3380">
        <v>1397.7360000000001</v>
      </c>
      <c r="U3380">
        <v>797.2</v>
      </c>
      <c r="V3380">
        <v>600.53599999999994</v>
      </c>
      <c r="W3380">
        <f>retail_business_table[[#This Row],[discount]]*100</f>
        <v>10</v>
      </c>
    </row>
    <row r="3381" spans="1:23" x14ac:dyDescent="0.25">
      <c r="A3381" s="1" t="s">
        <v>3938</v>
      </c>
      <c r="B3381" s="2">
        <v>45903</v>
      </c>
      <c r="C3381" s="1" t="s">
        <v>590</v>
      </c>
      <c r="D3381" s="1" t="s">
        <v>24</v>
      </c>
      <c r="E3381" s="2">
        <v>27339</v>
      </c>
      <c r="F3381" s="1" t="s">
        <v>591</v>
      </c>
      <c r="G3381" s="2">
        <v>44754</v>
      </c>
      <c r="H3381" s="1" t="s">
        <v>180</v>
      </c>
      <c r="I3381" s="1" t="s">
        <v>181</v>
      </c>
      <c r="J3381" s="1" t="s">
        <v>80</v>
      </c>
      <c r="K3381" s="1" t="s">
        <v>100</v>
      </c>
      <c r="L3381">
        <v>1227.24</v>
      </c>
      <c r="M3381">
        <v>977.09</v>
      </c>
      <c r="N3381" s="1" t="s">
        <v>66</v>
      </c>
      <c r="O3381" s="1" t="s">
        <v>67</v>
      </c>
      <c r="P3381" s="1" t="s">
        <v>68</v>
      </c>
      <c r="Q3381">
        <v>2</v>
      </c>
      <c r="R3381">
        <v>0.15</v>
      </c>
      <c r="S3381" s="1" t="s">
        <v>33</v>
      </c>
      <c r="T3381">
        <v>2086.308</v>
      </c>
      <c r="U3381">
        <v>1954.18</v>
      </c>
      <c r="V3381">
        <v>132.12799999999999</v>
      </c>
      <c r="W3381">
        <f>retail_business_table[[#This Row],[discount]]*100</f>
        <v>15</v>
      </c>
    </row>
    <row r="3382" spans="1:23" x14ac:dyDescent="0.25">
      <c r="A3382" s="1" t="s">
        <v>3939</v>
      </c>
      <c r="B3382" s="2">
        <v>45794</v>
      </c>
      <c r="C3382" s="1" t="s">
        <v>1220</v>
      </c>
      <c r="D3382" s="1" t="s">
        <v>62</v>
      </c>
      <c r="E3382" s="2">
        <v>22041</v>
      </c>
      <c r="F3382" s="1" t="s">
        <v>1221</v>
      </c>
      <c r="G3382" s="2">
        <v>45329</v>
      </c>
      <c r="H3382" s="1" t="s">
        <v>357</v>
      </c>
      <c r="I3382" s="1" t="s">
        <v>358</v>
      </c>
      <c r="J3382" s="1" t="s">
        <v>28</v>
      </c>
      <c r="K3382" s="1" t="s">
        <v>87</v>
      </c>
      <c r="L3382">
        <v>270.45</v>
      </c>
      <c r="M3382">
        <v>187.6</v>
      </c>
      <c r="N3382" s="1" t="s">
        <v>50</v>
      </c>
      <c r="O3382" s="1" t="s">
        <v>51</v>
      </c>
      <c r="P3382" s="1" t="s">
        <v>52</v>
      </c>
      <c r="Q3382">
        <v>5</v>
      </c>
      <c r="R3382">
        <v>0.1</v>
      </c>
      <c r="S3382" s="1" t="s">
        <v>53</v>
      </c>
      <c r="T3382">
        <v>1217.0250000000001</v>
      </c>
      <c r="U3382">
        <v>938</v>
      </c>
      <c r="V3382">
        <v>279.02499999999998</v>
      </c>
      <c r="W3382">
        <f>retail_business_table[[#This Row],[discount]]*100</f>
        <v>10</v>
      </c>
    </row>
    <row r="3383" spans="1:23" x14ac:dyDescent="0.25">
      <c r="A3383" s="1" t="s">
        <v>3940</v>
      </c>
      <c r="B3383" s="2">
        <v>45815</v>
      </c>
      <c r="C3383" s="1" t="s">
        <v>743</v>
      </c>
      <c r="D3383" s="1" t="s">
        <v>62</v>
      </c>
      <c r="E3383" s="2">
        <v>37614</v>
      </c>
      <c r="F3383" s="1" t="s">
        <v>744</v>
      </c>
      <c r="G3383" s="2">
        <v>44855</v>
      </c>
      <c r="H3383" s="1" t="s">
        <v>165</v>
      </c>
      <c r="I3383" s="1" t="s">
        <v>166</v>
      </c>
      <c r="J3383" s="1" t="s">
        <v>28</v>
      </c>
      <c r="K3383" s="1" t="s">
        <v>59</v>
      </c>
      <c r="L3383">
        <v>1878.47</v>
      </c>
      <c r="M3383">
        <v>1014.91</v>
      </c>
      <c r="N3383" s="1" t="s">
        <v>50</v>
      </c>
      <c r="O3383" s="1" t="s">
        <v>51</v>
      </c>
      <c r="P3383" s="1" t="s">
        <v>52</v>
      </c>
      <c r="Q3383">
        <v>1</v>
      </c>
      <c r="R3383">
        <v>0.05</v>
      </c>
      <c r="S3383" s="1" t="s">
        <v>53</v>
      </c>
      <c r="T3383">
        <v>1784.5464999999999</v>
      </c>
      <c r="U3383">
        <v>1014.91</v>
      </c>
      <c r="V3383">
        <v>769.63649999999996</v>
      </c>
      <c r="W3383">
        <f>retail_business_table[[#This Row],[discount]]*100</f>
        <v>5</v>
      </c>
    </row>
    <row r="3384" spans="1:23" x14ac:dyDescent="0.25">
      <c r="A3384" s="1" t="s">
        <v>3941</v>
      </c>
      <c r="B3384" s="2">
        <v>45405</v>
      </c>
      <c r="C3384" s="1" t="s">
        <v>127</v>
      </c>
      <c r="D3384" s="1" t="s">
        <v>24</v>
      </c>
      <c r="E3384" s="2">
        <v>36771</v>
      </c>
      <c r="F3384" s="1" t="s">
        <v>128</v>
      </c>
      <c r="G3384" s="2">
        <v>44778</v>
      </c>
      <c r="H3384" s="1" t="s">
        <v>377</v>
      </c>
      <c r="I3384" s="1" t="s">
        <v>378</v>
      </c>
      <c r="J3384" s="1" t="s">
        <v>28</v>
      </c>
      <c r="K3384" s="1" t="s">
        <v>59</v>
      </c>
      <c r="L3384">
        <v>366.93</v>
      </c>
      <c r="M3384">
        <v>285.23</v>
      </c>
      <c r="N3384" s="1" t="s">
        <v>50</v>
      </c>
      <c r="O3384" s="1" t="s">
        <v>51</v>
      </c>
      <c r="P3384" s="1" t="s">
        <v>52</v>
      </c>
      <c r="Q3384">
        <v>3</v>
      </c>
      <c r="R3384">
        <v>0.15</v>
      </c>
      <c r="S3384" s="1" t="s">
        <v>69</v>
      </c>
      <c r="T3384">
        <v>935.67150000000004</v>
      </c>
      <c r="U3384">
        <v>855.69</v>
      </c>
      <c r="V3384">
        <v>79.981499999999997</v>
      </c>
      <c r="W3384">
        <f>retail_business_table[[#This Row],[discount]]*100</f>
        <v>15</v>
      </c>
    </row>
    <row r="3385" spans="1:23" x14ac:dyDescent="0.25">
      <c r="A3385" s="1" t="s">
        <v>3942</v>
      </c>
      <c r="B3385" s="2">
        <v>45369</v>
      </c>
      <c r="C3385" s="1" t="s">
        <v>575</v>
      </c>
      <c r="D3385" s="1" t="s">
        <v>24</v>
      </c>
      <c r="E3385" s="2">
        <v>21586</v>
      </c>
      <c r="F3385" s="1" t="s">
        <v>576</v>
      </c>
      <c r="G3385" s="2">
        <v>45168</v>
      </c>
      <c r="H3385" s="1" t="s">
        <v>110</v>
      </c>
      <c r="I3385" s="1" t="s">
        <v>111</v>
      </c>
      <c r="J3385" s="1" t="s">
        <v>28</v>
      </c>
      <c r="K3385" s="1" t="s">
        <v>29</v>
      </c>
      <c r="L3385">
        <v>453.62</v>
      </c>
      <c r="M3385">
        <v>316.63</v>
      </c>
      <c r="N3385" s="1" t="s">
        <v>30</v>
      </c>
      <c r="O3385" s="1" t="s">
        <v>31</v>
      </c>
      <c r="P3385" s="1" t="s">
        <v>32</v>
      </c>
      <c r="Q3385">
        <v>3</v>
      </c>
      <c r="R3385">
        <v>0</v>
      </c>
      <c r="S3385" s="1" t="s">
        <v>53</v>
      </c>
      <c r="T3385">
        <v>1360.86</v>
      </c>
      <c r="U3385">
        <v>949.89</v>
      </c>
      <c r="V3385">
        <v>410.97</v>
      </c>
      <c r="W3385">
        <f>retail_business_table[[#This Row],[discount]]*100</f>
        <v>0</v>
      </c>
    </row>
    <row r="3386" spans="1:23" x14ac:dyDescent="0.25">
      <c r="A3386" s="1" t="s">
        <v>3943</v>
      </c>
      <c r="B3386" s="2">
        <v>45424</v>
      </c>
      <c r="C3386" s="1" t="s">
        <v>636</v>
      </c>
      <c r="D3386" s="1" t="s">
        <v>24</v>
      </c>
      <c r="E3386" s="2">
        <v>35492</v>
      </c>
      <c r="F3386" s="1" t="s">
        <v>637</v>
      </c>
      <c r="G3386" s="2">
        <v>45058</v>
      </c>
      <c r="H3386" s="1" t="s">
        <v>145</v>
      </c>
      <c r="I3386" s="1" t="s">
        <v>146</v>
      </c>
      <c r="J3386" s="1" t="s">
        <v>48</v>
      </c>
      <c r="K3386" s="1" t="s">
        <v>147</v>
      </c>
      <c r="L3386">
        <v>248.57</v>
      </c>
      <c r="M3386">
        <v>190.67</v>
      </c>
      <c r="N3386" s="1" t="s">
        <v>40</v>
      </c>
      <c r="O3386" s="1" t="s">
        <v>41</v>
      </c>
      <c r="P3386" s="1" t="s">
        <v>42</v>
      </c>
      <c r="Q3386">
        <v>3</v>
      </c>
      <c r="R3386">
        <v>0.15</v>
      </c>
      <c r="S3386" s="1" t="s">
        <v>69</v>
      </c>
      <c r="T3386">
        <v>633.85350000000005</v>
      </c>
      <c r="U3386">
        <v>572.01</v>
      </c>
      <c r="V3386">
        <v>61.843499999999999</v>
      </c>
      <c r="W3386">
        <f>retail_business_table[[#This Row],[discount]]*100</f>
        <v>15</v>
      </c>
    </row>
    <row r="3387" spans="1:23" x14ac:dyDescent="0.25">
      <c r="A3387" s="1" t="s">
        <v>3944</v>
      </c>
      <c r="B3387" s="2">
        <v>45783</v>
      </c>
      <c r="C3387" s="1" t="s">
        <v>275</v>
      </c>
      <c r="D3387" s="1" t="s">
        <v>24</v>
      </c>
      <c r="E3387" s="2">
        <v>23046</v>
      </c>
      <c r="F3387" s="1" t="s">
        <v>276</v>
      </c>
      <c r="G3387" s="2">
        <v>44431</v>
      </c>
      <c r="H3387" s="1" t="s">
        <v>241</v>
      </c>
      <c r="I3387" s="1" t="s">
        <v>242</v>
      </c>
      <c r="J3387" s="1" t="s">
        <v>28</v>
      </c>
      <c r="K3387" s="1" t="s">
        <v>125</v>
      </c>
      <c r="L3387">
        <v>1286.55</v>
      </c>
      <c r="M3387">
        <v>797.54</v>
      </c>
      <c r="N3387" s="1" t="s">
        <v>30</v>
      </c>
      <c r="O3387" s="1" t="s">
        <v>31</v>
      </c>
      <c r="P3387" s="1" t="s">
        <v>32</v>
      </c>
      <c r="Q3387">
        <v>3</v>
      </c>
      <c r="R3387">
        <v>0</v>
      </c>
      <c r="S3387" s="1" t="s">
        <v>69</v>
      </c>
      <c r="T3387">
        <v>3859.65</v>
      </c>
      <c r="U3387">
        <v>2392.62</v>
      </c>
      <c r="V3387">
        <v>1467.03</v>
      </c>
      <c r="W3387">
        <f>retail_business_table[[#This Row],[discount]]*100</f>
        <v>0</v>
      </c>
    </row>
    <row r="3388" spans="1:23" x14ac:dyDescent="0.25">
      <c r="A3388" s="1" t="s">
        <v>3945</v>
      </c>
      <c r="B3388" s="2">
        <v>45721</v>
      </c>
      <c r="C3388" s="1" t="s">
        <v>928</v>
      </c>
      <c r="D3388" s="1" t="s">
        <v>24</v>
      </c>
      <c r="E3388" s="2">
        <v>23821</v>
      </c>
      <c r="F3388" s="1" t="s">
        <v>929</v>
      </c>
      <c r="G3388" s="2">
        <v>45308</v>
      </c>
      <c r="H3388" s="1" t="s">
        <v>165</v>
      </c>
      <c r="I3388" s="1" t="s">
        <v>166</v>
      </c>
      <c r="J3388" s="1" t="s">
        <v>28</v>
      </c>
      <c r="K3388" s="1" t="s">
        <v>59</v>
      </c>
      <c r="L3388">
        <v>1878.47</v>
      </c>
      <c r="M3388">
        <v>1014.91</v>
      </c>
      <c r="N3388" s="1" t="s">
        <v>50</v>
      </c>
      <c r="O3388" s="1" t="s">
        <v>51</v>
      </c>
      <c r="P3388" s="1" t="s">
        <v>52</v>
      </c>
      <c r="Q3388">
        <v>3</v>
      </c>
      <c r="R3388">
        <v>0.1</v>
      </c>
      <c r="S3388" s="1" t="s">
        <v>69</v>
      </c>
      <c r="T3388">
        <v>5071.8689999999997</v>
      </c>
      <c r="U3388">
        <v>3044.73</v>
      </c>
      <c r="V3388">
        <v>2027.1389999999999</v>
      </c>
      <c r="W3388">
        <f>retail_business_table[[#This Row],[discount]]*100</f>
        <v>10</v>
      </c>
    </row>
    <row r="3389" spans="1:23" x14ac:dyDescent="0.25">
      <c r="A3389" s="1" t="s">
        <v>3946</v>
      </c>
      <c r="B3389" s="2">
        <v>45375</v>
      </c>
      <c r="C3389" s="1" t="s">
        <v>287</v>
      </c>
      <c r="D3389" s="1" t="s">
        <v>24</v>
      </c>
      <c r="E3389" s="2">
        <v>38700</v>
      </c>
      <c r="F3389" s="1" t="s">
        <v>288</v>
      </c>
      <c r="G3389" s="2">
        <v>44688</v>
      </c>
      <c r="H3389" s="1" t="s">
        <v>241</v>
      </c>
      <c r="I3389" s="1" t="s">
        <v>242</v>
      </c>
      <c r="J3389" s="1" t="s">
        <v>28</v>
      </c>
      <c r="K3389" s="1" t="s">
        <v>125</v>
      </c>
      <c r="L3389">
        <v>1286.55</v>
      </c>
      <c r="M3389">
        <v>797.54</v>
      </c>
      <c r="N3389" s="1" t="s">
        <v>50</v>
      </c>
      <c r="O3389" s="1" t="s">
        <v>51</v>
      </c>
      <c r="P3389" s="1" t="s">
        <v>52</v>
      </c>
      <c r="Q3389">
        <v>1</v>
      </c>
      <c r="R3389">
        <v>0</v>
      </c>
      <c r="S3389" s="1" t="s">
        <v>53</v>
      </c>
      <c r="T3389">
        <v>1286.55</v>
      </c>
      <c r="U3389">
        <v>797.54</v>
      </c>
      <c r="V3389">
        <v>489.01</v>
      </c>
      <c r="W3389">
        <f>retail_business_table[[#This Row],[discount]]*100</f>
        <v>0</v>
      </c>
    </row>
    <row r="3390" spans="1:23" x14ac:dyDescent="0.25">
      <c r="A3390" s="1" t="s">
        <v>3947</v>
      </c>
      <c r="B3390" s="2">
        <v>45404</v>
      </c>
      <c r="C3390" s="1" t="s">
        <v>586</v>
      </c>
      <c r="D3390" s="1" t="s">
        <v>24</v>
      </c>
      <c r="E3390" s="2">
        <v>34560</v>
      </c>
      <c r="F3390" s="1" t="s">
        <v>587</v>
      </c>
      <c r="G3390" s="2">
        <v>45822</v>
      </c>
      <c r="H3390" s="1" t="s">
        <v>78</v>
      </c>
      <c r="I3390" s="1" t="s">
        <v>79</v>
      </c>
      <c r="J3390" s="1" t="s">
        <v>80</v>
      </c>
      <c r="K3390" s="1" t="s">
        <v>81</v>
      </c>
      <c r="L3390">
        <v>123.19</v>
      </c>
      <c r="M3390">
        <v>80.36</v>
      </c>
      <c r="N3390" s="1" t="s">
        <v>30</v>
      </c>
      <c r="O3390" s="1" t="s">
        <v>31</v>
      </c>
      <c r="P3390" s="1" t="s">
        <v>32</v>
      </c>
      <c r="Q3390">
        <v>4</v>
      </c>
      <c r="R3390">
        <v>0.1</v>
      </c>
      <c r="S3390" s="1" t="s">
        <v>33</v>
      </c>
      <c r="T3390">
        <v>443.48399999999998</v>
      </c>
      <c r="U3390">
        <v>321.44</v>
      </c>
      <c r="V3390">
        <v>122.044</v>
      </c>
      <c r="W3390">
        <f>retail_business_table[[#This Row],[discount]]*100</f>
        <v>10</v>
      </c>
    </row>
    <row r="3391" spans="1:23" x14ac:dyDescent="0.25">
      <c r="A3391" s="1" t="s">
        <v>3948</v>
      </c>
      <c r="B3391" s="2">
        <v>45645</v>
      </c>
      <c r="C3391" s="1" t="s">
        <v>544</v>
      </c>
      <c r="D3391" s="1" t="s">
        <v>24</v>
      </c>
      <c r="E3391" s="2">
        <v>21543</v>
      </c>
      <c r="F3391" s="1" t="s">
        <v>545</v>
      </c>
      <c r="G3391" s="2">
        <v>45035</v>
      </c>
      <c r="H3391" s="1" t="s">
        <v>180</v>
      </c>
      <c r="I3391" s="1" t="s">
        <v>181</v>
      </c>
      <c r="J3391" s="1" t="s">
        <v>80</v>
      </c>
      <c r="K3391" s="1" t="s">
        <v>100</v>
      </c>
      <c r="L3391">
        <v>1227.24</v>
      </c>
      <c r="M3391">
        <v>977.09</v>
      </c>
      <c r="N3391" s="1" t="s">
        <v>73</v>
      </c>
      <c r="O3391" s="1" t="s">
        <v>74</v>
      </c>
      <c r="P3391" s="1" t="s">
        <v>52</v>
      </c>
      <c r="Q3391">
        <v>5</v>
      </c>
      <c r="R3391">
        <v>0</v>
      </c>
      <c r="S3391" s="1" t="s">
        <v>69</v>
      </c>
      <c r="T3391">
        <v>6136.2</v>
      </c>
      <c r="U3391">
        <v>4885.45</v>
      </c>
      <c r="V3391">
        <v>1250.75</v>
      </c>
      <c r="W3391">
        <f>retail_business_table[[#This Row],[discount]]*100</f>
        <v>0</v>
      </c>
    </row>
    <row r="3392" spans="1:23" x14ac:dyDescent="0.25">
      <c r="A3392" s="1" t="s">
        <v>3949</v>
      </c>
      <c r="B3392" s="2">
        <v>45862</v>
      </c>
      <c r="C3392" s="1" t="s">
        <v>258</v>
      </c>
      <c r="D3392" s="1" t="s">
        <v>24</v>
      </c>
      <c r="E3392" s="2">
        <v>22243</v>
      </c>
      <c r="F3392" s="1" t="s">
        <v>259</v>
      </c>
      <c r="G3392" s="2">
        <v>45065</v>
      </c>
      <c r="H3392" s="1" t="s">
        <v>151</v>
      </c>
      <c r="I3392" s="1" t="s">
        <v>152</v>
      </c>
      <c r="J3392" s="1" t="s">
        <v>48</v>
      </c>
      <c r="K3392" s="1" t="s">
        <v>153</v>
      </c>
      <c r="L3392">
        <v>1474.12</v>
      </c>
      <c r="M3392">
        <v>764.02</v>
      </c>
      <c r="N3392" s="1" t="s">
        <v>66</v>
      </c>
      <c r="O3392" s="1" t="s">
        <v>67</v>
      </c>
      <c r="P3392" s="1" t="s">
        <v>68</v>
      </c>
      <c r="Q3392">
        <v>3</v>
      </c>
      <c r="R3392">
        <v>0.05</v>
      </c>
      <c r="S3392" s="1" t="s">
        <v>69</v>
      </c>
      <c r="T3392">
        <v>4201.2420000000002</v>
      </c>
      <c r="U3392">
        <v>2292.06</v>
      </c>
      <c r="V3392">
        <v>1909.182</v>
      </c>
      <c r="W3392">
        <f>retail_business_table[[#This Row],[discount]]*100</f>
        <v>5</v>
      </c>
    </row>
    <row r="3393" spans="1:23" x14ac:dyDescent="0.25">
      <c r="A3393" s="1" t="s">
        <v>3950</v>
      </c>
      <c r="B3393" s="2">
        <v>45206</v>
      </c>
      <c r="C3393" s="1" t="s">
        <v>143</v>
      </c>
      <c r="D3393" s="1" t="s">
        <v>24</v>
      </c>
      <c r="E3393" s="2">
        <v>22815</v>
      </c>
      <c r="F3393" s="1" t="s">
        <v>144</v>
      </c>
      <c r="G3393" s="2">
        <v>44340</v>
      </c>
      <c r="H3393" s="1" t="s">
        <v>352</v>
      </c>
      <c r="I3393" s="1" t="s">
        <v>353</v>
      </c>
      <c r="J3393" s="1" t="s">
        <v>80</v>
      </c>
      <c r="K3393" s="1" t="s">
        <v>81</v>
      </c>
      <c r="L3393">
        <v>1095.72</v>
      </c>
      <c r="M3393">
        <v>822.2</v>
      </c>
      <c r="N3393" s="1" t="s">
        <v>30</v>
      </c>
      <c r="O3393" s="1" t="s">
        <v>31</v>
      </c>
      <c r="P3393" s="1" t="s">
        <v>32</v>
      </c>
      <c r="Q3393">
        <v>2</v>
      </c>
      <c r="R3393">
        <v>0.15</v>
      </c>
      <c r="S3393" s="1" t="s">
        <v>88</v>
      </c>
      <c r="T3393">
        <v>1862.7239999999999</v>
      </c>
      <c r="U3393">
        <v>1644.4</v>
      </c>
      <c r="V3393">
        <v>218.32400000000001</v>
      </c>
      <c r="W3393">
        <f>retail_business_table[[#This Row],[discount]]*100</f>
        <v>15</v>
      </c>
    </row>
    <row r="3394" spans="1:23" x14ac:dyDescent="0.25">
      <c r="A3394" s="1" t="s">
        <v>3951</v>
      </c>
      <c r="B3394" s="2">
        <v>45186</v>
      </c>
      <c r="C3394" s="1" t="s">
        <v>500</v>
      </c>
      <c r="D3394" s="1" t="s">
        <v>62</v>
      </c>
      <c r="E3394" s="2">
        <v>21425</v>
      </c>
      <c r="F3394" s="1" t="s">
        <v>501</v>
      </c>
      <c r="G3394" s="2">
        <v>45891</v>
      </c>
      <c r="H3394" s="1" t="s">
        <v>151</v>
      </c>
      <c r="I3394" s="1" t="s">
        <v>152</v>
      </c>
      <c r="J3394" s="1" t="s">
        <v>48</v>
      </c>
      <c r="K3394" s="1" t="s">
        <v>153</v>
      </c>
      <c r="L3394">
        <v>1474.12</v>
      </c>
      <c r="M3394">
        <v>764.02</v>
      </c>
      <c r="N3394" s="1" t="s">
        <v>30</v>
      </c>
      <c r="O3394" s="1" t="s">
        <v>31</v>
      </c>
      <c r="P3394" s="1" t="s">
        <v>32</v>
      </c>
      <c r="Q3394">
        <v>1</v>
      </c>
      <c r="R3394">
        <v>0.1</v>
      </c>
      <c r="S3394" s="1" t="s">
        <v>88</v>
      </c>
      <c r="T3394">
        <v>1326.7080000000001</v>
      </c>
      <c r="U3394">
        <v>764.02</v>
      </c>
      <c r="V3394">
        <v>562.68799999999999</v>
      </c>
      <c r="W3394">
        <f>retail_business_table[[#This Row],[discount]]*100</f>
        <v>10</v>
      </c>
    </row>
    <row r="3395" spans="1:23" x14ac:dyDescent="0.25">
      <c r="A3395" s="1" t="s">
        <v>3952</v>
      </c>
      <c r="B3395" s="2">
        <v>45812</v>
      </c>
      <c r="C3395" s="1" t="s">
        <v>600</v>
      </c>
      <c r="D3395" s="1" t="s">
        <v>24</v>
      </c>
      <c r="E3395" s="2">
        <v>19984</v>
      </c>
      <c r="F3395" s="1" t="s">
        <v>601</v>
      </c>
      <c r="G3395" s="2">
        <v>44328</v>
      </c>
      <c r="H3395" s="1" t="s">
        <v>222</v>
      </c>
      <c r="I3395" s="1" t="s">
        <v>223</v>
      </c>
      <c r="J3395" s="1" t="s">
        <v>28</v>
      </c>
      <c r="K3395" s="1" t="s">
        <v>39</v>
      </c>
      <c r="L3395">
        <v>388.26</v>
      </c>
      <c r="M3395">
        <v>199.3</v>
      </c>
      <c r="N3395" s="1" t="s">
        <v>50</v>
      </c>
      <c r="O3395" s="1" t="s">
        <v>51</v>
      </c>
      <c r="P3395" s="1" t="s">
        <v>52</v>
      </c>
      <c r="Q3395">
        <v>2</v>
      </c>
      <c r="R3395">
        <v>0.05</v>
      </c>
      <c r="S3395" s="1" t="s">
        <v>69</v>
      </c>
      <c r="T3395">
        <v>737.69399999999996</v>
      </c>
      <c r="U3395">
        <v>398.6</v>
      </c>
      <c r="V3395">
        <v>339.09399999999999</v>
      </c>
      <c r="W3395">
        <f>retail_business_table[[#This Row],[discount]]*100</f>
        <v>5</v>
      </c>
    </row>
    <row r="3396" spans="1:23" x14ac:dyDescent="0.25">
      <c r="A3396" s="1" t="s">
        <v>3953</v>
      </c>
      <c r="B3396" s="2">
        <v>45680</v>
      </c>
      <c r="C3396" s="1" t="s">
        <v>529</v>
      </c>
      <c r="D3396" s="1" t="s">
        <v>62</v>
      </c>
      <c r="E3396" s="2">
        <v>23491</v>
      </c>
      <c r="F3396" s="1" t="s">
        <v>530</v>
      </c>
      <c r="G3396" s="2">
        <v>45707</v>
      </c>
      <c r="H3396" s="1" t="s">
        <v>474</v>
      </c>
      <c r="I3396" s="1" t="s">
        <v>475</v>
      </c>
      <c r="J3396" s="1" t="s">
        <v>28</v>
      </c>
      <c r="K3396" s="1" t="s">
        <v>59</v>
      </c>
      <c r="L3396">
        <v>337.63</v>
      </c>
      <c r="M3396">
        <v>169.03</v>
      </c>
      <c r="N3396" s="1" t="s">
        <v>30</v>
      </c>
      <c r="O3396" s="1" t="s">
        <v>31</v>
      </c>
      <c r="P3396" s="1" t="s">
        <v>32</v>
      </c>
      <c r="Q3396">
        <v>2</v>
      </c>
      <c r="R3396">
        <v>0.1</v>
      </c>
      <c r="S3396" s="1" t="s">
        <v>33</v>
      </c>
      <c r="T3396">
        <v>607.73400000000004</v>
      </c>
      <c r="U3396">
        <v>338.06</v>
      </c>
      <c r="V3396">
        <v>269.67399999999998</v>
      </c>
      <c r="W3396">
        <f>retail_business_table[[#This Row],[discount]]*100</f>
        <v>10</v>
      </c>
    </row>
    <row r="3397" spans="1:23" x14ac:dyDescent="0.25">
      <c r="A3397" s="1" t="s">
        <v>3954</v>
      </c>
      <c r="B3397" s="2">
        <v>45330</v>
      </c>
      <c r="C3397" s="1" t="s">
        <v>611</v>
      </c>
      <c r="D3397" s="1" t="s">
        <v>24</v>
      </c>
      <c r="E3397" s="2">
        <v>38193</v>
      </c>
      <c r="F3397" s="1" t="s">
        <v>612</v>
      </c>
      <c r="G3397" s="2">
        <v>44302</v>
      </c>
      <c r="H3397" s="1" t="s">
        <v>157</v>
      </c>
      <c r="I3397" s="1" t="s">
        <v>158</v>
      </c>
      <c r="J3397" s="1" t="s">
        <v>48</v>
      </c>
      <c r="K3397" s="1" t="s">
        <v>131</v>
      </c>
      <c r="L3397">
        <v>1079.8900000000001</v>
      </c>
      <c r="M3397">
        <v>703.83</v>
      </c>
      <c r="N3397" s="1" t="s">
        <v>66</v>
      </c>
      <c r="O3397" s="1" t="s">
        <v>67</v>
      </c>
      <c r="P3397" s="1" t="s">
        <v>68</v>
      </c>
      <c r="Q3397">
        <v>4</v>
      </c>
      <c r="R3397">
        <v>0.05</v>
      </c>
      <c r="S3397" s="1" t="s">
        <v>69</v>
      </c>
      <c r="T3397">
        <v>4103.5820000000003</v>
      </c>
      <c r="U3397">
        <v>2815.32</v>
      </c>
      <c r="V3397">
        <v>1288.2619999999999</v>
      </c>
      <c r="W3397">
        <f>retail_business_table[[#This Row],[discount]]*100</f>
        <v>5</v>
      </c>
    </row>
    <row r="3398" spans="1:23" x14ac:dyDescent="0.25">
      <c r="A3398" s="1" t="s">
        <v>3955</v>
      </c>
      <c r="B3398" s="2">
        <v>45646</v>
      </c>
      <c r="C3398" s="1" t="s">
        <v>575</v>
      </c>
      <c r="D3398" s="1" t="s">
        <v>24</v>
      </c>
      <c r="E3398" s="2">
        <v>21586</v>
      </c>
      <c r="F3398" s="1" t="s">
        <v>576</v>
      </c>
      <c r="G3398" s="2">
        <v>45168</v>
      </c>
      <c r="H3398" s="1" t="s">
        <v>46</v>
      </c>
      <c r="I3398" s="1" t="s">
        <v>47</v>
      </c>
      <c r="J3398" s="1" t="s">
        <v>48</v>
      </c>
      <c r="K3398" s="1" t="s">
        <v>49</v>
      </c>
      <c r="L3398">
        <v>818.76</v>
      </c>
      <c r="M3398">
        <v>527.62</v>
      </c>
      <c r="N3398" s="1" t="s">
        <v>66</v>
      </c>
      <c r="O3398" s="1" t="s">
        <v>67</v>
      </c>
      <c r="P3398" s="1" t="s">
        <v>68</v>
      </c>
      <c r="Q3398">
        <v>1</v>
      </c>
      <c r="R3398">
        <v>0.15</v>
      </c>
      <c r="S3398" s="1" t="s">
        <v>53</v>
      </c>
      <c r="T3398">
        <v>695.94600000000003</v>
      </c>
      <c r="U3398">
        <v>527.62</v>
      </c>
      <c r="V3398">
        <v>168.32599999999999</v>
      </c>
      <c r="W3398">
        <f>retail_business_table[[#This Row],[discount]]*100</f>
        <v>15</v>
      </c>
    </row>
    <row r="3399" spans="1:23" x14ac:dyDescent="0.25">
      <c r="A3399" s="1" t="s">
        <v>3956</v>
      </c>
      <c r="B3399" s="2">
        <v>45655</v>
      </c>
      <c r="C3399" s="1" t="s">
        <v>297</v>
      </c>
      <c r="D3399" s="1" t="s">
        <v>62</v>
      </c>
      <c r="E3399" s="2">
        <v>27579</v>
      </c>
      <c r="F3399" s="1" t="s">
        <v>298</v>
      </c>
      <c r="G3399" s="2">
        <v>45571</v>
      </c>
      <c r="H3399" s="1" t="s">
        <v>188</v>
      </c>
      <c r="I3399" s="1" t="s">
        <v>189</v>
      </c>
      <c r="J3399" s="1" t="s">
        <v>28</v>
      </c>
      <c r="K3399" s="1" t="s">
        <v>125</v>
      </c>
      <c r="L3399">
        <v>323.92</v>
      </c>
      <c r="M3399">
        <v>242.98</v>
      </c>
      <c r="N3399" s="1" t="s">
        <v>66</v>
      </c>
      <c r="O3399" s="1" t="s">
        <v>67</v>
      </c>
      <c r="P3399" s="1" t="s">
        <v>68</v>
      </c>
      <c r="Q3399">
        <v>5</v>
      </c>
      <c r="R3399">
        <v>0</v>
      </c>
      <c r="S3399" s="1" t="s">
        <v>69</v>
      </c>
      <c r="T3399">
        <v>1619.6</v>
      </c>
      <c r="U3399">
        <v>1214.9000000000001</v>
      </c>
      <c r="V3399">
        <v>404.7</v>
      </c>
      <c r="W3399">
        <f>retail_business_table[[#This Row],[discount]]*100</f>
        <v>0</v>
      </c>
    </row>
    <row r="3400" spans="1:23" x14ac:dyDescent="0.25">
      <c r="A3400" s="1" t="s">
        <v>3957</v>
      </c>
      <c r="B3400" s="2">
        <v>45240</v>
      </c>
      <c r="C3400" s="1" t="s">
        <v>281</v>
      </c>
      <c r="D3400" s="1" t="s">
        <v>24</v>
      </c>
      <c r="E3400" s="2">
        <v>36698</v>
      </c>
      <c r="F3400" s="1" t="s">
        <v>282</v>
      </c>
      <c r="G3400" s="2">
        <v>44462</v>
      </c>
      <c r="H3400" s="1" t="s">
        <v>46</v>
      </c>
      <c r="I3400" s="1" t="s">
        <v>47</v>
      </c>
      <c r="J3400" s="1" t="s">
        <v>48</v>
      </c>
      <c r="K3400" s="1" t="s">
        <v>49</v>
      </c>
      <c r="L3400">
        <v>818.76</v>
      </c>
      <c r="M3400">
        <v>527.62</v>
      </c>
      <c r="N3400" s="1" t="s">
        <v>73</v>
      </c>
      <c r="O3400" s="1" t="s">
        <v>74</v>
      </c>
      <c r="P3400" s="1" t="s">
        <v>52</v>
      </c>
      <c r="Q3400">
        <v>1</v>
      </c>
      <c r="R3400">
        <v>0.05</v>
      </c>
      <c r="S3400" s="1" t="s">
        <v>53</v>
      </c>
      <c r="T3400">
        <v>777.822</v>
      </c>
      <c r="U3400">
        <v>527.62</v>
      </c>
      <c r="V3400">
        <v>250.202</v>
      </c>
      <c r="W3400">
        <f>retail_business_table[[#This Row],[discount]]*100</f>
        <v>5</v>
      </c>
    </row>
    <row r="3401" spans="1:23" x14ac:dyDescent="0.25">
      <c r="A3401" s="1" t="s">
        <v>3958</v>
      </c>
      <c r="B3401" s="2">
        <v>45551</v>
      </c>
      <c r="C3401" s="1" t="s">
        <v>684</v>
      </c>
      <c r="D3401" s="1" t="s">
        <v>62</v>
      </c>
      <c r="E3401" s="2">
        <v>38253</v>
      </c>
      <c r="F3401" s="1" t="s">
        <v>685</v>
      </c>
      <c r="G3401" s="2">
        <v>44366</v>
      </c>
      <c r="H3401" s="1" t="s">
        <v>328</v>
      </c>
      <c r="I3401" s="1" t="s">
        <v>329</v>
      </c>
      <c r="J3401" s="1" t="s">
        <v>48</v>
      </c>
      <c r="K3401" s="1" t="s">
        <v>147</v>
      </c>
      <c r="L3401">
        <v>1745.61</v>
      </c>
      <c r="M3401">
        <v>1322.44</v>
      </c>
      <c r="N3401" s="1" t="s">
        <v>50</v>
      </c>
      <c r="O3401" s="1" t="s">
        <v>51</v>
      </c>
      <c r="P3401" s="1" t="s">
        <v>52</v>
      </c>
      <c r="Q3401">
        <v>4</v>
      </c>
      <c r="R3401">
        <v>0.1</v>
      </c>
      <c r="S3401" s="1" t="s">
        <v>69</v>
      </c>
      <c r="T3401">
        <v>6284.1959999999999</v>
      </c>
      <c r="U3401">
        <v>5289.76</v>
      </c>
      <c r="V3401">
        <v>994.43600000000004</v>
      </c>
      <c r="W3401">
        <f>retail_business_table[[#This Row],[discount]]*100</f>
        <v>10</v>
      </c>
    </row>
    <row r="3402" spans="1:23" x14ac:dyDescent="0.25">
      <c r="A3402" s="1" t="s">
        <v>3959</v>
      </c>
      <c r="B3402" s="2">
        <v>45847</v>
      </c>
      <c r="C3402" s="1" t="s">
        <v>636</v>
      </c>
      <c r="D3402" s="1" t="s">
        <v>24</v>
      </c>
      <c r="E3402" s="2">
        <v>35492</v>
      </c>
      <c r="F3402" s="1" t="s">
        <v>637</v>
      </c>
      <c r="G3402" s="2">
        <v>45058</v>
      </c>
      <c r="H3402" s="1" t="s">
        <v>135</v>
      </c>
      <c r="I3402" s="1" t="s">
        <v>136</v>
      </c>
      <c r="J3402" s="1" t="s">
        <v>80</v>
      </c>
      <c r="K3402" s="1" t="s">
        <v>100</v>
      </c>
      <c r="L3402">
        <v>1015.76</v>
      </c>
      <c r="M3402">
        <v>584.4</v>
      </c>
      <c r="N3402" s="1" t="s">
        <v>40</v>
      </c>
      <c r="O3402" s="1" t="s">
        <v>41</v>
      </c>
      <c r="P3402" s="1" t="s">
        <v>42</v>
      </c>
      <c r="Q3402">
        <v>1</v>
      </c>
      <c r="R3402">
        <v>0</v>
      </c>
      <c r="S3402" s="1" t="s">
        <v>88</v>
      </c>
      <c r="T3402">
        <v>1015.76</v>
      </c>
      <c r="U3402">
        <v>584.4</v>
      </c>
      <c r="V3402">
        <v>431.36</v>
      </c>
      <c r="W3402">
        <f>retail_business_table[[#This Row],[discount]]*100</f>
        <v>0</v>
      </c>
    </row>
    <row r="3403" spans="1:23" x14ac:dyDescent="0.25">
      <c r="A3403" s="1" t="s">
        <v>3960</v>
      </c>
      <c r="B3403" s="2">
        <v>45447</v>
      </c>
      <c r="C3403" s="1" t="s">
        <v>90</v>
      </c>
      <c r="D3403" s="1" t="s">
        <v>62</v>
      </c>
      <c r="E3403" s="2">
        <v>25513</v>
      </c>
      <c r="F3403" s="1" t="s">
        <v>91</v>
      </c>
      <c r="G3403" s="2">
        <v>44173</v>
      </c>
      <c r="H3403" s="1" t="s">
        <v>175</v>
      </c>
      <c r="I3403" s="1" t="s">
        <v>176</v>
      </c>
      <c r="J3403" s="1" t="s">
        <v>28</v>
      </c>
      <c r="K3403" s="1" t="s">
        <v>29</v>
      </c>
      <c r="L3403">
        <v>540.94000000000005</v>
      </c>
      <c r="M3403">
        <v>398.25</v>
      </c>
      <c r="N3403" s="1" t="s">
        <v>73</v>
      </c>
      <c r="O3403" s="1" t="s">
        <v>74</v>
      </c>
      <c r="P3403" s="1" t="s">
        <v>52</v>
      </c>
      <c r="Q3403">
        <v>5</v>
      </c>
      <c r="R3403">
        <v>0.15</v>
      </c>
      <c r="S3403" s="1" t="s">
        <v>33</v>
      </c>
      <c r="T3403">
        <v>2298.9949999999999</v>
      </c>
      <c r="U3403">
        <v>1991.25</v>
      </c>
      <c r="V3403">
        <v>307.745</v>
      </c>
      <c r="W3403">
        <f>retail_business_table[[#This Row],[discount]]*100</f>
        <v>15</v>
      </c>
    </row>
    <row r="3404" spans="1:23" x14ac:dyDescent="0.25">
      <c r="A3404" s="1" t="s">
        <v>3961</v>
      </c>
      <c r="B3404" s="2">
        <v>45638</v>
      </c>
      <c r="C3404" s="1" t="s">
        <v>186</v>
      </c>
      <c r="D3404" s="1" t="s">
        <v>62</v>
      </c>
      <c r="E3404" s="2">
        <v>19995</v>
      </c>
      <c r="F3404" s="1" t="s">
        <v>187</v>
      </c>
      <c r="G3404" s="2">
        <v>45602</v>
      </c>
      <c r="H3404" s="1" t="s">
        <v>483</v>
      </c>
      <c r="I3404" s="1" t="s">
        <v>484</v>
      </c>
      <c r="J3404" s="1" t="s">
        <v>28</v>
      </c>
      <c r="K3404" s="1" t="s">
        <v>29</v>
      </c>
      <c r="L3404">
        <v>1485.05</v>
      </c>
      <c r="M3404">
        <v>988.31</v>
      </c>
      <c r="N3404" s="1" t="s">
        <v>66</v>
      </c>
      <c r="O3404" s="1" t="s">
        <v>67</v>
      </c>
      <c r="P3404" s="1" t="s">
        <v>68</v>
      </c>
      <c r="Q3404">
        <v>4</v>
      </c>
      <c r="R3404">
        <v>0.15</v>
      </c>
      <c r="S3404" s="1" t="s">
        <v>88</v>
      </c>
      <c r="T3404">
        <v>5049.17</v>
      </c>
      <c r="U3404">
        <v>3953.24</v>
      </c>
      <c r="V3404">
        <v>1095.93</v>
      </c>
      <c r="W3404">
        <f>retail_business_table[[#This Row],[discount]]*100</f>
        <v>15</v>
      </c>
    </row>
    <row r="3405" spans="1:23" x14ac:dyDescent="0.25">
      <c r="A3405" s="1" t="s">
        <v>3962</v>
      </c>
      <c r="B3405" s="2">
        <v>45879</v>
      </c>
      <c r="C3405" s="1" t="s">
        <v>984</v>
      </c>
      <c r="D3405" s="1" t="s">
        <v>62</v>
      </c>
      <c r="E3405" s="2">
        <v>38461</v>
      </c>
      <c r="F3405" s="1" t="s">
        <v>985</v>
      </c>
      <c r="G3405" s="2">
        <v>45334</v>
      </c>
      <c r="H3405" s="1" t="s">
        <v>170</v>
      </c>
      <c r="I3405" s="1" t="s">
        <v>171</v>
      </c>
      <c r="J3405" s="1" t="s">
        <v>28</v>
      </c>
      <c r="K3405" s="1" t="s">
        <v>39</v>
      </c>
      <c r="L3405">
        <v>1134.8</v>
      </c>
      <c r="M3405">
        <v>675.1</v>
      </c>
      <c r="N3405" s="1" t="s">
        <v>50</v>
      </c>
      <c r="O3405" s="1" t="s">
        <v>51</v>
      </c>
      <c r="P3405" s="1" t="s">
        <v>52</v>
      </c>
      <c r="Q3405">
        <v>2</v>
      </c>
      <c r="R3405">
        <v>0</v>
      </c>
      <c r="S3405" s="1" t="s">
        <v>88</v>
      </c>
      <c r="T3405">
        <v>2269.6</v>
      </c>
      <c r="U3405">
        <v>1350.2</v>
      </c>
      <c r="V3405">
        <v>919.4</v>
      </c>
      <c r="W3405">
        <f>retail_business_table[[#This Row],[discount]]*100</f>
        <v>0</v>
      </c>
    </row>
    <row r="3406" spans="1:23" x14ac:dyDescent="0.25">
      <c r="A3406" s="1" t="s">
        <v>3963</v>
      </c>
      <c r="B3406" s="2">
        <v>45415</v>
      </c>
      <c r="C3406" s="1" t="s">
        <v>616</v>
      </c>
      <c r="D3406" s="1" t="s">
        <v>24</v>
      </c>
      <c r="E3406" s="2">
        <v>38959</v>
      </c>
      <c r="F3406" s="1" t="s">
        <v>617</v>
      </c>
      <c r="G3406" s="2">
        <v>44587</v>
      </c>
      <c r="H3406" s="1" t="s">
        <v>425</v>
      </c>
      <c r="I3406" s="1" t="s">
        <v>426</v>
      </c>
      <c r="J3406" s="1" t="s">
        <v>80</v>
      </c>
      <c r="K3406" s="1" t="s">
        <v>106</v>
      </c>
      <c r="L3406">
        <v>304.70999999999998</v>
      </c>
      <c r="M3406">
        <v>164.01</v>
      </c>
      <c r="N3406" s="1" t="s">
        <v>66</v>
      </c>
      <c r="O3406" s="1" t="s">
        <v>67</v>
      </c>
      <c r="P3406" s="1" t="s">
        <v>68</v>
      </c>
      <c r="Q3406">
        <v>3</v>
      </c>
      <c r="R3406">
        <v>0.15</v>
      </c>
      <c r="S3406" s="1" t="s">
        <v>88</v>
      </c>
      <c r="T3406">
        <v>777.01049999999998</v>
      </c>
      <c r="U3406">
        <v>492.03</v>
      </c>
      <c r="V3406">
        <v>284.98050000000001</v>
      </c>
      <c r="W3406">
        <f>retail_business_table[[#This Row],[discount]]*100</f>
        <v>15</v>
      </c>
    </row>
    <row r="3407" spans="1:23" x14ac:dyDescent="0.25">
      <c r="A3407" s="1" t="s">
        <v>3964</v>
      </c>
      <c r="B3407" s="2">
        <v>45406</v>
      </c>
      <c r="C3407" s="1" t="s">
        <v>61</v>
      </c>
      <c r="D3407" s="1" t="s">
        <v>62</v>
      </c>
      <c r="E3407" s="2">
        <v>28708</v>
      </c>
      <c r="F3407" s="1" t="s">
        <v>63</v>
      </c>
      <c r="G3407" s="2">
        <v>45298</v>
      </c>
      <c r="H3407" s="1" t="s">
        <v>201</v>
      </c>
      <c r="I3407" s="1" t="s">
        <v>202</v>
      </c>
      <c r="J3407" s="1" t="s">
        <v>48</v>
      </c>
      <c r="K3407" s="1" t="s">
        <v>94</v>
      </c>
      <c r="L3407">
        <v>1762.92</v>
      </c>
      <c r="M3407">
        <v>1346.48</v>
      </c>
      <c r="N3407" s="1" t="s">
        <v>50</v>
      </c>
      <c r="O3407" s="1" t="s">
        <v>51</v>
      </c>
      <c r="P3407" s="1" t="s">
        <v>52</v>
      </c>
      <c r="Q3407">
        <v>5</v>
      </c>
      <c r="R3407">
        <v>0</v>
      </c>
      <c r="S3407" s="1" t="s">
        <v>69</v>
      </c>
      <c r="T3407">
        <v>8814.6</v>
      </c>
      <c r="U3407">
        <v>6732.4</v>
      </c>
      <c r="V3407">
        <v>2082.1999999999998</v>
      </c>
      <c r="W3407">
        <f>retail_business_table[[#This Row],[discount]]*100</f>
        <v>0</v>
      </c>
    </row>
    <row r="3408" spans="1:23" x14ac:dyDescent="0.25">
      <c r="A3408" s="1" t="s">
        <v>3965</v>
      </c>
      <c r="B3408" s="2">
        <v>45846</v>
      </c>
      <c r="C3408" s="1" t="s">
        <v>468</v>
      </c>
      <c r="D3408" s="1" t="s">
        <v>62</v>
      </c>
      <c r="E3408" s="2">
        <v>31052</v>
      </c>
      <c r="F3408" s="1" t="s">
        <v>469</v>
      </c>
      <c r="G3408" s="2">
        <v>44584</v>
      </c>
      <c r="H3408" s="1" t="s">
        <v>157</v>
      </c>
      <c r="I3408" s="1" t="s">
        <v>158</v>
      </c>
      <c r="J3408" s="1" t="s">
        <v>48</v>
      </c>
      <c r="K3408" s="1" t="s">
        <v>131</v>
      </c>
      <c r="L3408">
        <v>1079.8900000000001</v>
      </c>
      <c r="M3408">
        <v>703.83</v>
      </c>
      <c r="N3408" s="1" t="s">
        <v>40</v>
      </c>
      <c r="O3408" s="1" t="s">
        <v>41</v>
      </c>
      <c r="P3408" s="1" t="s">
        <v>42</v>
      </c>
      <c r="Q3408">
        <v>3</v>
      </c>
      <c r="R3408">
        <v>0.15</v>
      </c>
      <c r="S3408" s="1" t="s">
        <v>53</v>
      </c>
      <c r="T3408">
        <v>2753.7195000000002</v>
      </c>
      <c r="U3408">
        <v>2111.4899999999998</v>
      </c>
      <c r="V3408">
        <v>642.22950000000003</v>
      </c>
      <c r="W3408">
        <f>retail_business_table[[#This Row],[discount]]*100</f>
        <v>15</v>
      </c>
    </row>
    <row r="3409" spans="1:23" x14ac:dyDescent="0.25">
      <c r="A3409" s="1" t="s">
        <v>3966</v>
      </c>
      <c r="B3409" s="2">
        <v>45762</v>
      </c>
      <c r="C3409" s="1" t="s">
        <v>497</v>
      </c>
      <c r="D3409" s="1" t="s">
        <v>62</v>
      </c>
      <c r="E3409" s="2">
        <v>29746</v>
      </c>
      <c r="F3409" s="1" t="s">
        <v>498</v>
      </c>
      <c r="G3409" s="2">
        <v>45456</v>
      </c>
      <c r="H3409" s="1" t="s">
        <v>135</v>
      </c>
      <c r="I3409" s="1" t="s">
        <v>136</v>
      </c>
      <c r="J3409" s="1" t="s">
        <v>80</v>
      </c>
      <c r="K3409" s="1" t="s">
        <v>100</v>
      </c>
      <c r="L3409">
        <v>1015.76</v>
      </c>
      <c r="M3409">
        <v>584.4</v>
      </c>
      <c r="N3409" s="1" t="s">
        <v>30</v>
      </c>
      <c r="O3409" s="1" t="s">
        <v>31</v>
      </c>
      <c r="P3409" s="1" t="s">
        <v>32</v>
      </c>
      <c r="Q3409">
        <v>5</v>
      </c>
      <c r="R3409">
        <v>0</v>
      </c>
      <c r="S3409" s="1" t="s">
        <v>53</v>
      </c>
      <c r="T3409">
        <v>5078.8</v>
      </c>
      <c r="U3409">
        <v>2922</v>
      </c>
      <c r="V3409">
        <v>2156.8000000000002</v>
      </c>
      <c r="W3409">
        <f>retail_business_table[[#This Row],[discount]]*100</f>
        <v>0</v>
      </c>
    </row>
    <row r="3410" spans="1:23" x14ac:dyDescent="0.25">
      <c r="A3410" s="1" t="s">
        <v>3967</v>
      </c>
      <c r="B3410" s="2">
        <v>45906</v>
      </c>
      <c r="C3410" s="1" t="s">
        <v>341</v>
      </c>
      <c r="D3410" s="1" t="s">
        <v>24</v>
      </c>
      <c r="E3410" s="2">
        <v>35319</v>
      </c>
      <c r="F3410" s="1" t="s">
        <v>342</v>
      </c>
      <c r="G3410" s="2">
        <v>44829</v>
      </c>
      <c r="H3410" s="1" t="s">
        <v>201</v>
      </c>
      <c r="I3410" s="1" t="s">
        <v>202</v>
      </c>
      <c r="J3410" s="1" t="s">
        <v>48</v>
      </c>
      <c r="K3410" s="1" t="s">
        <v>94</v>
      </c>
      <c r="L3410">
        <v>1762.92</v>
      </c>
      <c r="M3410">
        <v>1346.48</v>
      </c>
      <c r="N3410" s="1" t="s">
        <v>73</v>
      </c>
      <c r="O3410" s="1" t="s">
        <v>74</v>
      </c>
      <c r="P3410" s="1" t="s">
        <v>52</v>
      </c>
      <c r="Q3410">
        <v>2</v>
      </c>
      <c r="R3410">
        <v>0.15</v>
      </c>
      <c r="S3410" s="1" t="s">
        <v>33</v>
      </c>
      <c r="T3410">
        <v>2996.9639999999999</v>
      </c>
      <c r="U3410">
        <v>2692.96</v>
      </c>
      <c r="V3410">
        <v>304.00400000000002</v>
      </c>
      <c r="W3410">
        <f>retail_business_table[[#This Row],[discount]]*100</f>
        <v>15</v>
      </c>
    </row>
    <row r="3411" spans="1:23" x14ac:dyDescent="0.25">
      <c r="A3411" s="1" t="s">
        <v>3968</v>
      </c>
      <c r="B3411" s="2">
        <v>45502</v>
      </c>
      <c r="C3411" s="1" t="s">
        <v>102</v>
      </c>
      <c r="D3411" s="1" t="s">
        <v>24</v>
      </c>
      <c r="E3411" s="2">
        <v>24092</v>
      </c>
      <c r="F3411" s="1" t="s">
        <v>103</v>
      </c>
      <c r="G3411" s="2">
        <v>44917</v>
      </c>
      <c r="H3411" s="1" t="s">
        <v>241</v>
      </c>
      <c r="I3411" s="1" t="s">
        <v>242</v>
      </c>
      <c r="J3411" s="1" t="s">
        <v>28</v>
      </c>
      <c r="K3411" s="1" t="s">
        <v>125</v>
      </c>
      <c r="L3411">
        <v>1286.55</v>
      </c>
      <c r="M3411">
        <v>797.54</v>
      </c>
      <c r="N3411" s="1" t="s">
        <v>30</v>
      </c>
      <c r="O3411" s="1" t="s">
        <v>31</v>
      </c>
      <c r="P3411" s="1" t="s">
        <v>32</v>
      </c>
      <c r="Q3411">
        <v>2</v>
      </c>
      <c r="R3411">
        <v>0</v>
      </c>
      <c r="S3411" s="1" t="s">
        <v>88</v>
      </c>
      <c r="T3411">
        <v>2573.1</v>
      </c>
      <c r="U3411">
        <v>1595.08</v>
      </c>
      <c r="V3411">
        <v>978.02</v>
      </c>
      <c r="W3411">
        <f>retail_business_table[[#This Row],[discount]]*100</f>
        <v>0</v>
      </c>
    </row>
    <row r="3412" spans="1:23" x14ac:dyDescent="0.25">
      <c r="A3412" s="1" t="s">
        <v>3969</v>
      </c>
      <c r="B3412" s="2">
        <v>45618</v>
      </c>
      <c r="C3412" s="1" t="s">
        <v>236</v>
      </c>
      <c r="D3412" s="1" t="s">
        <v>62</v>
      </c>
      <c r="E3412" s="2">
        <v>37929</v>
      </c>
      <c r="F3412" s="1" t="s">
        <v>237</v>
      </c>
      <c r="G3412" s="2">
        <v>44928</v>
      </c>
      <c r="H3412" s="1" t="s">
        <v>113</v>
      </c>
      <c r="I3412" s="1" t="s">
        <v>114</v>
      </c>
      <c r="J3412" s="1" t="s">
        <v>28</v>
      </c>
      <c r="K3412" s="1" t="s">
        <v>87</v>
      </c>
      <c r="L3412">
        <v>1216.3599999999999</v>
      </c>
      <c r="M3412">
        <v>794.8</v>
      </c>
      <c r="N3412" s="1" t="s">
        <v>73</v>
      </c>
      <c r="O3412" s="1" t="s">
        <v>74</v>
      </c>
      <c r="P3412" s="1" t="s">
        <v>52</v>
      </c>
      <c r="Q3412">
        <v>1</v>
      </c>
      <c r="R3412">
        <v>0</v>
      </c>
      <c r="S3412" s="1" t="s">
        <v>33</v>
      </c>
      <c r="T3412">
        <v>1216.3599999999999</v>
      </c>
      <c r="U3412">
        <v>794.8</v>
      </c>
      <c r="V3412">
        <v>421.56</v>
      </c>
      <c r="W3412">
        <f>retail_business_table[[#This Row],[discount]]*100</f>
        <v>0</v>
      </c>
    </row>
    <row r="3413" spans="1:23" x14ac:dyDescent="0.25">
      <c r="A3413" s="1" t="s">
        <v>3970</v>
      </c>
      <c r="B3413" s="2">
        <v>45825</v>
      </c>
      <c r="C3413" s="1" t="s">
        <v>503</v>
      </c>
      <c r="D3413" s="1" t="s">
        <v>62</v>
      </c>
      <c r="E3413" s="2">
        <v>21956</v>
      </c>
      <c r="F3413" s="1" t="s">
        <v>504</v>
      </c>
      <c r="G3413" s="2">
        <v>44911</v>
      </c>
      <c r="H3413" s="1" t="s">
        <v>135</v>
      </c>
      <c r="I3413" s="1" t="s">
        <v>136</v>
      </c>
      <c r="J3413" s="1" t="s">
        <v>80</v>
      </c>
      <c r="K3413" s="1" t="s">
        <v>100</v>
      </c>
      <c r="L3413">
        <v>1015.76</v>
      </c>
      <c r="M3413">
        <v>584.4</v>
      </c>
      <c r="N3413" s="1" t="s">
        <v>73</v>
      </c>
      <c r="O3413" s="1" t="s">
        <v>74</v>
      </c>
      <c r="P3413" s="1" t="s">
        <v>52</v>
      </c>
      <c r="Q3413">
        <v>3</v>
      </c>
      <c r="R3413">
        <v>0.05</v>
      </c>
      <c r="S3413" s="1" t="s">
        <v>69</v>
      </c>
      <c r="T3413">
        <v>2894.9160000000002</v>
      </c>
      <c r="U3413">
        <v>1753.2</v>
      </c>
      <c r="V3413">
        <v>1141.7159999999999</v>
      </c>
      <c r="W3413">
        <f>retail_business_table[[#This Row],[discount]]*100</f>
        <v>5</v>
      </c>
    </row>
    <row r="3414" spans="1:23" x14ac:dyDescent="0.25">
      <c r="A3414" s="1" t="s">
        <v>3971</v>
      </c>
      <c r="B3414" s="2">
        <v>45906</v>
      </c>
      <c r="C3414" s="1" t="s">
        <v>607</v>
      </c>
      <c r="D3414" s="1" t="s">
        <v>62</v>
      </c>
      <c r="E3414" s="2">
        <v>35236</v>
      </c>
      <c r="F3414" s="1" t="s">
        <v>608</v>
      </c>
      <c r="G3414" s="2">
        <v>45242</v>
      </c>
      <c r="H3414" s="1" t="s">
        <v>260</v>
      </c>
      <c r="I3414" s="1" t="s">
        <v>261</v>
      </c>
      <c r="J3414" s="1" t="s">
        <v>48</v>
      </c>
      <c r="K3414" s="1" t="s">
        <v>131</v>
      </c>
      <c r="L3414">
        <v>1272.23</v>
      </c>
      <c r="M3414">
        <v>952.65</v>
      </c>
      <c r="N3414" s="1" t="s">
        <v>73</v>
      </c>
      <c r="O3414" s="1" t="s">
        <v>74</v>
      </c>
      <c r="P3414" s="1" t="s">
        <v>52</v>
      </c>
      <c r="Q3414">
        <v>4</v>
      </c>
      <c r="R3414">
        <v>0.1</v>
      </c>
      <c r="S3414" s="1" t="s">
        <v>88</v>
      </c>
      <c r="T3414">
        <v>4580.0280000000002</v>
      </c>
      <c r="U3414">
        <v>3810.6</v>
      </c>
      <c r="V3414">
        <v>769.428</v>
      </c>
      <c r="W3414">
        <f>retail_business_table[[#This Row],[discount]]*100</f>
        <v>10</v>
      </c>
    </row>
    <row r="3415" spans="1:23" x14ac:dyDescent="0.25">
      <c r="A3415" s="1" t="s">
        <v>3972</v>
      </c>
      <c r="B3415" s="2">
        <v>45193</v>
      </c>
      <c r="C3415" s="1" t="s">
        <v>616</v>
      </c>
      <c r="D3415" s="1" t="s">
        <v>24</v>
      </c>
      <c r="E3415" s="2">
        <v>38959</v>
      </c>
      <c r="F3415" s="1" t="s">
        <v>617</v>
      </c>
      <c r="G3415" s="2">
        <v>44587</v>
      </c>
      <c r="H3415" s="1" t="s">
        <v>104</v>
      </c>
      <c r="I3415" s="1" t="s">
        <v>105</v>
      </c>
      <c r="J3415" s="1" t="s">
        <v>80</v>
      </c>
      <c r="K3415" s="1" t="s">
        <v>106</v>
      </c>
      <c r="L3415">
        <v>25.57</v>
      </c>
      <c r="M3415">
        <v>19.05</v>
      </c>
      <c r="N3415" s="1" t="s">
        <v>50</v>
      </c>
      <c r="O3415" s="1" t="s">
        <v>51</v>
      </c>
      <c r="P3415" s="1" t="s">
        <v>52</v>
      </c>
      <c r="Q3415">
        <v>4</v>
      </c>
      <c r="R3415">
        <v>0.05</v>
      </c>
      <c r="S3415" s="1" t="s">
        <v>69</v>
      </c>
      <c r="T3415">
        <v>97.165999999999997</v>
      </c>
      <c r="U3415">
        <v>76.2</v>
      </c>
      <c r="V3415">
        <v>20.966000000000001</v>
      </c>
      <c r="W3415">
        <f>retail_business_table[[#This Row],[discount]]*100</f>
        <v>5</v>
      </c>
    </row>
    <row r="3416" spans="1:23" x14ac:dyDescent="0.25">
      <c r="A3416" s="1" t="s">
        <v>3973</v>
      </c>
      <c r="B3416" s="2">
        <v>45497</v>
      </c>
      <c r="C3416" s="1" t="s">
        <v>1220</v>
      </c>
      <c r="D3416" s="1" t="s">
        <v>62</v>
      </c>
      <c r="E3416" s="2">
        <v>22041</v>
      </c>
      <c r="F3416" s="1" t="s">
        <v>1221</v>
      </c>
      <c r="G3416" s="2">
        <v>45329</v>
      </c>
      <c r="H3416" s="1" t="s">
        <v>246</v>
      </c>
      <c r="I3416" s="1" t="s">
        <v>247</v>
      </c>
      <c r="J3416" s="1" t="s">
        <v>28</v>
      </c>
      <c r="K3416" s="1" t="s">
        <v>39</v>
      </c>
      <c r="L3416">
        <v>429.15</v>
      </c>
      <c r="M3416">
        <v>258.72000000000003</v>
      </c>
      <c r="N3416" s="1" t="s">
        <v>50</v>
      </c>
      <c r="O3416" s="1" t="s">
        <v>51</v>
      </c>
      <c r="P3416" s="1" t="s">
        <v>52</v>
      </c>
      <c r="Q3416">
        <v>2</v>
      </c>
      <c r="R3416">
        <v>0.05</v>
      </c>
      <c r="S3416" s="1" t="s">
        <v>88</v>
      </c>
      <c r="T3416">
        <v>815.38499999999999</v>
      </c>
      <c r="U3416">
        <v>517.44000000000005</v>
      </c>
      <c r="V3416">
        <v>297.94499999999999</v>
      </c>
      <c r="W3416">
        <f>retail_business_table[[#This Row],[discount]]*100</f>
        <v>5</v>
      </c>
    </row>
    <row r="3417" spans="1:23" x14ac:dyDescent="0.25">
      <c r="A3417" s="1" t="s">
        <v>3974</v>
      </c>
      <c r="B3417" s="2">
        <v>45807</v>
      </c>
      <c r="C3417" s="1" t="s">
        <v>281</v>
      </c>
      <c r="D3417" s="1" t="s">
        <v>24</v>
      </c>
      <c r="E3417" s="2">
        <v>36698</v>
      </c>
      <c r="F3417" s="1" t="s">
        <v>282</v>
      </c>
      <c r="G3417" s="2">
        <v>44462</v>
      </c>
      <c r="H3417" s="1" t="s">
        <v>118</v>
      </c>
      <c r="I3417" s="1" t="s">
        <v>119</v>
      </c>
      <c r="J3417" s="1" t="s">
        <v>48</v>
      </c>
      <c r="K3417" s="1" t="s">
        <v>94</v>
      </c>
      <c r="L3417">
        <v>428.05</v>
      </c>
      <c r="M3417">
        <v>246.07</v>
      </c>
      <c r="N3417" s="1" t="s">
        <v>40</v>
      </c>
      <c r="O3417" s="1" t="s">
        <v>41</v>
      </c>
      <c r="P3417" s="1" t="s">
        <v>42</v>
      </c>
      <c r="Q3417">
        <v>3</v>
      </c>
      <c r="R3417">
        <v>0.1</v>
      </c>
      <c r="S3417" s="1" t="s">
        <v>33</v>
      </c>
      <c r="T3417">
        <v>1155.7349999999999</v>
      </c>
      <c r="U3417">
        <v>738.21</v>
      </c>
      <c r="V3417">
        <v>417.52499999999998</v>
      </c>
      <c r="W3417">
        <f>retail_business_table[[#This Row],[discount]]*100</f>
        <v>10</v>
      </c>
    </row>
    <row r="3418" spans="1:23" x14ac:dyDescent="0.25">
      <c r="A3418" s="1" t="s">
        <v>3975</v>
      </c>
      <c r="B3418" s="2">
        <v>45702</v>
      </c>
      <c r="C3418" s="1" t="s">
        <v>1298</v>
      </c>
      <c r="D3418" s="1" t="s">
        <v>24</v>
      </c>
      <c r="E3418" s="2">
        <v>22241</v>
      </c>
      <c r="F3418" s="1" t="s">
        <v>1299</v>
      </c>
      <c r="G3418" s="2">
        <v>44720</v>
      </c>
      <c r="H3418" s="1" t="s">
        <v>135</v>
      </c>
      <c r="I3418" s="1" t="s">
        <v>136</v>
      </c>
      <c r="J3418" s="1" t="s">
        <v>80</v>
      </c>
      <c r="K3418" s="1" t="s">
        <v>100</v>
      </c>
      <c r="L3418">
        <v>1015.76</v>
      </c>
      <c r="M3418">
        <v>584.4</v>
      </c>
      <c r="N3418" s="1" t="s">
        <v>66</v>
      </c>
      <c r="O3418" s="1" t="s">
        <v>67</v>
      </c>
      <c r="P3418" s="1" t="s">
        <v>68</v>
      </c>
      <c r="Q3418">
        <v>1</v>
      </c>
      <c r="R3418">
        <v>0.1</v>
      </c>
      <c r="S3418" s="1" t="s">
        <v>88</v>
      </c>
      <c r="T3418">
        <v>914.18399999999997</v>
      </c>
      <c r="U3418">
        <v>584.4</v>
      </c>
      <c r="V3418">
        <v>329.78399999999999</v>
      </c>
      <c r="W3418">
        <f>retail_business_table[[#This Row],[discount]]*100</f>
        <v>10</v>
      </c>
    </row>
    <row r="3419" spans="1:23" x14ac:dyDescent="0.25">
      <c r="A3419" s="1" t="s">
        <v>3976</v>
      </c>
      <c r="B3419" s="2">
        <v>45298</v>
      </c>
      <c r="C3419" s="1" t="s">
        <v>1076</v>
      </c>
      <c r="D3419" s="1" t="s">
        <v>62</v>
      </c>
      <c r="E3419" s="2">
        <v>31092</v>
      </c>
      <c r="F3419" s="1" t="s">
        <v>1077</v>
      </c>
      <c r="G3419" s="2">
        <v>45888</v>
      </c>
      <c r="H3419" s="1" t="s">
        <v>113</v>
      </c>
      <c r="I3419" s="1" t="s">
        <v>114</v>
      </c>
      <c r="J3419" s="1" t="s">
        <v>28</v>
      </c>
      <c r="K3419" s="1" t="s">
        <v>87</v>
      </c>
      <c r="L3419">
        <v>1216.3599999999999</v>
      </c>
      <c r="M3419">
        <v>794.8</v>
      </c>
      <c r="N3419" s="1" t="s">
        <v>30</v>
      </c>
      <c r="O3419" s="1" t="s">
        <v>31</v>
      </c>
      <c r="P3419" s="1" t="s">
        <v>32</v>
      </c>
      <c r="Q3419">
        <v>2</v>
      </c>
      <c r="R3419">
        <v>0.15</v>
      </c>
      <c r="S3419" s="1" t="s">
        <v>88</v>
      </c>
      <c r="T3419">
        <v>2067.8119999999999</v>
      </c>
      <c r="U3419">
        <v>1589.6</v>
      </c>
      <c r="V3419">
        <v>478.21199999999999</v>
      </c>
      <c r="W3419">
        <f>retail_business_table[[#This Row],[discount]]*100</f>
        <v>15</v>
      </c>
    </row>
    <row r="3420" spans="1:23" x14ac:dyDescent="0.25">
      <c r="A3420" s="1" t="s">
        <v>3977</v>
      </c>
      <c r="B3420" s="2">
        <v>45374</v>
      </c>
      <c r="C3420" s="1" t="s">
        <v>639</v>
      </c>
      <c r="D3420" s="1" t="s">
        <v>24</v>
      </c>
      <c r="E3420" s="2">
        <v>22937</v>
      </c>
      <c r="F3420" s="1" t="s">
        <v>640</v>
      </c>
      <c r="G3420" s="2">
        <v>45876</v>
      </c>
      <c r="H3420" s="1" t="s">
        <v>377</v>
      </c>
      <c r="I3420" s="1" t="s">
        <v>378</v>
      </c>
      <c r="J3420" s="1" t="s">
        <v>28</v>
      </c>
      <c r="K3420" s="1" t="s">
        <v>59</v>
      </c>
      <c r="L3420">
        <v>366.93</v>
      </c>
      <c r="M3420">
        <v>285.23</v>
      </c>
      <c r="N3420" s="1" t="s">
        <v>66</v>
      </c>
      <c r="O3420" s="1" t="s">
        <v>67</v>
      </c>
      <c r="P3420" s="1" t="s">
        <v>68</v>
      </c>
      <c r="Q3420">
        <v>3</v>
      </c>
      <c r="R3420">
        <v>0.05</v>
      </c>
      <c r="S3420" s="1" t="s">
        <v>53</v>
      </c>
      <c r="T3420">
        <v>1045.7505000000001</v>
      </c>
      <c r="U3420">
        <v>855.69</v>
      </c>
      <c r="V3420">
        <v>190.06049999999999</v>
      </c>
      <c r="W3420">
        <f>retail_business_table[[#This Row],[discount]]*100</f>
        <v>5</v>
      </c>
    </row>
    <row r="3421" spans="1:23" x14ac:dyDescent="0.25">
      <c r="A3421" s="1" t="s">
        <v>3978</v>
      </c>
      <c r="B3421" s="2">
        <v>45720</v>
      </c>
      <c r="C3421" s="1" t="s">
        <v>607</v>
      </c>
      <c r="D3421" s="1" t="s">
        <v>62</v>
      </c>
      <c r="E3421" s="2">
        <v>35236</v>
      </c>
      <c r="F3421" s="1" t="s">
        <v>608</v>
      </c>
      <c r="G3421" s="2">
        <v>45242</v>
      </c>
      <c r="H3421" s="1" t="s">
        <v>165</v>
      </c>
      <c r="I3421" s="1" t="s">
        <v>166</v>
      </c>
      <c r="J3421" s="1" t="s">
        <v>28</v>
      </c>
      <c r="K3421" s="1" t="s">
        <v>59</v>
      </c>
      <c r="L3421">
        <v>1878.47</v>
      </c>
      <c r="M3421">
        <v>1014.91</v>
      </c>
      <c r="N3421" s="1" t="s">
        <v>40</v>
      </c>
      <c r="O3421" s="1" t="s">
        <v>41</v>
      </c>
      <c r="P3421" s="1" t="s">
        <v>42</v>
      </c>
      <c r="Q3421">
        <v>4</v>
      </c>
      <c r="R3421">
        <v>0</v>
      </c>
      <c r="S3421" s="1" t="s">
        <v>88</v>
      </c>
      <c r="T3421">
        <v>7513.88</v>
      </c>
      <c r="U3421">
        <v>4059.64</v>
      </c>
      <c r="V3421">
        <v>3454.24</v>
      </c>
      <c r="W3421">
        <f>retail_business_table[[#This Row],[discount]]*100</f>
        <v>0</v>
      </c>
    </row>
    <row r="3422" spans="1:23" x14ac:dyDescent="0.25">
      <c r="A3422" s="1" t="s">
        <v>3979</v>
      </c>
      <c r="B3422" s="2">
        <v>45838</v>
      </c>
      <c r="C3422" s="1" t="s">
        <v>350</v>
      </c>
      <c r="D3422" s="1" t="s">
        <v>24</v>
      </c>
      <c r="E3422" s="2">
        <v>37417</v>
      </c>
      <c r="F3422" s="1" t="s">
        <v>351</v>
      </c>
      <c r="G3422" s="2">
        <v>44800</v>
      </c>
      <c r="H3422" s="1" t="s">
        <v>212</v>
      </c>
      <c r="I3422" s="1" t="s">
        <v>213</v>
      </c>
      <c r="J3422" s="1" t="s">
        <v>48</v>
      </c>
      <c r="K3422" s="1" t="s">
        <v>49</v>
      </c>
      <c r="L3422">
        <v>1952.65</v>
      </c>
      <c r="M3422">
        <v>1451.27</v>
      </c>
      <c r="N3422" s="1" t="s">
        <v>50</v>
      </c>
      <c r="O3422" s="1" t="s">
        <v>51</v>
      </c>
      <c r="P3422" s="1" t="s">
        <v>52</v>
      </c>
      <c r="Q3422">
        <v>4</v>
      </c>
      <c r="R3422">
        <v>0</v>
      </c>
      <c r="S3422" s="1" t="s">
        <v>88</v>
      </c>
      <c r="T3422">
        <v>7810.6</v>
      </c>
      <c r="U3422">
        <v>5805.08</v>
      </c>
      <c r="V3422">
        <v>2005.52</v>
      </c>
      <c r="W3422">
        <f>retail_business_table[[#This Row],[discount]]*100</f>
        <v>0</v>
      </c>
    </row>
    <row r="3423" spans="1:23" x14ac:dyDescent="0.25">
      <c r="A3423" s="1" t="s">
        <v>3980</v>
      </c>
      <c r="B3423" s="2">
        <v>45450</v>
      </c>
      <c r="C3423" s="1" t="s">
        <v>300</v>
      </c>
      <c r="D3423" s="1" t="s">
        <v>24</v>
      </c>
      <c r="E3423" s="2">
        <v>25009</v>
      </c>
      <c r="F3423" s="1" t="s">
        <v>301</v>
      </c>
      <c r="G3423" s="2">
        <v>44798</v>
      </c>
      <c r="H3423" s="1" t="s">
        <v>319</v>
      </c>
      <c r="I3423" s="1" t="s">
        <v>320</v>
      </c>
      <c r="J3423" s="1" t="s">
        <v>48</v>
      </c>
      <c r="K3423" s="1" t="s">
        <v>131</v>
      </c>
      <c r="L3423">
        <v>1194.1199999999999</v>
      </c>
      <c r="M3423">
        <v>838.95</v>
      </c>
      <c r="N3423" s="1" t="s">
        <v>66</v>
      </c>
      <c r="O3423" s="1" t="s">
        <v>67</v>
      </c>
      <c r="P3423" s="1" t="s">
        <v>68</v>
      </c>
      <c r="Q3423">
        <v>5</v>
      </c>
      <c r="R3423">
        <v>0.05</v>
      </c>
      <c r="S3423" s="1" t="s">
        <v>33</v>
      </c>
      <c r="T3423">
        <v>5672.07</v>
      </c>
      <c r="U3423">
        <v>4194.75</v>
      </c>
      <c r="V3423">
        <v>1477.32</v>
      </c>
      <c r="W3423">
        <f>retail_business_table[[#This Row],[discount]]*100</f>
        <v>5</v>
      </c>
    </row>
    <row r="3424" spans="1:23" x14ac:dyDescent="0.25">
      <c r="A3424" s="1" t="s">
        <v>3981</v>
      </c>
      <c r="B3424" s="2">
        <v>45346</v>
      </c>
      <c r="C3424" s="1" t="s">
        <v>186</v>
      </c>
      <c r="D3424" s="1" t="s">
        <v>62</v>
      </c>
      <c r="E3424" s="2">
        <v>19995</v>
      </c>
      <c r="F3424" s="1" t="s">
        <v>187</v>
      </c>
      <c r="G3424" s="2">
        <v>45602</v>
      </c>
      <c r="H3424" s="1" t="s">
        <v>92</v>
      </c>
      <c r="I3424" s="1" t="s">
        <v>93</v>
      </c>
      <c r="J3424" s="1" t="s">
        <v>48</v>
      </c>
      <c r="K3424" s="1" t="s">
        <v>94</v>
      </c>
      <c r="L3424">
        <v>1562.43</v>
      </c>
      <c r="M3424">
        <v>1195.6300000000001</v>
      </c>
      <c r="N3424" s="1" t="s">
        <v>40</v>
      </c>
      <c r="O3424" s="1" t="s">
        <v>41</v>
      </c>
      <c r="P3424" s="1" t="s">
        <v>42</v>
      </c>
      <c r="Q3424">
        <v>5</v>
      </c>
      <c r="R3424">
        <v>0</v>
      </c>
      <c r="S3424" s="1" t="s">
        <v>88</v>
      </c>
      <c r="T3424">
        <v>7812.15</v>
      </c>
      <c r="U3424">
        <v>5978.15</v>
      </c>
      <c r="V3424">
        <v>1834</v>
      </c>
      <c r="W3424">
        <f>retail_business_table[[#This Row],[discount]]*100</f>
        <v>0</v>
      </c>
    </row>
    <row r="3425" spans="1:23" x14ac:dyDescent="0.25">
      <c r="A3425" s="1" t="s">
        <v>3982</v>
      </c>
      <c r="B3425" s="2">
        <v>45212</v>
      </c>
      <c r="C3425" s="1" t="s">
        <v>410</v>
      </c>
      <c r="D3425" s="1" t="s">
        <v>24</v>
      </c>
      <c r="E3425" s="2">
        <v>23580</v>
      </c>
      <c r="F3425" s="1" t="s">
        <v>411</v>
      </c>
      <c r="G3425" s="2">
        <v>44213</v>
      </c>
      <c r="H3425" s="1" t="s">
        <v>129</v>
      </c>
      <c r="I3425" s="1" t="s">
        <v>130</v>
      </c>
      <c r="J3425" s="1" t="s">
        <v>48</v>
      </c>
      <c r="K3425" s="1" t="s">
        <v>131</v>
      </c>
      <c r="L3425">
        <v>1487.41</v>
      </c>
      <c r="M3425">
        <v>813.07</v>
      </c>
      <c r="N3425" s="1" t="s">
        <v>50</v>
      </c>
      <c r="O3425" s="1" t="s">
        <v>51</v>
      </c>
      <c r="P3425" s="1" t="s">
        <v>52</v>
      </c>
      <c r="Q3425">
        <v>4</v>
      </c>
      <c r="R3425">
        <v>0</v>
      </c>
      <c r="S3425" s="1" t="s">
        <v>33</v>
      </c>
      <c r="T3425">
        <v>5949.64</v>
      </c>
      <c r="U3425">
        <v>3252.28</v>
      </c>
      <c r="V3425">
        <v>2697.36</v>
      </c>
      <c r="W3425">
        <f>retail_business_table[[#This Row],[discount]]*100</f>
        <v>0</v>
      </c>
    </row>
    <row r="3426" spans="1:23" x14ac:dyDescent="0.25">
      <c r="A3426" s="1" t="s">
        <v>3983</v>
      </c>
      <c r="B3426" s="2">
        <v>45427</v>
      </c>
      <c r="C3426" s="1" t="s">
        <v>539</v>
      </c>
      <c r="D3426" s="1" t="s">
        <v>62</v>
      </c>
      <c r="E3426" s="2">
        <v>21380</v>
      </c>
      <c r="F3426" s="1" t="s">
        <v>540</v>
      </c>
      <c r="G3426" s="2">
        <v>44723</v>
      </c>
      <c r="H3426" s="1" t="s">
        <v>357</v>
      </c>
      <c r="I3426" s="1" t="s">
        <v>358</v>
      </c>
      <c r="J3426" s="1" t="s">
        <v>28</v>
      </c>
      <c r="K3426" s="1" t="s">
        <v>87</v>
      </c>
      <c r="L3426">
        <v>270.45</v>
      </c>
      <c r="M3426">
        <v>187.6</v>
      </c>
      <c r="N3426" s="1" t="s">
        <v>50</v>
      </c>
      <c r="O3426" s="1" t="s">
        <v>51</v>
      </c>
      <c r="P3426" s="1" t="s">
        <v>52</v>
      </c>
      <c r="Q3426">
        <v>1</v>
      </c>
      <c r="R3426">
        <v>0.05</v>
      </c>
      <c r="S3426" s="1" t="s">
        <v>69</v>
      </c>
      <c r="T3426">
        <v>256.92750000000001</v>
      </c>
      <c r="U3426">
        <v>187.6</v>
      </c>
      <c r="V3426">
        <v>69.327500000000001</v>
      </c>
      <c r="W3426">
        <f>retail_business_table[[#This Row],[discount]]*100</f>
        <v>5</v>
      </c>
    </row>
    <row r="3427" spans="1:23" x14ac:dyDescent="0.25">
      <c r="A3427" s="1" t="s">
        <v>3984</v>
      </c>
      <c r="B3427" s="2">
        <v>45558</v>
      </c>
      <c r="C3427" s="1" t="s">
        <v>492</v>
      </c>
      <c r="D3427" s="1" t="s">
        <v>62</v>
      </c>
      <c r="E3427" s="2">
        <v>31304</v>
      </c>
      <c r="F3427" s="1" t="s">
        <v>493</v>
      </c>
      <c r="G3427" s="2">
        <v>44186</v>
      </c>
      <c r="H3427" s="1" t="s">
        <v>319</v>
      </c>
      <c r="I3427" s="1" t="s">
        <v>320</v>
      </c>
      <c r="J3427" s="1" t="s">
        <v>48</v>
      </c>
      <c r="K3427" s="1" t="s">
        <v>131</v>
      </c>
      <c r="L3427">
        <v>1194.1199999999999</v>
      </c>
      <c r="M3427">
        <v>838.95</v>
      </c>
      <c r="N3427" s="1" t="s">
        <v>30</v>
      </c>
      <c r="O3427" s="1" t="s">
        <v>31</v>
      </c>
      <c r="P3427" s="1" t="s">
        <v>32</v>
      </c>
      <c r="Q3427">
        <v>3</v>
      </c>
      <c r="R3427">
        <v>0</v>
      </c>
      <c r="S3427" s="1" t="s">
        <v>53</v>
      </c>
      <c r="T3427">
        <v>3582.36</v>
      </c>
      <c r="U3427">
        <v>2516.85</v>
      </c>
      <c r="V3427">
        <v>1065.51</v>
      </c>
      <c r="W3427">
        <f>retail_business_table[[#This Row],[discount]]*100</f>
        <v>0</v>
      </c>
    </row>
    <row r="3428" spans="1:23" x14ac:dyDescent="0.25">
      <c r="A3428" s="1" t="s">
        <v>3985</v>
      </c>
      <c r="B3428" s="2">
        <v>45905</v>
      </c>
      <c r="C3428" s="1" t="s">
        <v>652</v>
      </c>
      <c r="D3428" s="1" t="s">
        <v>24</v>
      </c>
      <c r="E3428" s="2">
        <v>35356</v>
      </c>
      <c r="F3428" s="1" t="s">
        <v>653</v>
      </c>
      <c r="G3428" s="2">
        <v>44915</v>
      </c>
      <c r="H3428" s="1" t="s">
        <v>241</v>
      </c>
      <c r="I3428" s="1" t="s">
        <v>242</v>
      </c>
      <c r="J3428" s="1" t="s">
        <v>28</v>
      </c>
      <c r="K3428" s="1" t="s">
        <v>125</v>
      </c>
      <c r="L3428">
        <v>1286.55</v>
      </c>
      <c r="M3428">
        <v>797.54</v>
      </c>
      <c r="N3428" s="1" t="s">
        <v>73</v>
      </c>
      <c r="O3428" s="1" t="s">
        <v>74</v>
      </c>
      <c r="P3428" s="1" t="s">
        <v>52</v>
      </c>
      <c r="Q3428">
        <v>2</v>
      </c>
      <c r="R3428">
        <v>0.15</v>
      </c>
      <c r="S3428" s="1" t="s">
        <v>88</v>
      </c>
      <c r="T3428">
        <v>2187.1350000000002</v>
      </c>
      <c r="U3428">
        <v>1595.08</v>
      </c>
      <c r="V3428">
        <v>592.05499999999995</v>
      </c>
      <c r="W3428">
        <f>retail_business_table[[#This Row],[discount]]*100</f>
        <v>15</v>
      </c>
    </row>
    <row r="3429" spans="1:23" x14ac:dyDescent="0.25">
      <c r="A3429" s="1" t="s">
        <v>3986</v>
      </c>
      <c r="B3429" s="2">
        <v>45406</v>
      </c>
      <c r="C3429" s="1" t="s">
        <v>1017</v>
      </c>
      <c r="D3429" s="1" t="s">
        <v>24</v>
      </c>
      <c r="E3429" s="2">
        <v>32966</v>
      </c>
      <c r="F3429" s="1" t="s">
        <v>1018</v>
      </c>
      <c r="G3429" s="2">
        <v>44269</v>
      </c>
      <c r="H3429" s="1" t="s">
        <v>78</v>
      </c>
      <c r="I3429" s="1" t="s">
        <v>79</v>
      </c>
      <c r="J3429" s="1" t="s">
        <v>80</v>
      </c>
      <c r="K3429" s="1" t="s">
        <v>81</v>
      </c>
      <c r="L3429">
        <v>123.19</v>
      </c>
      <c r="M3429">
        <v>80.36</v>
      </c>
      <c r="N3429" s="1" t="s">
        <v>40</v>
      </c>
      <c r="O3429" s="1" t="s">
        <v>41</v>
      </c>
      <c r="P3429" s="1" t="s">
        <v>42</v>
      </c>
      <c r="Q3429">
        <v>4</v>
      </c>
      <c r="R3429">
        <v>0.05</v>
      </c>
      <c r="S3429" s="1" t="s">
        <v>69</v>
      </c>
      <c r="T3429">
        <v>468.12200000000001</v>
      </c>
      <c r="U3429">
        <v>321.44</v>
      </c>
      <c r="V3429">
        <v>146.68199999999999</v>
      </c>
      <c r="W3429">
        <f>retail_business_table[[#This Row],[discount]]*100</f>
        <v>5</v>
      </c>
    </row>
    <row r="3430" spans="1:23" x14ac:dyDescent="0.25">
      <c r="A3430" s="1" t="s">
        <v>3987</v>
      </c>
      <c r="B3430" s="2">
        <v>45387</v>
      </c>
      <c r="C3430" s="1" t="s">
        <v>695</v>
      </c>
      <c r="D3430" s="1" t="s">
        <v>24</v>
      </c>
      <c r="E3430" s="2">
        <v>31478</v>
      </c>
      <c r="F3430" s="1" t="s">
        <v>696</v>
      </c>
      <c r="G3430" s="2">
        <v>45172</v>
      </c>
      <c r="H3430" s="1" t="s">
        <v>92</v>
      </c>
      <c r="I3430" s="1" t="s">
        <v>93</v>
      </c>
      <c r="J3430" s="1" t="s">
        <v>48</v>
      </c>
      <c r="K3430" s="1" t="s">
        <v>94</v>
      </c>
      <c r="L3430">
        <v>1562.43</v>
      </c>
      <c r="M3430">
        <v>1195.6300000000001</v>
      </c>
      <c r="N3430" s="1" t="s">
        <v>30</v>
      </c>
      <c r="O3430" s="1" t="s">
        <v>31</v>
      </c>
      <c r="P3430" s="1" t="s">
        <v>32</v>
      </c>
      <c r="Q3430">
        <v>3</v>
      </c>
      <c r="R3430">
        <v>0</v>
      </c>
      <c r="S3430" s="1" t="s">
        <v>88</v>
      </c>
      <c r="T3430">
        <v>4687.29</v>
      </c>
      <c r="U3430">
        <v>3586.89</v>
      </c>
      <c r="V3430">
        <v>1100.4000000000001</v>
      </c>
      <c r="W3430">
        <f>retail_business_table[[#This Row],[discount]]*100</f>
        <v>0</v>
      </c>
    </row>
    <row r="3431" spans="1:23" x14ac:dyDescent="0.25">
      <c r="A3431" s="1" t="s">
        <v>3988</v>
      </c>
      <c r="B3431" s="2">
        <v>45513</v>
      </c>
      <c r="C3431" s="1" t="s">
        <v>281</v>
      </c>
      <c r="D3431" s="1" t="s">
        <v>24</v>
      </c>
      <c r="E3431" s="2">
        <v>36698</v>
      </c>
      <c r="F3431" s="1" t="s">
        <v>282</v>
      </c>
      <c r="G3431" s="2">
        <v>44462</v>
      </c>
      <c r="H3431" s="1" t="s">
        <v>352</v>
      </c>
      <c r="I3431" s="1" t="s">
        <v>353</v>
      </c>
      <c r="J3431" s="1" t="s">
        <v>80</v>
      </c>
      <c r="K3431" s="1" t="s">
        <v>81</v>
      </c>
      <c r="L3431">
        <v>1095.72</v>
      </c>
      <c r="M3431">
        <v>822.2</v>
      </c>
      <c r="N3431" s="1" t="s">
        <v>30</v>
      </c>
      <c r="O3431" s="1" t="s">
        <v>31</v>
      </c>
      <c r="P3431" s="1" t="s">
        <v>32</v>
      </c>
      <c r="Q3431">
        <v>5</v>
      </c>
      <c r="R3431">
        <v>0</v>
      </c>
      <c r="S3431" s="1" t="s">
        <v>53</v>
      </c>
      <c r="T3431">
        <v>5478.6</v>
      </c>
      <c r="U3431">
        <v>4111</v>
      </c>
      <c r="V3431">
        <v>1367.6</v>
      </c>
      <c r="W3431">
        <f>retail_business_table[[#This Row],[discount]]*100</f>
        <v>0</v>
      </c>
    </row>
    <row r="3432" spans="1:23" x14ac:dyDescent="0.25">
      <c r="A3432" s="1" t="s">
        <v>3989</v>
      </c>
      <c r="B3432" s="2">
        <v>45770</v>
      </c>
      <c r="C3432" s="1" t="s">
        <v>231</v>
      </c>
      <c r="D3432" s="1" t="s">
        <v>24</v>
      </c>
      <c r="E3432" s="2">
        <v>37249</v>
      </c>
      <c r="F3432" s="1" t="s">
        <v>232</v>
      </c>
      <c r="G3432" s="2">
        <v>45832</v>
      </c>
      <c r="H3432" s="1" t="s">
        <v>483</v>
      </c>
      <c r="I3432" s="1" t="s">
        <v>484</v>
      </c>
      <c r="J3432" s="1" t="s">
        <v>28</v>
      </c>
      <c r="K3432" s="1" t="s">
        <v>29</v>
      </c>
      <c r="L3432">
        <v>1485.05</v>
      </c>
      <c r="M3432">
        <v>988.31</v>
      </c>
      <c r="N3432" s="1" t="s">
        <v>50</v>
      </c>
      <c r="O3432" s="1" t="s">
        <v>51</v>
      </c>
      <c r="P3432" s="1" t="s">
        <v>52</v>
      </c>
      <c r="Q3432">
        <v>3</v>
      </c>
      <c r="R3432">
        <v>0.1</v>
      </c>
      <c r="S3432" s="1" t="s">
        <v>69</v>
      </c>
      <c r="T3432">
        <v>4009.6350000000002</v>
      </c>
      <c r="U3432">
        <v>2964.93</v>
      </c>
      <c r="V3432">
        <v>1044.7049999999999</v>
      </c>
      <c r="W3432">
        <f>retail_business_table[[#This Row],[discount]]*100</f>
        <v>10</v>
      </c>
    </row>
    <row r="3433" spans="1:23" x14ac:dyDescent="0.25">
      <c r="A3433" s="1" t="s">
        <v>3990</v>
      </c>
      <c r="B3433" s="2">
        <v>45490</v>
      </c>
      <c r="C3433" s="1" t="s">
        <v>819</v>
      </c>
      <c r="D3433" s="1" t="s">
        <v>62</v>
      </c>
      <c r="E3433" s="2">
        <v>32818</v>
      </c>
      <c r="F3433" s="1" t="s">
        <v>820</v>
      </c>
      <c r="G3433" s="2">
        <v>44718</v>
      </c>
      <c r="H3433" s="1" t="s">
        <v>85</v>
      </c>
      <c r="I3433" s="1" t="s">
        <v>86</v>
      </c>
      <c r="J3433" s="1" t="s">
        <v>28</v>
      </c>
      <c r="K3433" s="1" t="s">
        <v>87</v>
      </c>
      <c r="L3433">
        <v>1396.22</v>
      </c>
      <c r="M3433">
        <v>1004.09</v>
      </c>
      <c r="N3433" s="1" t="s">
        <v>73</v>
      </c>
      <c r="O3433" s="1" t="s">
        <v>74</v>
      </c>
      <c r="P3433" s="1" t="s">
        <v>52</v>
      </c>
      <c r="Q3433">
        <v>5</v>
      </c>
      <c r="R3433">
        <v>0.05</v>
      </c>
      <c r="S3433" s="1" t="s">
        <v>53</v>
      </c>
      <c r="T3433">
        <v>6632.0450000000001</v>
      </c>
      <c r="U3433">
        <v>5020.45</v>
      </c>
      <c r="V3433">
        <v>1611.595</v>
      </c>
      <c r="W3433">
        <f>retail_business_table[[#This Row],[discount]]*100</f>
        <v>5</v>
      </c>
    </row>
    <row r="3434" spans="1:23" x14ac:dyDescent="0.25">
      <c r="A3434" s="1" t="s">
        <v>3991</v>
      </c>
      <c r="B3434" s="2">
        <v>45544</v>
      </c>
      <c r="C3434" s="1" t="s">
        <v>310</v>
      </c>
      <c r="D3434" s="1" t="s">
        <v>24</v>
      </c>
      <c r="E3434" s="2">
        <v>32850</v>
      </c>
      <c r="F3434" s="1" t="s">
        <v>311</v>
      </c>
      <c r="G3434" s="2">
        <v>44393</v>
      </c>
      <c r="H3434" s="1" t="s">
        <v>113</v>
      </c>
      <c r="I3434" s="1" t="s">
        <v>114</v>
      </c>
      <c r="J3434" s="1" t="s">
        <v>28</v>
      </c>
      <c r="K3434" s="1" t="s">
        <v>87</v>
      </c>
      <c r="L3434">
        <v>1216.3599999999999</v>
      </c>
      <c r="M3434">
        <v>794.8</v>
      </c>
      <c r="N3434" s="1" t="s">
        <v>50</v>
      </c>
      <c r="O3434" s="1" t="s">
        <v>51</v>
      </c>
      <c r="P3434" s="1" t="s">
        <v>52</v>
      </c>
      <c r="Q3434">
        <v>2</v>
      </c>
      <c r="R3434">
        <v>0.1</v>
      </c>
      <c r="S3434" s="1" t="s">
        <v>88</v>
      </c>
      <c r="T3434">
        <v>2189.4479999999999</v>
      </c>
      <c r="U3434">
        <v>1589.6</v>
      </c>
      <c r="V3434">
        <v>599.84799999999996</v>
      </c>
      <c r="W3434">
        <f>retail_business_table[[#This Row],[discount]]*100</f>
        <v>10</v>
      </c>
    </row>
    <row r="3435" spans="1:23" x14ac:dyDescent="0.25">
      <c r="A3435" s="1" t="s">
        <v>3992</v>
      </c>
      <c r="B3435" s="2">
        <v>45405</v>
      </c>
      <c r="C3435" s="1" t="s">
        <v>317</v>
      </c>
      <c r="D3435" s="1" t="s">
        <v>24</v>
      </c>
      <c r="E3435" s="2">
        <v>27205</v>
      </c>
      <c r="F3435" s="1" t="s">
        <v>318</v>
      </c>
      <c r="G3435" s="2">
        <v>44509</v>
      </c>
      <c r="H3435" s="1" t="s">
        <v>118</v>
      </c>
      <c r="I3435" s="1" t="s">
        <v>119</v>
      </c>
      <c r="J3435" s="1" t="s">
        <v>48</v>
      </c>
      <c r="K3435" s="1" t="s">
        <v>94</v>
      </c>
      <c r="L3435">
        <v>428.05</v>
      </c>
      <c r="M3435">
        <v>246.07</v>
      </c>
      <c r="N3435" s="1" t="s">
        <v>66</v>
      </c>
      <c r="O3435" s="1" t="s">
        <v>67</v>
      </c>
      <c r="P3435" s="1" t="s">
        <v>68</v>
      </c>
      <c r="Q3435">
        <v>3</v>
      </c>
      <c r="R3435">
        <v>0.15</v>
      </c>
      <c r="S3435" s="1" t="s">
        <v>88</v>
      </c>
      <c r="T3435">
        <v>1091.5274999999999</v>
      </c>
      <c r="U3435">
        <v>738.21</v>
      </c>
      <c r="V3435">
        <v>353.3175</v>
      </c>
      <c r="W3435">
        <f>retail_business_table[[#This Row],[discount]]*100</f>
        <v>15</v>
      </c>
    </row>
    <row r="3436" spans="1:23" x14ac:dyDescent="0.25">
      <c r="A3436" s="1" t="s">
        <v>3993</v>
      </c>
      <c r="B3436" s="2">
        <v>45265</v>
      </c>
      <c r="C3436" s="1" t="s">
        <v>480</v>
      </c>
      <c r="D3436" s="1" t="s">
        <v>24</v>
      </c>
      <c r="E3436" s="2">
        <v>20787</v>
      </c>
      <c r="F3436" s="1" t="s">
        <v>481</v>
      </c>
      <c r="G3436" s="2">
        <v>45295</v>
      </c>
      <c r="H3436" s="1" t="s">
        <v>337</v>
      </c>
      <c r="I3436" s="1" t="s">
        <v>338</v>
      </c>
      <c r="J3436" s="1" t="s">
        <v>48</v>
      </c>
      <c r="K3436" s="1" t="s">
        <v>153</v>
      </c>
      <c r="L3436">
        <v>1193.0899999999999</v>
      </c>
      <c r="M3436">
        <v>818.24</v>
      </c>
      <c r="N3436" s="1" t="s">
        <v>66</v>
      </c>
      <c r="O3436" s="1" t="s">
        <v>67</v>
      </c>
      <c r="P3436" s="1" t="s">
        <v>68</v>
      </c>
      <c r="Q3436">
        <v>5</v>
      </c>
      <c r="R3436">
        <v>0.1</v>
      </c>
      <c r="S3436" s="1" t="s">
        <v>88</v>
      </c>
      <c r="T3436">
        <v>5368.9049999999997</v>
      </c>
      <c r="U3436">
        <v>4091.2</v>
      </c>
      <c r="V3436">
        <v>1277.7049999999999</v>
      </c>
      <c r="W3436">
        <f>retail_business_table[[#This Row],[discount]]*100</f>
        <v>10</v>
      </c>
    </row>
    <row r="3437" spans="1:23" x14ac:dyDescent="0.25">
      <c r="A3437" s="1" t="s">
        <v>3994</v>
      </c>
      <c r="B3437" s="2">
        <v>45846</v>
      </c>
      <c r="C3437" s="1" t="s">
        <v>600</v>
      </c>
      <c r="D3437" s="1" t="s">
        <v>24</v>
      </c>
      <c r="E3437" s="2">
        <v>19984</v>
      </c>
      <c r="F3437" s="1" t="s">
        <v>601</v>
      </c>
      <c r="G3437" s="2">
        <v>44328</v>
      </c>
      <c r="H3437" s="1" t="s">
        <v>222</v>
      </c>
      <c r="I3437" s="1" t="s">
        <v>223</v>
      </c>
      <c r="J3437" s="1" t="s">
        <v>28</v>
      </c>
      <c r="K3437" s="1" t="s">
        <v>39</v>
      </c>
      <c r="L3437">
        <v>388.26</v>
      </c>
      <c r="M3437">
        <v>199.3</v>
      </c>
      <c r="N3437" s="1" t="s">
        <v>30</v>
      </c>
      <c r="O3437" s="1" t="s">
        <v>31</v>
      </c>
      <c r="P3437" s="1" t="s">
        <v>32</v>
      </c>
      <c r="Q3437">
        <v>5</v>
      </c>
      <c r="R3437">
        <v>0.05</v>
      </c>
      <c r="S3437" s="1" t="s">
        <v>88</v>
      </c>
      <c r="T3437">
        <v>1844.2349999999999</v>
      </c>
      <c r="U3437">
        <v>996.5</v>
      </c>
      <c r="V3437">
        <v>847.73500000000001</v>
      </c>
      <c r="W3437">
        <f>retail_business_table[[#This Row],[discount]]*100</f>
        <v>5</v>
      </c>
    </row>
    <row r="3438" spans="1:23" x14ac:dyDescent="0.25">
      <c r="A3438" s="1" t="s">
        <v>3995</v>
      </c>
      <c r="B3438" s="2">
        <v>45820</v>
      </c>
      <c r="C3438" s="1" t="s">
        <v>824</v>
      </c>
      <c r="D3438" s="1" t="s">
        <v>24</v>
      </c>
      <c r="E3438" s="2">
        <v>33196</v>
      </c>
      <c r="F3438" s="1" t="s">
        <v>825</v>
      </c>
      <c r="G3438" s="2">
        <v>44435</v>
      </c>
      <c r="H3438" s="1" t="s">
        <v>113</v>
      </c>
      <c r="I3438" s="1" t="s">
        <v>114</v>
      </c>
      <c r="J3438" s="1" t="s">
        <v>28</v>
      </c>
      <c r="K3438" s="1" t="s">
        <v>87</v>
      </c>
      <c r="L3438">
        <v>1216.3599999999999</v>
      </c>
      <c r="M3438">
        <v>794.8</v>
      </c>
      <c r="N3438" s="1" t="s">
        <v>40</v>
      </c>
      <c r="O3438" s="1" t="s">
        <v>41</v>
      </c>
      <c r="P3438" s="1" t="s">
        <v>42</v>
      </c>
      <c r="Q3438">
        <v>3</v>
      </c>
      <c r="R3438">
        <v>0.05</v>
      </c>
      <c r="S3438" s="1" t="s">
        <v>53</v>
      </c>
      <c r="T3438">
        <v>3466.6260000000002</v>
      </c>
      <c r="U3438">
        <v>2384.4</v>
      </c>
      <c r="V3438">
        <v>1082.2260000000001</v>
      </c>
      <c r="W3438">
        <f>retail_business_table[[#This Row],[discount]]*100</f>
        <v>5</v>
      </c>
    </row>
    <row r="3439" spans="1:23" x14ac:dyDescent="0.25">
      <c r="A3439" s="1" t="s">
        <v>3996</v>
      </c>
      <c r="B3439" s="2">
        <v>45677</v>
      </c>
      <c r="C3439" s="1" t="s">
        <v>127</v>
      </c>
      <c r="D3439" s="1" t="s">
        <v>24</v>
      </c>
      <c r="E3439" s="2">
        <v>36771</v>
      </c>
      <c r="F3439" s="1" t="s">
        <v>128</v>
      </c>
      <c r="G3439" s="2">
        <v>44778</v>
      </c>
      <c r="H3439" s="1" t="s">
        <v>474</v>
      </c>
      <c r="I3439" s="1" t="s">
        <v>475</v>
      </c>
      <c r="J3439" s="1" t="s">
        <v>28</v>
      </c>
      <c r="K3439" s="1" t="s">
        <v>59</v>
      </c>
      <c r="L3439">
        <v>337.63</v>
      </c>
      <c r="M3439">
        <v>169.03</v>
      </c>
      <c r="N3439" s="1" t="s">
        <v>73</v>
      </c>
      <c r="O3439" s="1" t="s">
        <v>74</v>
      </c>
      <c r="P3439" s="1" t="s">
        <v>52</v>
      </c>
      <c r="Q3439">
        <v>5</v>
      </c>
      <c r="R3439">
        <v>0.15</v>
      </c>
      <c r="S3439" s="1" t="s">
        <v>53</v>
      </c>
      <c r="T3439">
        <v>1434.9275</v>
      </c>
      <c r="U3439">
        <v>845.15</v>
      </c>
      <c r="V3439">
        <v>589.77750000000003</v>
      </c>
      <c r="W3439">
        <f>retail_business_table[[#This Row],[discount]]*100</f>
        <v>15</v>
      </c>
    </row>
    <row r="3440" spans="1:23" x14ac:dyDescent="0.25">
      <c r="A3440" s="1" t="s">
        <v>3997</v>
      </c>
      <c r="B3440" s="2">
        <v>45791</v>
      </c>
      <c r="C3440" s="1" t="s">
        <v>231</v>
      </c>
      <c r="D3440" s="1" t="s">
        <v>24</v>
      </c>
      <c r="E3440" s="2">
        <v>37249</v>
      </c>
      <c r="F3440" s="1" t="s">
        <v>232</v>
      </c>
      <c r="G3440" s="2">
        <v>45832</v>
      </c>
      <c r="H3440" s="1" t="s">
        <v>129</v>
      </c>
      <c r="I3440" s="1" t="s">
        <v>130</v>
      </c>
      <c r="J3440" s="1" t="s">
        <v>48</v>
      </c>
      <c r="K3440" s="1" t="s">
        <v>131</v>
      </c>
      <c r="L3440">
        <v>1487.41</v>
      </c>
      <c r="M3440">
        <v>813.07</v>
      </c>
      <c r="N3440" s="1" t="s">
        <v>30</v>
      </c>
      <c r="O3440" s="1" t="s">
        <v>31</v>
      </c>
      <c r="P3440" s="1" t="s">
        <v>32</v>
      </c>
      <c r="Q3440">
        <v>5</v>
      </c>
      <c r="R3440">
        <v>0.15</v>
      </c>
      <c r="S3440" s="1" t="s">
        <v>88</v>
      </c>
      <c r="T3440">
        <v>6321.4925000000003</v>
      </c>
      <c r="U3440">
        <v>4065.35</v>
      </c>
      <c r="V3440">
        <v>2256.1424999999999</v>
      </c>
      <c r="W3440">
        <f>retail_business_table[[#This Row],[discount]]*100</f>
        <v>15</v>
      </c>
    </row>
    <row r="3441" spans="1:23" x14ac:dyDescent="0.25">
      <c r="A3441" s="1" t="s">
        <v>3998</v>
      </c>
      <c r="B3441" s="2">
        <v>45295</v>
      </c>
      <c r="C3441" s="1" t="s">
        <v>860</v>
      </c>
      <c r="D3441" s="1" t="s">
        <v>62</v>
      </c>
      <c r="E3441" s="2">
        <v>31076</v>
      </c>
      <c r="F3441" s="1" t="s">
        <v>861</v>
      </c>
      <c r="G3441" s="2">
        <v>45799</v>
      </c>
      <c r="H3441" s="1" t="s">
        <v>64</v>
      </c>
      <c r="I3441" s="1" t="s">
        <v>65</v>
      </c>
      <c r="J3441" s="1" t="s">
        <v>28</v>
      </c>
      <c r="K3441" s="1" t="s">
        <v>39</v>
      </c>
      <c r="L3441">
        <v>1501.46</v>
      </c>
      <c r="M3441">
        <v>1167.73</v>
      </c>
      <c r="N3441" s="1" t="s">
        <v>30</v>
      </c>
      <c r="O3441" s="1" t="s">
        <v>31</v>
      </c>
      <c r="P3441" s="1" t="s">
        <v>32</v>
      </c>
      <c r="Q3441">
        <v>2</v>
      </c>
      <c r="R3441">
        <v>0.1</v>
      </c>
      <c r="S3441" s="1" t="s">
        <v>53</v>
      </c>
      <c r="T3441">
        <v>2702.6280000000002</v>
      </c>
      <c r="U3441">
        <v>2335.46</v>
      </c>
      <c r="V3441">
        <v>367.16800000000001</v>
      </c>
      <c r="W3441">
        <f>retail_business_table[[#This Row],[discount]]*100</f>
        <v>10</v>
      </c>
    </row>
    <row r="3442" spans="1:23" x14ac:dyDescent="0.25">
      <c r="A3442" s="1" t="s">
        <v>3999</v>
      </c>
      <c r="B3442" s="2">
        <v>45499</v>
      </c>
      <c r="C3442" s="1" t="s">
        <v>138</v>
      </c>
      <c r="D3442" s="1" t="s">
        <v>24</v>
      </c>
      <c r="E3442" s="2">
        <v>25047</v>
      </c>
      <c r="F3442" s="1" t="s">
        <v>139</v>
      </c>
      <c r="G3442" s="2">
        <v>44186</v>
      </c>
      <c r="H3442" s="1" t="s">
        <v>92</v>
      </c>
      <c r="I3442" s="1" t="s">
        <v>93</v>
      </c>
      <c r="J3442" s="1" t="s">
        <v>48</v>
      </c>
      <c r="K3442" s="1" t="s">
        <v>94</v>
      </c>
      <c r="L3442">
        <v>1562.43</v>
      </c>
      <c r="M3442">
        <v>1195.6300000000001</v>
      </c>
      <c r="N3442" s="1" t="s">
        <v>73</v>
      </c>
      <c r="O3442" s="1" t="s">
        <v>74</v>
      </c>
      <c r="P3442" s="1" t="s">
        <v>52</v>
      </c>
      <c r="Q3442">
        <v>2</v>
      </c>
      <c r="R3442">
        <v>0.05</v>
      </c>
      <c r="S3442" s="1" t="s">
        <v>33</v>
      </c>
      <c r="T3442">
        <v>2968.6170000000002</v>
      </c>
      <c r="U3442">
        <v>2391.2600000000002</v>
      </c>
      <c r="V3442">
        <v>577.35699999999997</v>
      </c>
      <c r="W3442">
        <f>retail_business_table[[#This Row],[discount]]*100</f>
        <v>5</v>
      </c>
    </row>
    <row r="3443" spans="1:23" x14ac:dyDescent="0.25">
      <c r="A3443" s="1" t="s">
        <v>4000</v>
      </c>
      <c r="B3443" s="2">
        <v>45816</v>
      </c>
      <c r="C3443" s="1" t="s">
        <v>981</v>
      </c>
      <c r="D3443" s="1" t="s">
        <v>62</v>
      </c>
      <c r="E3443" s="2">
        <v>21861</v>
      </c>
      <c r="F3443" s="1" t="s">
        <v>982</v>
      </c>
      <c r="G3443" s="2">
        <v>44427</v>
      </c>
      <c r="H3443" s="1" t="s">
        <v>305</v>
      </c>
      <c r="I3443" s="1" t="s">
        <v>306</v>
      </c>
      <c r="J3443" s="1" t="s">
        <v>80</v>
      </c>
      <c r="K3443" s="1" t="s">
        <v>307</v>
      </c>
      <c r="L3443">
        <v>318.05</v>
      </c>
      <c r="M3443">
        <v>187.34</v>
      </c>
      <c r="N3443" s="1" t="s">
        <v>66</v>
      </c>
      <c r="O3443" s="1" t="s">
        <v>67</v>
      </c>
      <c r="P3443" s="1" t="s">
        <v>68</v>
      </c>
      <c r="Q3443">
        <v>3</v>
      </c>
      <c r="R3443">
        <v>0</v>
      </c>
      <c r="S3443" s="1" t="s">
        <v>33</v>
      </c>
      <c r="T3443">
        <v>954.15</v>
      </c>
      <c r="U3443">
        <v>562.02</v>
      </c>
      <c r="V3443">
        <v>392.13</v>
      </c>
      <c r="W3443">
        <f>retail_business_table[[#This Row],[discount]]*100</f>
        <v>0</v>
      </c>
    </row>
    <row r="3444" spans="1:23" x14ac:dyDescent="0.25">
      <c r="A3444" s="1" t="s">
        <v>4001</v>
      </c>
      <c r="B3444" s="2">
        <v>45395</v>
      </c>
      <c r="C3444" s="1" t="s">
        <v>269</v>
      </c>
      <c r="D3444" s="1" t="s">
        <v>62</v>
      </c>
      <c r="E3444" s="2">
        <v>35515</v>
      </c>
      <c r="F3444" s="1" t="s">
        <v>270</v>
      </c>
      <c r="G3444" s="2">
        <v>44804</v>
      </c>
      <c r="H3444" s="1" t="s">
        <v>129</v>
      </c>
      <c r="I3444" s="1" t="s">
        <v>130</v>
      </c>
      <c r="J3444" s="1" t="s">
        <v>48</v>
      </c>
      <c r="K3444" s="1" t="s">
        <v>131</v>
      </c>
      <c r="L3444">
        <v>1487.41</v>
      </c>
      <c r="M3444">
        <v>813.07</v>
      </c>
      <c r="N3444" s="1" t="s">
        <v>73</v>
      </c>
      <c r="O3444" s="1" t="s">
        <v>74</v>
      </c>
      <c r="P3444" s="1" t="s">
        <v>52</v>
      </c>
      <c r="Q3444">
        <v>2</v>
      </c>
      <c r="R3444">
        <v>0.05</v>
      </c>
      <c r="S3444" s="1" t="s">
        <v>69</v>
      </c>
      <c r="T3444">
        <v>2826.0790000000002</v>
      </c>
      <c r="U3444">
        <v>1626.14</v>
      </c>
      <c r="V3444">
        <v>1199.9390000000001</v>
      </c>
      <c r="W3444">
        <f>retail_business_table[[#This Row],[discount]]*100</f>
        <v>5</v>
      </c>
    </row>
    <row r="3445" spans="1:23" x14ac:dyDescent="0.25">
      <c r="A3445" s="1" t="s">
        <v>4002</v>
      </c>
      <c r="B3445" s="2">
        <v>45635</v>
      </c>
      <c r="C3445" s="1" t="s">
        <v>503</v>
      </c>
      <c r="D3445" s="1" t="s">
        <v>62</v>
      </c>
      <c r="E3445" s="2">
        <v>21956</v>
      </c>
      <c r="F3445" s="1" t="s">
        <v>504</v>
      </c>
      <c r="G3445" s="2">
        <v>44911</v>
      </c>
      <c r="H3445" s="1" t="s">
        <v>357</v>
      </c>
      <c r="I3445" s="1" t="s">
        <v>358</v>
      </c>
      <c r="J3445" s="1" t="s">
        <v>28</v>
      </c>
      <c r="K3445" s="1" t="s">
        <v>87</v>
      </c>
      <c r="L3445">
        <v>270.45</v>
      </c>
      <c r="M3445">
        <v>187.6</v>
      </c>
      <c r="N3445" s="1" t="s">
        <v>50</v>
      </c>
      <c r="O3445" s="1" t="s">
        <v>51</v>
      </c>
      <c r="P3445" s="1" t="s">
        <v>52</v>
      </c>
      <c r="Q3445">
        <v>2</v>
      </c>
      <c r="R3445">
        <v>0.1</v>
      </c>
      <c r="S3445" s="1" t="s">
        <v>69</v>
      </c>
      <c r="T3445">
        <v>486.81</v>
      </c>
      <c r="U3445">
        <v>375.2</v>
      </c>
      <c r="V3445">
        <v>111.61</v>
      </c>
      <c r="W3445">
        <f>retail_business_table[[#This Row],[discount]]*100</f>
        <v>10</v>
      </c>
    </row>
    <row r="3446" spans="1:23" x14ac:dyDescent="0.25">
      <c r="A3446" s="1" t="s">
        <v>4003</v>
      </c>
      <c r="B3446" s="2">
        <v>45765</v>
      </c>
      <c r="C3446" s="1" t="s">
        <v>428</v>
      </c>
      <c r="D3446" s="1" t="s">
        <v>62</v>
      </c>
      <c r="E3446" s="2">
        <v>25706</v>
      </c>
      <c r="F3446" s="1" t="s">
        <v>429</v>
      </c>
      <c r="G3446" s="2">
        <v>44405</v>
      </c>
      <c r="H3446" s="1" t="s">
        <v>175</v>
      </c>
      <c r="I3446" s="1" t="s">
        <v>176</v>
      </c>
      <c r="J3446" s="1" t="s">
        <v>28</v>
      </c>
      <c r="K3446" s="1" t="s">
        <v>29</v>
      </c>
      <c r="L3446">
        <v>540.94000000000005</v>
      </c>
      <c r="M3446">
        <v>398.25</v>
      </c>
      <c r="N3446" s="1" t="s">
        <v>40</v>
      </c>
      <c r="O3446" s="1" t="s">
        <v>41</v>
      </c>
      <c r="P3446" s="1" t="s">
        <v>42</v>
      </c>
      <c r="Q3446">
        <v>4</v>
      </c>
      <c r="R3446">
        <v>0</v>
      </c>
      <c r="S3446" s="1" t="s">
        <v>53</v>
      </c>
      <c r="T3446">
        <v>2163.7600000000002</v>
      </c>
      <c r="U3446">
        <v>1593</v>
      </c>
      <c r="V3446">
        <v>570.76</v>
      </c>
      <c r="W3446">
        <f>retail_business_table[[#This Row],[discount]]*100</f>
        <v>0</v>
      </c>
    </row>
    <row r="3447" spans="1:23" x14ac:dyDescent="0.25">
      <c r="A3447" s="1" t="s">
        <v>4004</v>
      </c>
      <c r="B3447" s="2">
        <v>45814</v>
      </c>
      <c r="C3447" s="1" t="s">
        <v>23</v>
      </c>
      <c r="D3447" s="1" t="s">
        <v>24</v>
      </c>
      <c r="E3447" s="2">
        <v>33491</v>
      </c>
      <c r="F3447" s="1" t="s">
        <v>25</v>
      </c>
      <c r="G3447" s="2">
        <v>44496</v>
      </c>
      <c r="H3447" s="1" t="s">
        <v>123</v>
      </c>
      <c r="I3447" s="1" t="s">
        <v>124</v>
      </c>
      <c r="J3447" s="1" t="s">
        <v>28</v>
      </c>
      <c r="K3447" s="1" t="s">
        <v>125</v>
      </c>
      <c r="L3447">
        <v>1858.75</v>
      </c>
      <c r="M3447">
        <v>1451.16</v>
      </c>
      <c r="N3447" s="1" t="s">
        <v>66</v>
      </c>
      <c r="O3447" s="1" t="s">
        <v>67</v>
      </c>
      <c r="P3447" s="1" t="s">
        <v>68</v>
      </c>
      <c r="Q3447">
        <v>5</v>
      </c>
      <c r="R3447">
        <v>0.15</v>
      </c>
      <c r="S3447" s="1" t="s">
        <v>69</v>
      </c>
      <c r="T3447">
        <v>7899.6875</v>
      </c>
      <c r="U3447">
        <v>7255.8</v>
      </c>
      <c r="V3447">
        <v>643.88750000000005</v>
      </c>
      <c r="W3447">
        <f>retail_business_table[[#This Row],[discount]]*100</f>
        <v>15</v>
      </c>
    </row>
    <row r="3448" spans="1:23" x14ac:dyDescent="0.25">
      <c r="A3448" s="1" t="s">
        <v>4005</v>
      </c>
      <c r="B3448" s="2">
        <v>45834</v>
      </c>
      <c r="C3448" s="1" t="s">
        <v>607</v>
      </c>
      <c r="D3448" s="1" t="s">
        <v>62</v>
      </c>
      <c r="E3448" s="2">
        <v>35236</v>
      </c>
      <c r="F3448" s="1" t="s">
        <v>608</v>
      </c>
      <c r="G3448" s="2">
        <v>45242</v>
      </c>
      <c r="H3448" s="1" t="s">
        <v>228</v>
      </c>
      <c r="I3448" s="1" t="s">
        <v>229</v>
      </c>
      <c r="J3448" s="1" t="s">
        <v>48</v>
      </c>
      <c r="K3448" s="1" t="s">
        <v>49</v>
      </c>
      <c r="L3448">
        <v>1635.01</v>
      </c>
      <c r="M3448">
        <v>1043.29</v>
      </c>
      <c r="N3448" s="1" t="s">
        <v>66</v>
      </c>
      <c r="O3448" s="1" t="s">
        <v>67</v>
      </c>
      <c r="P3448" s="1" t="s">
        <v>68</v>
      </c>
      <c r="Q3448">
        <v>4</v>
      </c>
      <c r="R3448">
        <v>0.15</v>
      </c>
      <c r="S3448" s="1" t="s">
        <v>88</v>
      </c>
      <c r="T3448">
        <v>5559.0339999999997</v>
      </c>
      <c r="U3448">
        <v>4173.16</v>
      </c>
      <c r="V3448">
        <v>1385.874</v>
      </c>
      <c r="W3448">
        <f>retail_business_table[[#This Row],[discount]]*100</f>
        <v>15</v>
      </c>
    </row>
    <row r="3449" spans="1:23" x14ac:dyDescent="0.25">
      <c r="A3449" s="1" t="s">
        <v>4006</v>
      </c>
      <c r="B3449" s="2">
        <v>45716</v>
      </c>
      <c r="C3449" s="1" t="s">
        <v>550</v>
      </c>
      <c r="D3449" s="1" t="s">
        <v>24</v>
      </c>
      <c r="E3449" s="2">
        <v>26659</v>
      </c>
      <c r="F3449" s="1" t="s">
        <v>551</v>
      </c>
      <c r="G3449" s="2">
        <v>45265</v>
      </c>
      <c r="H3449" s="1" t="s">
        <v>37</v>
      </c>
      <c r="I3449" s="1" t="s">
        <v>38</v>
      </c>
      <c r="J3449" s="1" t="s">
        <v>28</v>
      </c>
      <c r="K3449" s="1" t="s">
        <v>39</v>
      </c>
      <c r="L3449">
        <v>29.24</v>
      </c>
      <c r="M3449">
        <v>15.28</v>
      </c>
      <c r="N3449" s="1" t="s">
        <v>40</v>
      </c>
      <c r="O3449" s="1" t="s">
        <v>41</v>
      </c>
      <c r="P3449" s="1" t="s">
        <v>42</v>
      </c>
      <c r="Q3449">
        <v>2</v>
      </c>
      <c r="R3449">
        <v>0.05</v>
      </c>
      <c r="S3449" s="1" t="s">
        <v>33</v>
      </c>
      <c r="T3449">
        <v>55.555999999999997</v>
      </c>
      <c r="U3449">
        <v>30.56</v>
      </c>
      <c r="V3449">
        <v>24.995999999999999</v>
      </c>
      <c r="W3449">
        <f>retail_business_table[[#This Row],[discount]]*100</f>
        <v>5</v>
      </c>
    </row>
    <row r="3450" spans="1:23" x14ac:dyDescent="0.25">
      <c r="A3450" s="1" t="s">
        <v>4007</v>
      </c>
      <c r="B3450" s="2">
        <v>45702</v>
      </c>
      <c r="C3450" s="1" t="s">
        <v>828</v>
      </c>
      <c r="D3450" s="1" t="s">
        <v>62</v>
      </c>
      <c r="E3450" s="2">
        <v>23256</v>
      </c>
      <c r="F3450" s="1" t="s">
        <v>829</v>
      </c>
      <c r="G3450" s="2">
        <v>44258</v>
      </c>
      <c r="H3450" s="1" t="s">
        <v>175</v>
      </c>
      <c r="I3450" s="1" t="s">
        <v>176</v>
      </c>
      <c r="J3450" s="1" t="s">
        <v>28</v>
      </c>
      <c r="K3450" s="1" t="s">
        <v>29</v>
      </c>
      <c r="L3450">
        <v>540.94000000000005</v>
      </c>
      <c r="M3450">
        <v>398.25</v>
      </c>
      <c r="N3450" s="1" t="s">
        <v>50</v>
      </c>
      <c r="O3450" s="1" t="s">
        <v>51</v>
      </c>
      <c r="P3450" s="1" t="s">
        <v>52</v>
      </c>
      <c r="Q3450">
        <v>5</v>
      </c>
      <c r="R3450">
        <v>0.05</v>
      </c>
      <c r="S3450" s="1" t="s">
        <v>33</v>
      </c>
      <c r="T3450">
        <v>2569.4650000000001</v>
      </c>
      <c r="U3450">
        <v>1991.25</v>
      </c>
      <c r="V3450">
        <v>578.21500000000003</v>
      </c>
      <c r="W3450">
        <f>retail_business_table[[#This Row],[discount]]*100</f>
        <v>5</v>
      </c>
    </row>
    <row r="3451" spans="1:23" x14ac:dyDescent="0.25">
      <c r="A3451" s="1" t="s">
        <v>4008</v>
      </c>
      <c r="B3451" s="2">
        <v>45334</v>
      </c>
      <c r="C3451" s="1" t="s">
        <v>571</v>
      </c>
      <c r="D3451" s="1" t="s">
        <v>62</v>
      </c>
      <c r="E3451" s="2">
        <v>28198</v>
      </c>
      <c r="F3451" s="1" t="s">
        <v>572</v>
      </c>
      <c r="G3451" s="2">
        <v>45829</v>
      </c>
      <c r="H3451" s="1" t="s">
        <v>328</v>
      </c>
      <c r="I3451" s="1" t="s">
        <v>329</v>
      </c>
      <c r="J3451" s="1" t="s">
        <v>48</v>
      </c>
      <c r="K3451" s="1" t="s">
        <v>147</v>
      </c>
      <c r="L3451">
        <v>1745.61</v>
      </c>
      <c r="M3451">
        <v>1322.44</v>
      </c>
      <c r="N3451" s="1" t="s">
        <v>73</v>
      </c>
      <c r="O3451" s="1" t="s">
        <v>74</v>
      </c>
      <c r="P3451" s="1" t="s">
        <v>52</v>
      </c>
      <c r="Q3451">
        <v>3</v>
      </c>
      <c r="R3451">
        <v>0.05</v>
      </c>
      <c r="S3451" s="1" t="s">
        <v>69</v>
      </c>
      <c r="T3451">
        <v>4974.9885000000004</v>
      </c>
      <c r="U3451">
        <v>3967.32</v>
      </c>
      <c r="V3451">
        <v>1007.6685</v>
      </c>
      <c r="W3451">
        <f>retail_business_table[[#This Row],[discount]]*100</f>
        <v>5</v>
      </c>
    </row>
    <row r="3452" spans="1:23" x14ac:dyDescent="0.25">
      <c r="A3452" s="1" t="s">
        <v>4009</v>
      </c>
      <c r="B3452" s="2">
        <v>45192</v>
      </c>
      <c r="C3452" s="1" t="s">
        <v>83</v>
      </c>
      <c r="D3452" s="1" t="s">
        <v>24</v>
      </c>
      <c r="E3452" s="2">
        <v>24638</v>
      </c>
      <c r="F3452" s="1" t="s">
        <v>84</v>
      </c>
      <c r="G3452" s="2">
        <v>44553</v>
      </c>
      <c r="H3452" s="1" t="s">
        <v>357</v>
      </c>
      <c r="I3452" s="1" t="s">
        <v>358</v>
      </c>
      <c r="J3452" s="1" t="s">
        <v>28</v>
      </c>
      <c r="K3452" s="1" t="s">
        <v>87</v>
      </c>
      <c r="L3452">
        <v>270.45</v>
      </c>
      <c r="M3452">
        <v>187.6</v>
      </c>
      <c r="N3452" s="1" t="s">
        <v>73</v>
      </c>
      <c r="O3452" s="1" t="s">
        <v>74</v>
      </c>
      <c r="P3452" s="1" t="s">
        <v>52</v>
      </c>
      <c r="Q3452">
        <v>1</v>
      </c>
      <c r="R3452">
        <v>0.1</v>
      </c>
      <c r="S3452" s="1" t="s">
        <v>88</v>
      </c>
      <c r="T3452">
        <v>243.405</v>
      </c>
      <c r="U3452">
        <v>187.6</v>
      </c>
      <c r="V3452">
        <v>55.805</v>
      </c>
      <c r="W3452">
        <f>retail_business_table[[#This Row],[discount]]*100</f>
        <v>10</v>
      </c>
    </row>
    <row r="3453" spans="1:23" x14ac:dyDescent="0.25">
      <c r="A3453" s="1" t="s">
        <v>4010</v>
      </c>
      <c r="B3453" s="2">
        <v>45371</v>
      </c>
      <c r="C3453" s="1" t="s">
        <v>757</v>
      </c>
      <c r="D3453" s="1" t="s">
        <v>62</v>
      </c>
      <c r="E3453" s="2">
        <v>25396</v>
      </c>
      <c r="F3453" s="1" t="s">
        <v>758</v>
      </c>
      <c r="G3453" s="2">
        <v>44890</v>
      </c>
      <c r="H3453" s="1" t="s">
        <v>357</v>
      </c>
      <c r="I3453" s="1" t="s">
        <v>358</v>
      </c>
      <c r="J3453" s="1" t="s">
        <v>28</v>
      </c>
      <c r="K3453" s="1" t="s">
        <v>87</v>
      </c>
      <c r="L3453">
        <v>270.45</v>
      </c>
      <c r="M3453">
        <v>187.6</v>
      </c>
      <c r="N3453" s="1" t="s">
        <v>40</v>
      </c>
      <c r="O3453" s="1" t="s">
        <v>41</v>
      </c>
      <c r="P3453" s="1" t="s">
        <v>42</v>
      </c>
      <c r="Q3453">
        <v>1</v>
      </c>
      <c r="R3453">
        <v>0.05</v>
      </c>
      <c r="S3453" s="1" t="s">
        <v>53</v>
      </c>
      <c r="T3453">
        <v>256.92750000000001</v>
      </c>
      <c r="U3453">
        <v>187.6</v>
      </c>
      <c r="V3453">
        <v>69.327500000000001</v>
      </c>
      <c r="W3453">
        <f>retail_business_table[[#This Row],[discount]]*100</f>
        <v>5</v>
      </c>
    </row>
    <row r="3454" spans="1:23" x14ac:dyDescent="0.25">
      <c r="A3454" s="1" t="s">
        <v>4011</v>
      </c>
      <c r="B3454" s="2">
        <v>45785</v>
      </c>
      <c r="C3454" s="1" t="s">
        <v>1045</v>
      </c>
      <c r="D3454" s="1" t="s">
        <v>62</v>
      </c>
      <c r="E3454" s="2">
        <v>35714</v>
      </c>
      <c r="F3454" s="1" t="s">
        <v>1046</v>
      </c>
      <c r="G3454" s="2">
        <v>44816</v>
      </c>
      <c r="H3454" s="1" t="s">
        <v>57</v>
      </c>
      <c r="I3454" s="1" t="s">
        <v>58</v>
      </c>
      <c r="J3454" s="1" t="s">
        <v>28</v>
      </c>
      <c r="K3454" s="1" t="s">
        <v>59</v>
      </c>
      <c r="L3454">
        <v>1044.6400000000001</v>
      </c>
      <c r="M3454">
        <v>775.07</v>
      </c>
      <c r="N3454" s="1" t="s">
        <v>66</v>
      </c>
      <c r="O3454" s="1" t="s">
        <v>67</v>
      </c>
      <c r="P3454" s="1" t="s">
        <v>68</v>
      </c>
      <c r="Q3454">
        <v>5</v>
      </c>
      <c r="R3454">
        <v>0.05</v>
      </c>
      <c r="S3454" s="1" t="s">
        <v>53</v>
      </c>
      <c r="T3454">
        <v>4962.04</v>
      </c>
      <c r="U3454">
        <v>3875.35</v>
      </c>
      <c r="V3454">
        <v>1086.69</v>
      </c>
      <c r="W3454">
        <f>retail_business_table[[#This Row],[discount]]*100</f>
        <v>5</v>
      </c>
    </row>
    <row r="3455" spans="1:23" x14ac:dyDescent="0.25">
      <c r="A3455" s="1" t="s">
        <v>4012</v>
      </c>
      <c r="B3455" s="2">
        <v>45537</v>
      </c>
      <c r="C3455" s="1" t="s">
        <v>194</v>
      </c>
      <c r="D3455" s="1" t="s">
        <v>24</v>
      </c>
      <c r="E3455" s="2">
        <v>31945</v>
      </c>
      <c r="F3455" s="1" t="s">
        <v>195</v>
      </c>
      <c r="G3455" s="2">
        <v>44261</v>
      </c>
      <c r="H3455" s="1" t="s">
        <v>442</v>
      </c>
      <c r="I3455" s="1" t="s">
        <v>443</v>
      </c>
      <c r="J3455" s="1" t="s">
        <v>28</v>
      </c>
      <c r="K3455" s="1" t="s">
        <v>125</v>
      </c>
      <c r="L3455">
        <v>564.41999999999996</v>
      </c>
      <c r="M3455">
        <v>293.95999999999998</v>
      </c>
      <c r="N3455" s="1" t="s">
        <v>30</v>
      </c>
      <c r="O3455" s="1" t="s">
        <v>31</v>
      </c>
      <c r="P3455" s="1" t="s">
        <v>32</v>
      </c>
      <c r="Q3455">
        <v>5</v>
      </c>
      <c r="R3455">
        <v>0.05</v>
      </c>
      <c r="S3455" s="1" t="s">
        <v>53</v>
      </c>
      <c r="T3455">
        <v>2680.9949999999999</v>
      </c>
      <c r="U3455">
        <v>1469.8</v>
      </c>
      <c r="V3455">
        <v>1211.1949999999999</v>
      </c>
      <c r="W3455">
        <f>retail_business_table[[#This Row],[discount]]*100</f>
        <v>5</v>
      </c>
    </row>
    <row r="3456" spans="1:23" x14ac:dyDescent="0.25">
      <c r="A3456" s="1" t="s">
        <v>4013</v>
      </c>
      <c r="B3456" s="2">
        <v>45476</v>
      </c>
      <c r="C3456" s="1" t="s">
        <v>290</v>
      </c>
      <c r="D3456" s="1" t="s">
        <v>62</v>
      </c>
      <c r="E3456" s="2">
        <v>30807</v>
      </c>
      <c r="F3456" s="1" t="s">
        <v>291</v>
      </c>
      <c r="G3456" s="2">
        <v>45889</v>
      </c>
      <c r="H3456" s="1" t="s">
        <v>217</v>
      </c>
      <c r="I3456" s="1" t="s">
        <v>218</v>
      </c>
      <c r="J3456" s="1" t="s">
        <v>48</v>
      </c>
      <c r="K3456" s="1" t="s">
        <v>131</v>
      </c>
      <c r="L3456">
        <v>1197.18</v>
      </c>
      <c r="M3456">
        <v>722.74</v>
      </c>
      <c r="N3456" s="1" t="s">
        <v>30</v>
      </c>
      <c r="O3456" s="1" t="s">
        <v>31</v>
      </c>
      <c r="P3456" s="1" t="s">
        <v>32</v>
      </c>
      <c r="Q3456">
        <v>1</v>
      </c>
      <c r="R3456">
        <v>0.15</v>
      </c>
      <c r="S3456" s="1" t="s">
        <v>53</v>
      </c>
      <c r="T3456">
        <v>1017.603</v>
      </c>
      <c r="U3456">
        <v>722.74</v>
      </c>
      <c r="V3456">
        <v>294.863</v>
      </c>
      <c r="W3456">
        <f>retail_business_table[[#This Row],[discount]]*100</f>
        <v>15</v>
      </c>
    </row>
    <row r="3457" spans="1:23" x14ac:dyDescent="0.25">
      <c r="A3457" s="1" t="s">
        <v>4014</v>
      </c>
      <c r="B3457" s="2">
        <v>45201</v>
      </c>
      <c r="C3457" s="1" t="s">
        <v>757</v>
      </c>
      <c r="D3457" s="1" t="s">
        <v>62</v>
      </c>
      <c r="E3457" s="2">
        <v>25396</v>
      </c>
      <c r="F3457" s="1" t="s">
        <v>758</v>
      </c>
      <c r="G3457" s="2">
        <v>44890</v>
      </c>
      <c r="H3457" s="1" t="s">
        <v>241</v>
      </c>
      <c r="I3457" s="1" t="s">
        <v>242</v>
      </c>
      <c r="J3457" s="1" t="s">
        <v>28</v>
      </c>
      <c r="K3457" s="1" t="s">
        <v>125</v>
      </c>
      <c r="L3457">
        <v>1286.55</v>
      </c>
      <c r="M3457">
        <v>797.54</v>
      </c>
      <c r="N3457" s="1" t="s">
        <v>40</v>
      </c>
      <c r="O3457" s="1" t="s">
        <v>41</v>
      </c>
      <c r="P3457" s="1" t="s">
        <v>42</v>
      </c>
      <c r="Q3457">
        <v>1</v>
      </c>
      <c r="R3457">
        <v>0.05</v>
      </c>
      <c r="S3457" s="1" t="s">
        <v>88</v>
      </c>
      <c r="T3457">
        <v>1222.2225000000001</v>
      </c>
      <c r="U3457">
        <v>797.54</v>
      </c>
      <c r="V3457">
        <v>424.6825</v>
      </c>
      <c r="W3457">
        <f>retail_business_table[[#This Row],[discount]]*100</f>
        <v>5</v>
      </c>
    </row>
    <row r="3458" spans="1:23" x14ac:dyDescent="0.25">
      <c r="A3458" s="1" t="s">
        <v>4015</v>
      </c>
      <c r="B3458" s="2">
        <v>45591</v>
      </c>
      <c r="C3458" s="1" t="s">
        <v>828</v>
      </c>
      <c r="D3458" s="1" t="s">
        <v>62</v>
      </c>
      <c r="E3458" s="2">
        <v>23256</v>
      </c>
      <c r="F3458" s="1" t="s">
        <v>829</v>
      </c>
      <c r="G3458" s="2">
        <v>44258</v>
      </c>
      <c r="H3458" s="1" t="s">
        <v>92</v>
      </c>
      <c r="I3458" s="1" t="s">
        <v>93</v>
      </c>
      <c r="J3458" s="1" t="s">
        <v>48</v>
      </c>
      <c r="K3458" s="1" t="s">
        <v>94</v>
      </c>
      <c r="L3458">
        <v>1562.43</v>
      </c>
      <c r="M3458">
        <v>1195.6300000000001</v>
      </c>
      <c r="N3458" s="1" t="s">
        <v>40</v>
      </c>
      <c r="O3458" s="1" t="s">
        <v>41</v>
      </c>
      <c r="P3458" s="1" t="s">
        <v>42</v>
      </c>
      <c r="Q3458">
        <v>4</v>
      </c>
      <c r="R3458">
        <v>0</v>
      </c>
      <c r="S3458" s="1" t="s">
        <v>69</v>
      </c>
      <c r="T3458">
        <v>6249.72</v>
      </c>
      <c r="U3458">
        <v>4782.5200000000004</v>
      </c>
      <c r="V3458">
        <v>1467.2</v>
      </c>
      <c r="W3458">
        <f>retail_business_table[[#This Row],[discount]]*100</f>
        <v>0</v>
      </c>
    </row>
    <row r="3459" spans="1:23" x14ac:dyDescent="0.25">
      <c r="A3459" s="1" t="s">
        <v>4016</v>
      </c>
      <c r="B3459" s="2">
        <v>45439</v>
      </c>
      <c r="C3459" s="1" t="s">
        <v>660</v>
      </c>
      <c r="D3459" s="1" t="s">
        <v>24</v>
      </c>
      <c r="E3459" s="2">
        <v>21086</v>
      </c>
      <c r="F3459" s="1" t="s">
        <v>661</v>
      </c>
      <c r="G3459" s="2">
        <v>44153</v>
      </c>
      <c r="H3459" s="1" t="s">
        <v>170</v>
      </c>
      <c r="I3459" s="1" t="s">
        <v>171</v>
      </c>
      <c r="J3459" s="1" t="s">
        <v>28</v>
      </c>
      <c r="K3459" s="1" t="s">
        <v>39</v>
      </c>
      <c r="L3459">
        <v>1134.8</v>
      </c>
      <c r="M3459">
        <v>675.1</v>
      </c>
      <c r="N3459" s="1" t="s">
        <v>50</v>
      </c>
      <c r="O3459" s="1" t="s">
        <v>51</v>
      </c>
      <c r="P3459" s="1" t="s">
        <v>52</v>
      </c>
      <c r="Q3459">
        <v>5</v>
      </c>
      <c r="R3459">
        <v>0.1</v>
      </c>
      <c r="S3459" s="1" t="s">
        <v>33</v>
      </c>
      <c r="T3459">
        <v>5106.6000000000004</v>
      </c>
      <c r="U3459">
        <v>3375.5</v>
      </c>
      <c r="V3459">
        <v>1731.1</v>
      </c>
      <c r="W3459">
        <f>retail_business_table[[#This Row],[discount]]*100</f>
        <v>10</v>
      </c>
    </row>
    <row r="3460" spans="1:23" x14ac:dyDescent="0.25">
      <c r="A3460" s="1" t="s">
        <v>4017</v>
      </c>
      <c r="B3460" s="2">
        <v>45868</v>
      </c>
      <c r="C3460" s="1" t="s">
        <v>90</v>
      </c>
      <c r="D3460" s="1" t="s">
        <v>62</v>
      </c>
      <c r="E3460" s="2">
        <v>25513</v>
      </c>
      <c r="F3460" s="1" t="s">
        <v>91</v>
      </c>
      <c r="G3460" s="2">
        <v>44173</v>
      </c>
      <c r="H3460" s="1" t="s">
        <v>140</v>
      </c>
      <c r="I3460" s="1" t="s">
        <v>141</v>
      </c>
      <c r="J3460" s="1" t="s">
        <v>28</v>
      </c>
      <c r="K3460" s="1" t="s">
        <v>125</v>
      </c>
      <c r="L3460">
        <v>1798.97</v>
      </c>
      <c r="M3460">
        <v>1329.15</v>
      </c>
      <c r="N3460" s="1" t="s">
        <v>66</v>
      </c>
      <c r="O3460" s="1" t="s">
        <v>67</v>
      </c>
      <c r="P3460" s="1" t="s">
        <v>68</v>
      </c>
      <c r="Q3460">
        <v>3</v>
      </c>
      <c r="R3460">
        <v>0.05</v>
      </c>
      <c r="S3460" s="1" t="s">
        <v>33</v>
      </c>
      <c r="T3460">
        <v>5127.0645000000004</v>
      </c>
      <c r="U3460">
        <v>3987.45</v>
      </c>
      <c r="V3460">
        <v>1139.6144999999999</v>
      </c>
      <c r="W3460">
        <f>retail_business_table[[#This Row],[discount]]*100</f>
        <v>5</v>
      </c>
    </row>
    <row r="3461" spans="1:23" x14ac:dyDescent="0.25">
      <c r="A3461" s="1" t="s">
        <v>4018</v>
      </c>
      <c r="B3461" s="2">
        <v>45277</v>
      </c>
      <c r="C3461" s="1" t="s">
        <v>322</v>
      </c>
      <c r="D3461" s="1" t="s">
        <v>62</v>
      </c>
      <c r="E3461" s="2">
        <v>23676</v>
      </c>
      <c r="F3461" s="1" t="s">
        <v>323</v>
      </c>
      <c r="G3461" s="2">
        <v>44351</v>
      </c>
      <c r="H3461" s="1" t="s">
        <v>319</v>
      </c>
      <c r="I3461" s="1" t="s">
        <v>320</v>
      </c>
      <c r="J3461" s="1" t="s">
        <v>48</v>
      </c>
      <c r="K3461" s="1" t="s">
        <v>131</v>
      </c>
      <c r="L3461">
        <v>1194.1199999999999</v>
      </c>
      <c r="M3461">
        <v>838.95</v>
      </c>
      <c r="N3461" s="1" t="s">
        <v>73</v>
      </c>
      <c r="O3461" s="1" t="s">
        <v>74</v>
      </c>
      <c r="P3461" s="1" t="s">
        <v>52</v>
      </c>
      <c r="Q3461">
        <v>2</v>
      </c>
      <c r="R3461">
        <v>0.05</v>
      </c>
      <c r="S3461" s="1" t="s">
        <v>33</v>
      </c>
      <c r="T3461">
        <v>2268.828</v>
      </c>
      <c r="U3461">
        <v>1677.9</v>
      </c>
      <c r="V3461">
        <v>590.928</v>
      </c>
      <c r="W3461">
        <f>retail_business_table[[#This Row],[discount]]*100</f>
        <v>5</v>
      </c>
    </row>
    <row r="3462" spans="1:23" x14ac:dyDescent="0.25">
      <c r="A3462" s="1" t="s">
        <v>4019</v>
      </c>
      <c r="B3462" s="2">
        <v>45290</v>
      </c>
      <c r="C3462" s="1" t="s">
        <v>652</v>
      </c>
      <c r="D3462" s="1" t="s">
        <v>24</v>
      </c>
      <c r="E3462" s="2">
        <v>35356</v>
      </c>
      <c r="F3462" s="1" t="s">
        <v>653</v>
      </c>
      <c r="G3462" s="2">
        <v>44915</v>
      </c>
      <c r="H3462" s="1" t="s">
        <v>483</v>
      </c>
      <c r="I3462" s="1" t="s">
        <v>484</v>
      </c>
      <c r="J3462" s="1" t="s">
        <v>28</v>
      </c>
      <c r="K3462" s="1" t="s">
        <v>29</v>
      </c>
      <c r="L3462">
        <v>1485.05</v>
      </c>
      <c r="M3462">
        <v>988.31</v>
      </c>
      <c r="N3462" s="1" t="s">
        <v>30</v>
      </c>
      <c r="O3462" s="1" t="s">
        <v>31</v>
      </c>
      <c r="P3462" s="1" t="s">
        <v>32</v>
      </c>
      <c r="Q3462">
        <v>1</v>
      </c>
      <c r="R3462">
        <v>0</v>
      </c>
      <c r="S3462" s="1" t="s">
        <v>69</v>
      </c>
      <c r="T3462">
        <v>1485.05</v>
      </c>
      <c r="U3462">
        <v>988.31</v>
      </c>
      <c r="V3462">
        <v>496.74</v>
      </c>
      <c r="W3462">
        <f>retail_business_table[[#This Row],[discount]]*100</f>
        <v>0</v>
      </c>
    </row>
    <row r="3463" spans="1:23" x14ac:dyDescent="0.25">
      <c r="A3463" s="1" t="s">
        <v>4020</v>
      </c>
      <c r="B3463" s="2">
        <v>45870</v>
      </c>
      <c r="C3463" s="1" t="s">
        <v>819</v>
      </c>
      <c r="D3463" s="1" t="s">
        <v>62</v>
      </c>
      <c r="E3463" s="2">
        <v>32818</v>
      </c>
      <c r="F3463" s="1" t="s">
        <v>820</v>
      </c>
      <c r="G3463" s="2">
        <v>44718</v>
      </c>
      <c r="H3463" s="1" t="s">
        <v>222</v>
      </c>
      <c r="I3463" s="1" t="s">
        <v>223</v>
      </c>
      <c r="J3463" s="1" t="s">
        <v>28</v>
      </c>
      <c r="K3463" s="1" t="s">
        <v>39</v>
      </c>
      <c r="L3463">
        <v>388.26</v>
      </c>
      <c r="M3463">
        <v>199.3</v>
      </c>
      <c r="N3463" s="1" t="s">
        <v>50</v>
      </c>
      <c r="O3463" s="1" t="s">
        <v>51</v>
      </c>
      <c r="P3463" s="1" t="s">
        <v>52</v>
      </c>
      <c r="Q3463">
        <v>1</v>
      </c>
      <c r="R3463">
        <v>0</v>
      </c>
      <c r="S3463" s="1" t="s">
        <v>53</v>
      </c>
      <c r="T3463">
        <v>388.26</v>
      </c>
      <c r="U3463">
        <v>199.3</v>
      </c>
      <c r="V3463">
        <v>188.96</v>
      </c>
      <c r="W3463">
        <f>retail_business_table[[#This Row],[discount]]*100</f>
        <v>0</v>
      </c>
    </row>
    <row r="3464" spans="1:23" x14ac:dyDescent="0.25">
      <c r="A3464" s="1" t="s">
        <v>4021</v>
      </c>
      <c r="B3464" s="2">
        <v>45768</v>
      </c>
      <c r="C3464" s="1" t="s">
        <v>976</v>
      </c>
      <c r="D3464" s="1" t="s">
        <v>24</v>
      </c>
      <c r="E3464" s="2">
        <v>26178</v>
      </c>
      <c r="F3464" s="1" t="s">
        <v>977</v>
      </c>
      <c r="G3464" s="2">
        <v>45251</v>
      </c>
      <c r="H3464" s="1" t="s">
        <v>165</v>
      </c>
      <c r="I3464" s="1" t="s">
        <v>166</v>
      </c>
      <c r="J3464" s="1" t="s">
        <v>28</v>
      </c>
      <c r="K3464" s="1" t="s">
        <v>59</v>
      </c>
      <c r="L3464">
        <v>1878.47</v>
      </c>
      <c r="M3464">
        <v>1014.91</v>
      </c>
      <c r="N3464" s="1" t="s">
        <v>40</v>
      </c>
      <c r="O3464" s="1" t="s">
        <v>41</v>
      </c>
      <c r="P3464" s="1" t="s">
        <v>42</v>
      </c>
      <c r="Q3464">
        <v>4</v>
      </c>
      <c r="R3464">
        <v>0</v>
      </c>
      <c r="S3464" s="1" t="s">
        <v>88</v>
      </c>
      <c r="T3464">
        <v>7513.88</v>
      </c>
      <c r="U3464">
        <v>4059.64</v>
      </c>
      <c r="V3464">
        <v>3454.24</v>
      </c>
      <c r="W3464">
        <f>retail_business_table[[#This Row],[discount]]*100</f>
        <v>0</v>
      </c>
    </row>
    <row r="3465" spans="1:23" x14ac:dyDescent="0.25">
      <c r="A3465" s="1" t="s">
        <v>4022</v>
      </c>
      <c r="B3465" s="2">
        <v>45594</v>
      </c>
      <c r="C3465" s="1" t="s">
        <v>350</v>
      </c>
      <c r="D3465" s="1" t="s">
        <v>24</v>
      </c>
      <c r="E3465" s="2">
        <v>37417</v>
      </c>
      <c r="F3465" s="1" t="s">
        <v>351</v>
      </c>
      <c r="G3465" s="2">
        <v>44800</v>
      </c>
      <c r="H3465" s="1" t="s">
        <v>412</v>
      </c>
      <c r="I3465" s="1" t="s">
        <v>413</v>
      </c>
      <c r="J3465" s="1" t="s">
        <v>48</v>
      </c>
      <c r="K3465" s="1" t="s">
        <v>147</v>
      </c>
      <c r="L3465">
        <v>1246.1099999999999</v>
      </c>
      <c r="M3465">
        <v>833.52</v>
      </c>
      <c r="N3465" s="1" t="s">
        <v>40</v>
      </c>
      <c r="O3465" s="1" t="s">
        <v>41</v>
      </c>
      <c r="P3465" s="1" t="s">
        <v>42</v>
      </c>
      <c r="Q3465">
        <v>5</v>
      </c>
      <c r="R3465">
        <v>0.05</v>
      </c>
      <c r="S3465" s="1" t="s">
        <v>88</v>
      </c>
      <c r="T3465">
        <v>5919.0225</v>
      </c>
      <c r="U3465">
        <v>4167.6000000000004</v>
      </c>
      <c r="V3465">
        <v>1751.4224999999999</v>
      </c>
      <c r="W3465">
        <f>retail_business_table[[#This Row],[discount]]*100</f>
        <v>5</v>
      </c>
    </row>
    <row r="3466" spans="1:23" x14ac:dyDescent="0.25">
      <c r="A3466" s="1" t="s">
        <v>4023</v>
      </c>
      <c r="B3466" s="2">
        <v>45341</v>
      </c>
      <c r="C3466" s="1" t="s">
        <v>210</v>
      </c>
      <c r="D3466" s="1" t="s">
        <v>24</v>
      </c>
      <c r="E3466" s="2">
        <v>34290</v>
      </c>
      <c r="F3466" s="1" t="s">
        <v>211</v>
      </c>
      <c r="G3466" s="2">
        <v>44583</v>
      </c>
      <c r="H3466" s="1" t="s">
        <v>377</v>
      </c>
      <c r="I3466" s="1" t="s">
        <v>378</v>
      </c>
      <c r="J3466" s="1" t="s">
        <v>28</v>
      </c>
      <c r="K3466" s="1" t="s">
        <v>59</v>
      </c>
      <c r="L3466">
        <v>366.93</v>
      </c>
      <c r="M3466">
        <v>285.23</v>
      </c>
      <c r="N3466" s="1" t="s">
        <v>50</v>
      </c>
      <c r="O3466" s="1" t="s">
        <v>51</v>
      </c>
      <c r="P3466" s="1" t="s">
        <v>52</v>
      </c>
      <c r="Q3466">
        <v>5</v>
      </c>
      <c r="R3466">
        <v>0.1</v>
      </c>
      <c r="S3466" s="1" t="s">
        <v>88</v>
      </c>
      <c r="T3466">
        <v>1651.1849999999999</v>
      </c>
      <c r="U3466">
        <v>1426.15</v>
      </c>
      <c r="V3466">
        <v>225.035</v>
      </c>
      <c r="W3466">
        <f>retail_business_table[[#This Row],[discount]]*100</f>
        <v>10</v>
      </c>
    </row>
    <row r="3467" spans="1:23" x14ac:dyDescent="0.25">
      <c r="A3467" s="1" t="s">
        <v>4024</v>
      </c>
      <c r="B3467" s="2">
        <v>45883</v>
      </c>
      <c r="C3467" s="1" t="s">
        <v>688</v>
      </c>
      <c r="D3467" s="1" t="s">
        <v>24</v>
      </c>
      <c r="E3467" s="2">
        <v>20117</v>
      </c>
      <c r="F3467" s="1" t="s">
        <v>689</v>
      </c>
      <c r="G3467" s="2">
        <v>45007</v>
      </c>
      <c r="H3467" s="1" t="s">
        <v>357</v>
      </c>
      <c r="I3467" s="1" t="s">
        <v>358</v>
      </c>
      <c r="J3467" s="1" t="s">
        <v>28</v>
      </c>
      <c r="K3467" s="1" t="s">
        <v>87</v>
      </c>
      <c r="L3467">
        <v>270.45</v>
      </c>
      <c r="M3467">
        <v>187.6</v>
      </c>
      <c r="N3467" s="1" t="s">
        <v>66</v>
      </c>
      <c r="O3467" s="1" t="s">
        <v>67</v>
      </c>
      <c r="P3467" s="1" t="s">
        <v>68</v>
      </c>
      <c r="Q3467">
        <v>4</v>
      </c>
      <c r="R3467">
        <v>0</v>
      </c>
      <c r="S3467" s="1" t="s">
        <v>33</v>
      </c>
      <c r="T3467">
        <v>1081.8</v>
      </c>
      <c r="U3467">
        <v>750.4</v>
      </c>
      <c r="V3467">
        <v>331.4</v>
      </c>
      <c r="W3467">
        <f>retail_business_table[[#This Row],[discount]]*100</f>
        <v>0</v>
      </c>
    </row>
    <row r="3468" spans="1:23" x14ac:dyDescent="0.25">
      <c r="A3468" s="1" t="s">
        <v>4025</v>
      </c>
      <c r="B3468" s="2">
        <v>45247</v>
      </c>
      <c r="C3468" s="1" t="s">
        <v>210</v>
      </c>
      <c r="D3468" s="1" t="s">
        <v>24</v>
      </c>
      <c r="E3468" s="2">
        <v>34290</v>
      </c>
      <c r="F3468" s="1" t="s">
        <v>211</v>
      </c>
      <c r="G3468" s="2">
        <v>44583</v>
      </c>
      <c r="H3468" s="1" t="s">
        <v>412</v>
      </c>
      <c r="I3468" s="1" t="s">
        <v>413</v>
      </c>
      <c r="J3468" s="1" t="s">
        <v>48</v>
      </c>
      <c r="K3468" s="1" t="s">
        <v>147</v>
      </c>
      <c r="L3468">
        <v>1246.1099999999999</v>
      </c>
      <c r="M3468">
        <v>833.52</v>
      </c>
      <c r="N3468" s="1" t="s">
        <v>30</v>
      </c>
      <c r="O3468" s="1" t="s">
        <v>31</v>
      </c>
      <c r="P3468" s="1" t="s">
        <v>32</v>
      </c>
      <c r="Q3468">
        <v>5</v>
      </c>
      <c r="R3468">
        <v>0</v>
      </c>
      <c r="S3468" s="1" t="s">
        <v>33</v>
      </c>
      <c r="T3468">
        <v>6230.55</v>
      </c>
      <c r="U3468">
        <v>4167.6000000000004</v>
      </c>
      <c r="V3468">
        <v>2062.9499999999998</v>
      </c>
      <c r="W3468">
        <f>retail_business_table[[#This Row],[discount]]*100</f>
        <v>0</v>
      </c>
    </row>
    <row r="3469" spans="1:23" x14ac:dyDescent="0.25">
      <c r="A3469" s="1" t="s">
        <v>4026</v>
      </c>
      <c r="B3469" s="2">
        <v>45253</v>
      </c>
      <c r="C3469" s="1" t="s">
        <v>317</v>
      </c>
      <c r="D3469" s="1" t="s">
        <v>24</v>
      </c>
      <c r="E3469" s="2">
        <v>27205</v>
      </c>
      <c r="F3469" s="1" t="s">
        <v>318</v>
      </c>
      <c r="G3469" s="2">
        <v>44509</v>
      </c>
      <c r="H3469" s="1" t="s">
        <v>305</v>
      </c>
      <c r="I3469" s="1" t="s">
        <v>306</v>
      </c>
      <c r="J3469" s="1" t="s">
        <v>80</v>
      </c>
      <c r="K3469" s="1" t="s">
        <v>307</v>
      </c>
      <c r="L3469">
        <v>318.05</v>
      </c>
      <c r="M3469">
        <v>187.34</v>
      </c>
      <c r="N3469" s="1" t="s">
        <v>40</v>
      </c>
      <c r="O3469" s="1" t="s">
        <v>41</v>
      </c>
      <c r="P3469" s="1" t="s">
        <v>42</v>
      </c>
      <c r="Q3469">
        <v>4</v>
      </c>
      <c r="R3469">
        <v>0.05</v>
      </c>
      <c r="S3469" s="1" t="s">
        <v>69</v>
      </c>
      <c r="T3469">
        <v>1208.5899999999999</v>
      </c>
      <c r="U3469">
        <v>749.36</v>
      </c>
      <c r="V3469">
        <v>459.23</v>
      </c>
      <c r="W3469">
        <f>retail_business_table[[#This Row],[discount]]*100</f>
        <v>5</v>
      </c>
    </row>
    <row r="3470" spans="1:23" x14ac:dyDescent="0.25">
      <c r="A3470" s="1" t="s">
        <v>4027</v>
      </c>
      <c r="B3470" s="2">
        <v>45308</v>
      </c>
      <c r="C3470" s="1" t="s">
        <v>647</v>
      </c>
      <c r="D3470" s="1" t="s">
        <v>24</v>
      </c>
      <c r="E3470" s="2">
        <v>26101</v>
      </c>
      <c r="F3470" s="1" t="s">
        <v>648</v>
      </c>
      <c r="G3470" s="2">
        <v>44841</v>
      </c>
      <c r="H3470" s="1" t="s">
        <v>118</v>
      </c>
      <c r="I3470" s="1" t="s">
        <v>119</v>
      </c>
      <c r="J3470" s="1" t="s">
        <v>48</v>
      </c>
      <c r="K3470" s="1" t="s">
        <v>94</v>
      </c>
      <c r="L3470">
        <v>428.05</v>
      </c>
      <c r="M3470">
        <v>246.07</v>
      </c>
      <c r="N3470" s="1" t="s">
        <v>40</v>
      </c>
      <c r="O3470" s="1" t="s">
        <v>41</v>
      </c>
      <c r="P3470" s="1" t="s">
        <v>42</v>
      </c>
      <c r="Q3470">
        <v>4</v>
      </c>
      <c r="R3470">
        <v>0.05</v>
      </c>
      <c r="S3470" s="1" t="s">
        <v>88</v>
      </c>
      <c r="T3470">
        <v>1626.59</v>
      </c>
      <c r="U3470">
        <v>984.28</v>
      </c>
      <c r="V3470">
        <v>642.30999999999995</v>
      </c>
      <c r="W3470">
        <f>retail_business_table[[#This Row],[discount]]*100</f>
        <v>5</v>
      </c>
    </row>
    <row r="3471" spans="1:23" x14ac:dyDescent="0.25">
      <c r="A3471" s="1" t="s">
        <v>4028</v>
      </c>
      <c r="B3471" s="2">
        <v>45388</v>
      </c>
      <c r="C3471" s="1" t="s">
        <v>724</v>
      </c>
      <c r="D3471" s="1" t="s">
        <v>24</v>
      </c>
      <c r="E3471" s="2">
        <v>32522</v>
      </c>
      <c r="F3471" s="1" t="s">
        <v>725</v>
      </c>
      <c r="G3471" s="2">
        <v>45231</v>
      </c>
      <c r="H3471" s="1" t="s">
        <v>241</v>
      </c>
      <c r="I3471" s="1" t="s">
        <v>242</v>
      </c>
      <c r="J3471" s="1" t="s">
        <v>28</v>
      </c>
      <c r="K3471" s="1" t="s">
        <v>125</v>
      </c>
      <c r="L3471">
        <v>1286.55</v>
      </c>
      <c r="M3471">
        <v>797.54</v>
      </c>
      <c r="N3471" s="1" t="s">
        <v>30</v>
      </c>
      <c r="O3471" s="1" t="s">
        <v>31</v>
      </c>
      <c r="P3471" s="1" t="s">
        <v>32</v>
      </c>
      <c r="Q3471">
        <v>2</v>
      </c>
      <c r="R3471">
        <v>0.1</v>
      </c>
      <c r="S3471" s="1" t="s">
        <v>33</v>
      </c>
      <c r="T3471">
        <v>2315.79</v>
      </c>
      <c r="U3471">
        <v>1595.08</v>
      </c>
      <c r="V3471">
        <v>720.71</v>
      </c>
      <c r="W3471">
        <f>retail_business_table[[#This Row],[discount]]*100</f>
        <v>10</v>
      </c>
    </row>
    <row r="3472" spans="1:23" x14ac:dyDescent="0.25">
      <c r="A3472" s="1" t="s">
        <v>4029</v>
      </c>
      <c r="B3472" s="2">
        <v>45504</v>
      </c>
      <c r="C3472" s="1" t="s">
        <v>809</v>
      </c>
      <c r="D3472" s="1" t="s">
        <v>24</v>
      </c>
      <c r="E3472" s="2">
        <v>33773</v>
      </c>
      <c r="F3472" s="1" t="s">
        <v>810</v>
      </c>
      <c r="G3472" s="2">
        <v>44616</v>
      </c>
      <c r="H3472" s="1" t="s">
        <v>118</v>
      </c>
      <c r="I3472" s="1" t="s">
        <v>119</v>
      </c>
      <c r="J3472" s="1" t="s">
        <v>48</v>
      </c>
      <c r="K3472" s="1" t="s">
        <v>94</v>
      </c>
      <c r="L3472">
        <v>428.05</v>
      </c>
      <c r="M3472">
        <v>246.07</v>
      </c>
      <c r="N3472" s="1" t="s">
        <v>40</v>
      </c>
      <c r="O3472" s="1" t="s">
        <v>41</v>
      </c>
      <c r="P3472" s="1" t="s">
        <v>42</v>
      </c>
      <c r="Q3472">
        <v>4</v>
      </c>
      <c r="R3472">
        <v>0.15</v>
      </c>
      <c r="S3472" s="1" t="s">
        <v>33</v>
      </c>
      <c r="T3472">
        <v>1455.37</v>
      </c>
      <c r="U3472">
        <v>984.28</v>
      </c>
      <c r="V3472">
        <v>471.09</v>
      </c>
      <c r="W3472">
        <f>retail_business_table[[#This Row],[discount]]*100</f>
        <v>15</v>
      </c>
    </row>
    <row r="3473" spans="1:23" x14ac:dyDescent="0.25">
      <c r="A3473" s="1" t="s">
        <v>4030</v>
      </c>
      <c r="B3473" s="2">
        <v>45909</v>
      </c>
      <c r="C3473" s="1" t="s">
        <v>967</v>
      </c>
      <c r="D3473" s="1" t="s">
        <v>62</v>
      </c>
      <c r="E3473" s="2">
        <v>20604</v>
      </c>
      <c r="F3473" s="1" t="s">
        <v>968</v>
      </c>
      <c r="G3473" s="2">
        <v>45543</v>
      </c>
      <c r="H3473" s="1" t="s">
        <v>165</v>
      </c>
      <c r="I3473" s="1" t="s">
        <v>166</v>
      </c>
      <c r="J3473" s="1" t="s">
        <v>28</v>
      </c>
      <c r="K3473" s="1" t="s">
        <v>59</v>
      </c>
      <c r="L3473">
        <v>1878.47</v>
      </c>
      <c r="M3473">
        <v>1014.91</v>
      </c>
      <c r="N3473" s="1" t="s">
        <v>50</v>
      </c>
      <c r="O3473" s="1" t="s">
        <v>51</v>
      </c>
      <c r="P3473" s="1" t="s">
        <v>52</v>
      </c>
      <c r="Q3473">
        <v>1</v>
      </c>
      <c r="R3473">
        <v>0.15</v>
      </c>
      <c r="S3473" s="1" t="s">
        <v>69</v>
      </c>
      <c r="T3473">
        <v>1596.6994999999999</v>
      </c>
      <c r="U3473">
        <v>1014.91</v>
      </c>
      <c r="V3473">
        <v>581.78949999999998</v>
      </c>
      <c r="W3473">
        <f>retail_business_table[[#This Row],[discount]]*100</f>
        <v>15</v>
      </c>
    </row>
    <row r="3474" spans="1:23" x14ac:dyDescent="0.25">
      <c r="A3474" s="1" t="s">
        <v>4031</v>
      </c>
      <c r="B3474" s="2">
        <v>45364</v>
      </c>
      <c r="C3474" s="1" t="s">
        <v>1220</v>
      </c>
      <c r="D3474" s="1" t="s">
        <v>62</v>
      </c>
      <c r="E3474" s="2">
        <v>22041</v>
      </c>
      <c r="F3474" s="1" t="s">
        <v>1221</v>
      </c>
      <c r="G3474" s="2">
        <v>45329</v>
      </c>
      <c r="H3474" s="1" t="s">
        <v>170</v>
      </c>
      <c r="I3474" s="1" t="s">
        <v>171</v>
      </c>
      <c r="J3474" s="1" t="s">
        <v>28</v>
      </c>
      <c r="K3474" s="1" t="s">
        <v>39</v>
      </c>
      <c r="L3474">
        <v>1134.8</v>
      </c>
      <c r="M3474">
        <v>675.1</v>
      </c>
      <c r="N3474" s="1" t="s">
        <v>40</v>
      </c>
      <c r="O3474" s="1" t="s">
        <v>41</v>
      </c>
      <c r="P3474" s="1" t="s">
        <v>42</v>
      </c>
      <c r="Q3474">
        <v>4</v>
      </c>
      <c r="R3474">
        <v>0.05</v>
      </c>
      <c r="S3474" s="1" t="s">
        <v>69</v>
      </c>
      <c r="T3474">
        <v>4312.24</v>
      </c>
      <c r="U3474">
        <v>2700.4</v>
      </c>
      <c r="V3474">
        <v>1611.84</v>
      </c>
      <c r="W3474">
        <f>retail_business_table[[#This Row],[discount]]*100</f>
        <v>5</v>
      </c>
    </row>
    <row r="3475" spans="1:23" x14ac:dyDescent="0.25">
      <c r="A3475" s="1" t="s">
        <v>4032</v>
      </c>
      <c r="B3475" s="2">
        <v>45485</v>
      </c>
      <c r="C3475" s="1" t="s">
        <v>757</v>
      </c>
      <c r="D3475" s="1" t="s">
        <v>62</v>
      </c>
      <c r="E3475" s="2">
        <v>25396</v>
      </c>
      <c r="F3475" s="1" t="s">
        <v>758</v>
      </c>
      <c r="G3475" s="2">
        <v>44890</v>
      </c>
      <c r="H3475" s="1" t="s">
        <v>64</v>
      </c>
      <c r="I3475" s="1" t="s">
        <v>65</v>
      </c>
      <c r="J3475" s="1" t="s">
        <v>28</v>
      </c>
      <c r="K3475" s="1" t="s">
        <v>39</v>
      </c>
      <c r="L3475">
        <v>1501.46</v>
      </c>
      <c r="M3475">
        <v>1167.73</v>
      </c>
      <c r="N3475" s="1" t="s">
        <v>66</v>
      </c>
      <c r="O3475" s="1" t="s">
        <v>67</v>
      </c>
      <c r="P3475" s="1" t="s">
        <v>68</v>
      </c>
      <c r="Q3475">
        <v>5</v>
      </c>
      <c r="R3475">
        <v>0</v>
      </c>
      <c r="S3475" s="1" t="s">
        <v>53</v>
      </c>
      <c r="T3475">
        <v>7507.3</v>
      </c>
      <c r="U3475">
        <v>5838.65</v>
      </c>
      <c r="V3475">
        <v>1668.65</v>
      </c>
      <c r="W3475">
        <f>retail_business_table[[#This Row],[discount]]*100</f>
        <v>0</v>
      </c>
    </row>
    <row r="3476" spans="1:23" x14ac:dyDescent="0.25">
      <c r="A3476" s="1" t="s">
        <v>4033</v>
      </c>
      <c r="B3476" s="2">
        <v>45361</v>
      </c>
      <c r="C3476" s="1" t="s">
        <v>1220</v>
      </c>
      <c r="D3476" s="1" t="s">
        <v>62</v>
      </c>
      <c r="E3476" s="2">
        <v>22041</v>
      </c>
      <c r="F3476" s="1" t="s">
        <v>1221</v>
      </c>
      <c r="G3476" s="2">
        <v>45329</v>
      </c>
      <c r="H3476" s="1" t="s">
        <v>92</v>
      </c>
      <c r="I3476" s="1" t="s">
        <v>93</v>
      </c>
      <c r="J3476" s="1" t="s">
        <v>48</v>
      </c>
      <c r="K3476" s="1" t="s">
        <v>94</v>
      </c>
      <c r="L3476">
        <v>1562.43</v>
      </c>
      <c r="M3476">
        <v>1195.6300000000001</v>
      </c>
      <c r="N3476" s="1" t="s">
        <v>40</v>
      </c>
      <c r="O3476" s="1" t="s">
        <v>41</v>
      </c>
      <c r="P3476" s="1" t="s">
        <v>42</v>
      </c>
      <c r="Q3476">
        <v>4</v>
      </c>
      <c r="R3476">
        <v>0</v>
      </c>
      <c r="S3476" s="1" t="s">
        <v>69</v>
      </c>
      <c r="T3476">
        <v>6249.72</v>
      </c>
      <c r="U3476">
        <v>4782.5200000000004</v>
      </c>
      <c r="V3476">
        <v>1467.2</v>
      </c>
      <c r="W3476">
        <f>retail_business_table[[#This Row],[discount]]*100</f>
        <v>0</v>
      </c>
    </row>
    <row r="3477" spans="1:23" x14ac:dyDescent="0.25">
      <c r="A3477" s="1" t="s">
        <v>4034</v>
      </c>
      <c r="B3477" s="2">
        <v>45867</v>
      </c>
      <c r="C3477" s="1" t="s">
        <v>981</v>
      </c>
      <c r="D3477" s="1" t="s">
        <v>62</v>
      </c>
      <c r="E3477" s="2">
        <v>21861</v>
      </c>
      <c r="F3477" s="1" t="s">
        <v>982</v>
      </c>
      <c r="G3477" s="2">
        <v>44427</v>
      </c>
      <c r="H3477" s="1" t="s">
        <v>151</v>
      </c>
      <c r="I3477" s="1" t="s">
        <v>152</v>
      </c>
      <c r="J3477" s="1" t="s">
        <v>48</v>
      </c>
      <c r="K3477" s="1" t="s">
        <v>153</v>
      </c>
      <c r="L3477">
        <v>1474.12</v>
      </c>
      <c r="M3477">
        <v>764.02</v>
      </c>
      <c r="N3477" s="1" t="s">
        <v>73</v>
      </c>
      <c r="O3477" s="1" t="s">
        <v>74</v>
      </c>
      <c r="P3477" s="1" t="s">
        <v>52</v>
      </c>
      <c r="Q3477">
        <v>1</v>
      </c>
      <c r="R3477">
        <v>0.1</v>
      </c>
      <c r="S3477" s="1" t="s">
        <v>88</v>
      </c>
      <c r="T3477">
        <v>1326.7080000000001</v>
      </c>
      <c r="U3477">
        <v>764.02</v>
      </c>
      <c r="V3477">
        <v>562.68799999999999</v>
      </c>
      <c r="W3477">
        <f>retail_business_table[[#This Row],[discount]]*100</f>
        <v>10</v>
      </c>
    </row>
    <row r="3478" spans="1:23" x14ac:dyDescent="0.25">
      <c r="A3478" s="1" t="s">
        <v>4035</v>
      </c>
      <c r="B3478" s="2">
        <v>45821</v>
      </c>
      <c r="C3478" s="1" t="s">
        <v>607</v>
      </c>
      <c r="D3478" s="1" t="s">
        <v>62</v>
      </c>
      <c r="E3478" s="2">
        <v>35236</v>
      </c>
      <c r="F3478" s="1" t="s">
        <v>608</v>
      </c>
      <c r="G3478" s="2">
        <v>45242</v>
      </c>
      <c r="H3478" s="1" t="s">
        <v>113</v>
      </c>
      <c r="I3478" s="1" t="s">
        <v>114</v>
      </c>
      <c r="J3478" s="1" t="s">
        <v>28</v>
      </c>
      <c r="K3478" s="1" t="s">
        <v>87</v>
      </c>
      <c r="L3478">
        <v>1216.3599999999999</v>
      </c>
      <c r="M3478">
        <v>794.8</v>
      </c>
      <c r="N3478" s="1" t="s">
        <v>73</v>
      </c>
      <c r="O3478" s="1" t="s">
        <v>74</v>
      </c>
      <c r="P3478" s="1" t="s">
        <v>52</v>
      </c>
      <c r="Q3478">
        <v>5</v>
      </c>
      <c r="R3478">
        <v>0.1</v>
      </c>
      <c r="S3478" s="1" t="s">
        <v>88</v>
      </c>
      <c r="T3478">
        <v>5473.62</v>
      </c>
      <c r="U3478">
        <v>3974</v>
      </c>
      <c r="V3478">
        <v>1499.62</v>
      </c>
      <c r="W3478">
        <f>retail_business_table[[#This Row],[discount]]*100</f>
        <v>10</v>
      </c>
    </row>
    <row r="3479" spans="1:23" x14ac:dyDescent="0.25">
      <c r="A3479" s="1" t="s">
        <v>4036</v>
      </c>
      <c r="B3479" s="2">
        <v>45447</v>
      </c>
      <c r="C3479" s="1" t="s">
        <v>300</v>
      </c>
      <c r="D3479" s="1" t="s">
        <v>24</v>
      </c>
      <c r="E3479" s="2">
        <v>25009</v>
      </c>
      <c r="F3479" s="1" t="s">
        <v>301</v>
      </c>
      <c r="G3479" s="2">
        <v>44798</v>
      </c>
      <c r="H3479" s="1" t="s">
        <v>57</v>
      </c>
      <c r="I3479" s="1" t="s">
        <v>58</v>
      </c>
      <c r="J3479" s="1" t="s">
        <v>28</v>
      </c>
      <c r="K3479" s="1" t="s">
        <v>59</v>
      </c>
      <c r="L3479">
        <v>1044.6400000000001</v>
      </c>
      <c r="M3479">
        <v>775.07</v>
      </c>
      <c r="N3479" s="1" t="s">
        <v>50</v>
      </c>
      <c r="O3479" s="1" t="s">
        <v>51</v>
      </c>
      <c r="P3479" s="1" t="s">
        <v>52</v>
      </c>
      <c r="Q3479">
        <v>2</v>
      </c>
      <c r="R3479">
        <v>0.15</v>
      </c>
      <c r="S3479" s="1" t="s">
        <v>69</v>
      </c>
      <c r="T3479">
        <v>1775.8879999999999</v>
      </c>
      <c r="U3479">
        <v>1550.14</v>
      </c>
      <c r="V3479">
        <v>225.74799999999999</v>
      </c>
      <c r="W3479">
        <f>retail_business_table[[#This Row],[discount]]*100</f>
        <v>15</v>
      </c>
    </row>
    <row r="3480" spans="1:23" x14ac:dyDescent="0.25">
      <c r="A3480" s="1" t="s">
        <v>4037</v>
      </c>
      <c r="B3480" s="2">
        <v>45215</v>
      </c>
      <c r="C3480" s="1" t="s">
        <v>266</v>
      </c>
      <c r="D3480" s="1" t="s">
        <v>62</v>
      </c>
      <c r="E3480" s="2">
        <v>26428</v>
      </c>
      <c r="F3480" s="1" t="s">
        <v>267</v>
      </c>
      <c r="G3480" s="2">
        <v>44123</v>
      </c>
      <c r="H3480" s="1" t="s">
        <v>483</v>
      </c>
      <c r="I3480" s="1" t="s">
        <v>484</v>
      </c>
      <c r="J3480" s="1" t="s">
        <v>28</v>
      </c>
      <c r="K3480" s="1" t="s">
        <v>29</v>
      </c>
      <c r="L3480">
        <v>1485.05</v>
      </c>
      <c r="M3480">
        <v>988.31</v>
      </c>
      <c r="N3480" s="1" t="s">
        <v>50</v>
      </c>
      <c r="O3480" s="1" t="s">
        <v>51</v>
      </c>
      <c r="P3480" s="1" t="s">
        <v>52</v>
      </c>
      <c r="Q3480">
        <v>3</v>
      </c>
      <c r="R3480">
        <v>0.1</v>
      </c>
      <c r="S3480" s="1" t="s">
        <v>69</v>
      </c>
      <c r="T3480">
        <v>4009.6350000000002</v>
      </c>
      <c r="U3480">
        <v>2964.93</v>
      </c>
      <c r="V3480">
        <v>1044.7049999999999</v>
      </c>
      <c r="W3480">
        <f>retail_business_table[[#This Row],[discount]]*100</f>
        <v>10</v>
      </c>
    </row>
    <row r="3481" spans="1:23" x14ac:dyDescent="0.25">
      <c r="A3481" s="1" t="s">
        <v>4038</v>
      </c>
      <c r="B3481" s="2">
        <v>45666</v>
      </c>
      <c r="C3481" s="1" t="s">
        <v>220</v>
      </c>
      <c r="D3481" s="1" t="s">
        <v>62</v>
      </c>
      <c r="E3481" s="2">
        <v>33492</v>
      </c>
      <c r="F3481" s="1" t="s">
        <v>221</v>
      </c>
      <c r="G3481" s="2">
        <v>45407</v>
      </c>
      <c r="H3481" s="1" t="s">
        <v>425</v>
      </c>
      <c r="I3481" s="1" t="s">
        <v>426</v>
      </c>
      <c r="J3481" s="1" t="s">
        <v>80</v>
      </c>
      <c r="K3481" s="1" t="s">
        <v>106</v>
      </c>
      <c r="L3481">
        <v>304.70999999999998</v>
      </c>
      <c r="M3481">
        <v>164.01</v>
      </c>
      <c r="N3481" s="1" t="s">
        <v>30</v>
      </c>
      <c r="O3481" s="1" t="s">
        <v>31</v>
      </c>
      <c r="P3481" s="1" t="s">
        <v>32</v>
      </c>
      <c r="Q3481">
        <v>4</v>
      </c>
      <c r="R3481">
        <v>0</v>
      </c>
      <c r="S3481" s="1" t="s">
        <v>53</v>
      </c>
      <c r="T3481">
        <v>1218.8399999999999</v>
      </c>
      <c r="U3481">
        <v>656.04</v>
      </c>
      <c r="V3481">
        <v>562.79999999999995</v>
      </c>
      <c r="W3481">
        <f>retail_business_table[[#This Row],[discount]]*100</f>
        <v>0</v>
      </c>
    </row>
    <row r="3482" spans="1:23" x14ac:dyDescent="0.25">
      <c r="A3482" s="1" t="s">
        <v>4039</v>
      </c>
      <c r="B3482" s="2">
        <v>45427</v>
      </c>
      <c r="C3482" s="1" t="s">
        <v>715</v>
      </c>
      <c r="D3482" s="1" t="s">
        <v>62</v>
      </c>
      <c r="E3482" s="2">
        <v>26827</v>
      </c>
      <c r="F3482" s="1" t="s">
        <v>716</v>
      </c>
      <c r="G3482" s="2">
        <v>45532</v>
      </c>
      <c r="H3482" s="1" t="s">
        <v>57</v>
      </c>
      <c r="I3482" s="1" t="s">
        <v>58</v>
      </c>
      <c r="J3482" s="1" t="s">
        <v>28</v>
      </c>
      <c r="K3482" s="1" t="s">
        <v>59</v>
      </c>
      <c r="L3482">
        <v>1044.6400000000001</v>
      </c>
      <c r="M3482">
        <v>775.07</v>
      </c>
      <c r="N3482" s="1" t="s">
        <v>66</v>
      </c>
      <c r="O3482" s="1" t="s">
        <v>67</v>
      </c>
      <c r="P3482" s="1" t="s">
        <v>68</v>
      </c>
      <c r="Q3482">
        <v>4</v>
      </c>
      <c r="R3482">
        <v>0</v>
      </c>
      <c r="S3482" s="1" t="s">
        <v>69</v>
      </c>
      <c r="T3482">
        <v>4178.5600000000004</v>
      </c>
      <c r="U3482">
        <v>3100.28</v>
      </c>
      <c r="V3482">
        <v>1078.28</v>
      </c>
      <c r="W3482">
        <f>retail_business_table[[#This Row],[discount]]*100</f>
        <v>0</v>
      </c>
    </row>
    <row r="3483" spans="1:23" x14ac:dyDescent="0.25">
      <c r="A3483" s="1" t="s">
        <v>4040</v>
      </c>
      <c r="B3483" s="2">
        <v>45183</v>
      </c>
      <c r="C3483" s="1" t="s">
        <v>721</v>
      </c>
      <c r="D3483" s="1" t="s">
        <v>24</v>
      </c>
      <c r="E3483" s="2">
        <v>32400</v>
      </c>
      <c r="F3483" s="1" t="s">
        <v>722</v>
      </c>
      <c r="G3483" s="2">
        <v>45213</v>
      </c>
      <c r="H3483" s="1" t="s">
        <v>628</v>
      </c>
      <c r="I3483" s="1" t="s">
        <v>629</v>
      </c>
      <c r="J3483" s="1" t="s">
        <v>28</v>
      </c>
      <c r="K3483" s="1" t="s">
        <v>125</v>
      </c>
      <c r="L3483">
        <v>1853.77</v>
      </c>
      <c r="M3483">
        <v>1363.52</v>
      </c>
      <c r="N3483" s="1" t="s">
        <v>66</v>
      </c>
      <c r="O3483" s="1" t="s">
        <v>67</v>
      </c>
      <c r="P3483" s="1" t="s">
        <v>68</v>
      </c>
      <c r="Q3483">
        <v>1</v>
      </c>
      <c r="R3483">
        <v>0.05</v>
      </c>
      <c r="S3483" s="1" t="s">
        <v>88</v>
      </c>
      <c r="T3483">
        <v>1761.0815</v>
      </c>
      <c r="U3483">
        <v>1363.52</v>
      </c>
      <c r="V3483">
        <v>397.56150000000002</v>
      </c>
      <c r="W3483">
        <f>retail_business_table[[#This Row],[discount]]*100</f>
        <v>5</v>
      </c>
    </row>
    <row r="3484" spans="1:23" x14ac:dyDescent="0.25">
      <c r="A3484" s="1" t="s">
        <v>4041</v>
      </c>
      <c r="B3484" s="2">
        <v>45709</v>
      </c>
      <c r="C3484" s="1" t="s">
        <v>204</v>
      </c>
      <c r="D3484" s="1" t="s">
        <v>62</v>
      </c>
      <c r="E3484" s="2">
        <v>38361</v>
      </c>
      <c r="F3484" s="1" t="s">
        <v>205</v>
      </c>
      <c r="G3484" s="2">
        <v>45068</v>
      </c>
      <c r="H3484" s="1" t="s">
        <v>377</v>
      </c>
      <c r="I3484" s="1" t="s">
        <v>378</v>
      </c>
      <c r="J3484" s="1" t="s">
        <v>28</v>
      </c>
      <c r="K3484" s="1" t="s">
        <v>59</v>
      </c>
      <c r="L3484">
        <v>366.93</v>
      </c>
      <c r="M3484">
        <v>285.23</v>
      </c>
      <c r="N3484" s="1" t="s">
        <v>66</v>
      </c>
      <c r="O3484" s="1" t="s">
        <v>67</v>
      </c>
      <c r="P3484" s="1" t="s">
        <v>68</v>
      </c>
      <c r="Q3484">
        <v>2</v>
      </c>
      <c r="R3484">
        <v>0.15</v>
      </c>
      <c r="S3484" s="1" t="s">
        <v>69</v>
      </c>
      <c r="T3484">
        <v>623.78099999999995</v>
      </c>
      <c r="U3484">
        <v>570.46</v>
      </c>
      <c r="V3484">
        <v>53.320999999999998</v>
      </c>
      <c r="W3484">
        <f>retail_business_table[[#This Row],[discount]]*100</f>
        <v>15</v>
      </c>
    </row>
    <row r="3485" spans="1:23" x14ac:dyDescent="0.25">
      <c r="A3485" s="1" t="s">
        <v>4042</v>
      </c>
      <c r="B3485" s="2">
        <v>45410</v>
      </c>
      <c r="C3485" s="1" t="s">
        <v>544</v>
      </c>
      <c r="D3485" s="1" t="s">
        <v>24</v>
      </c>
      <c r="E3485" s="2">
        <v>21543</v>
      </c>
      <c r="F3485" s="1" t="s">
        <v>545</v>
      </c>
      <c r="G3485" s="2">
        <v>45035</v>
      </c>
      <c r="H3485" s="1" t="s">
        <v>305</v>
      </c>
      <c r="I3485" s="1" t="s">
        <v>306</v>
      </c>
      <c r="J3485" s="1" t="s">
        <v>80</v>
      </c>
      <c r="K3485" s="1" t="s">
        <v>307</v>
      </c>
      <c r="L3485">
        <v>318.05</v>
      </c>
      <c r="M3485">
        <v>187.34</v>
      </c>
      <c r="N3485" s="1" t="s">
        <v>30</v>
      </c>
      <c r="O3485" s="1" t="s">
        <v>31</v>
      </c>
      <c r="P3485" s="1" t="s">
        <v>32</v>
      </c>
      <c r="Q3485">
        <v>2</v>
      </c>
      <c r="R3485">
        <v>0.15</v>
      </c>
      <c r="S3485" s="1" t="s">
        <v>53</v>
      </c>
      <c r="T3485">
        <v>540.68499999999995</v>
      </c>
      <c r="U3485">
        <v>374.68</v>
      </c>
      <c r="V3485">
        <v>166.005</v>
      </c>
      <c r="W3485">
        <f>retail_business_table[[#This Row],[discount]]*100</f>
        <v>15</v>
      </c>
    </row>
    <row r="3486" spans="1:23" x14ac:dyDescent="0.25">
      <c r="A3486" s="1" t="s">
        <v>4043</v>
      </c>
      <c r="B3486" s="2">
        <v>45236</v>
      </c>
      <c r="C3486" s="1" t="s">
        <v>715</v>
      </c>
      <c r="D3486" s="1" t="s">
        <v>62</v>
      </c>
      <c r="E3486" s="2">
        <v>26827</v>
      </c>
      <c r="F3486" s="1" t="s">
        <v>716</v>
      </c>
      <c r="G3486" s="2">
        <v>45532</v>
      </c>
      <c r="H3486" s="1" t="s">
        <v>123</v>
      </c>
      <c r="I3486" s="1" t="s">
        <v>124</v>
      </c>
      <c r="J3486" s="1" t="s">
        <v>28</v>
      </c>
      <c r="K3486" s="1" t="s">
        <v>125</v>
      </c>
      <c r="L3486">
        <v>1858.75</v>
      </c>
      <c r="M3486">
        <v>1451.16</v>
      </c>
      <c r="N3486" s="1" t="s">
        <v>73</v>
      </c>
      <c r="O3486" s="1" t="s">
        <v>74</v>
      </c>
      <c r="P3486" s="1" t="s">
        <v>52</v>
      </c>
      <c r="Q3486">
        <v>3</v>
      </c>
      <c r="R3486">
        <v>0.15</v>
      </c>
      <c r="S3486" s="1" t="s">
        <v>88</v>
      </c>
      <c r="T3486">
        <v>4739.8125</v>
      </c>
      <c r="U3486">
        <v>4353.4799999999996</v>
      </c>
      <c r="V3486">
        <v>386.33249999999998</v>
      </c>
      <c r="W3486">
        <f>retail_business_table[[#This Row],[discount]]*100</f>
        <v>15</v>
      </c>
    </row>
    <row r="3487" spans="1:23" x14ac:dyDescent="0.25">
      <c r="A3487" s="1" t="s">
        <v>4044</v>
      </c>
      <c r="B3487" s="2">
        <v>45271</v>
      </c>
      <c r="C3487" s="1" t="s">
        <v>423</v>
      </c>
      <c r="D3487" s="1" t="s">
        <v>24</v>
      </c>
      <c r="E3487" s="2">
        <v>35433</v>
      </c>
      <c r="F3487" s="1" t="s">
        <v>424</v>
      </c>
      <c r="G3487" s="2">
        <v>44735</v>
      </c>
      <c r="H3487" s="1" t="s">
        <v>140</v>
      </c>
      <c r="I3487" s="1" t="s">
        <v>141</v>
      </c>
      <c r="J3487" s="1" t="s">
        <v>28</v>
      </c>
      <c r="K3487" s="1" t="s">
        <v>125</v>
      </c>
      <c r="L3487">
        <v>1798.97</v>
      </c>
      <c r="M3487">
        <v>1329.15</v>
      </c>
      <c r="N3487" s="1" t="s">
        <v>50</v>
      </c>
      <c r="O3487" s="1" t="s">
        <v>51</v>
      </c>
      <c r="P3487" s="1" t="s">
        <v>52</v>
      </c>
      <c r="Q3487">
        <v>4</v>
      </c>
      <c r="R3487">
        <v>0</v>
      </c>
      <c r="S3487" s="1" t="s">
        <v>33</v>
      </c>
      <c r="T3487">
        <v>7195.88</v>
      </c>
      <c r="U3487">
        <v>5316.6</v>
      </c>
      <c r="V3487">
        <v>1879.28</v>
      </c>
      <c r="W3487">
        <f>retail_business_table[[#This Row],[discount]]*100</f>
        <v>0</v>
      </c>
    </row>
    <row r="3488" spans="1:23" x14ac:dyDescent="0.25">
      <c r="A3488" s="1" t="s">
        <v>4045</v>
      </c>
      <c r="B3488" s="2">
        <v>45380</v>
      </c>
      <c r="C3488" s="1" t="s">
        <v>851</v>
      </c>
      <c r="D3488" s="1" t="s">
        <v>62</v>
      </c>
      <c r="E3488" s="2">
        <v>29021</v>
      </c>
      <c r="F3488" s="1" t="s">
        <v>852</v>
      </c>
      <c r="G3488" s="2">
        <v>45479</v>
      </c>
      <c r="H3488" s="1" t="s">
        <v>425</v>
      </c>
      <c r="I3488" s="1" t="s">
        <v>426</v>
      </c>
      <c r="J3488" s="1" t="s">
        <v>80</v>
      </c>
      <c r="K3488" s="1" t="s">
        <v>106</v>
      </c>
      <c r="L3488">
        <v>304.70999999999998</v>
      </c>
      <c r="M3488">
        <v>164.01</v>
      </c>
      <c r="N3488" s="1" t="s">
        <v>30</v>
      </c>
      <c r="O3488" s="1" t="s">
        <v>31</v>
      </c>
      <c r="P3488" s="1" t="s">
        <v>32</v>
      </c>
      <c r="Q3488">
        <v>5</v>
      </c>
      <c r="R3488">
        <v>0</v>
      </c>
      <c r="S3488" s="1" t="s">
        <v>69</v>
      </c>
      <c r="T3488">
        <v>1523.55</v>
      </c>
      <c r="U3488">
        <v>820.05</v>
      </c>
      <c r="V3488">
        <v>703.5</v>
      </c>
      <c r="W3488">
        <f>retail_business_table[[#This Row],[discount]]*100</f>
        <v>0</v>
      </c>
    </row>
    <row r="3489" spans="1:23" x14ac:dyDescent="0.25">
      <c r="A3489" s="1" t="s">
        <v>4046</v>
      </c>
      <c r="B3489" s="2">
        <v>45437</v>
      </c>
      <c r="C3489" s="1" t="s">
        <v>631</v>
      </c>
      <c r="D3489" s="1" t="s">
        <v>24</v>
      </c>
      <c r="E3489" s="2">
        <v>28514</v>
      </c>
      <c r="F3489" s="1" t="s">
        <v>632</v>
      </c>
      <c r="G3489" s="2">
        <v>45779</v>
      </c>
      <c r="H3489" s="1" t="s">
        <v>78</v>
      </c>
      <c r="I3489" s="1" t="s">
        <v>79</v>
      </c>
      <c r="J3489" s="1" t="s">
        <v>80</v>
      </c>
      <c r="K3489" s="1" t="s">
        <v>81</v>
      </c>
      <c r="L3489">
        <v>123.19</v>
      </c>
      <c r="M3489">
        <v>80.36</v>
      </c>
      <c r="N3489" s="1" t="s">
        <v>30</v>
      </c>
      <c r="O3489" s="1" t="s">
        <v>31</v>
      </c>
      <c r="P3489" s="1" t="s">
        <v>32</v>
      </c>
      <c r="Q3489">
        <v>1</v>
      </c>
      <c r="R3489">
        <v>0.05</v>
      </c>
      <c r="S3489" s="1" t="s">
        <v>53</v>
      </c>
      <c r="T3489">
        <v>117.0305</v>
      </c>
      <c r="U3489">
        <v>80.36</v>
      </c>
      <c r="V3489">
        <v>36.670499999999997</v>
      </c>
      <c r="W3489">
        <f>retail_business_table[[#This Row],[discount]]*100</f>
        <v>5</v>
      </c>
    </row>
    <row r="3490" spans="1:23" x14ac:dyDescent="0.25">
      <c r="A3490" s="1" t="s">
        <v>4047</v>
      </c>
      <c r="B3490" s="2">
        <v>45289</v>
      </c>
      <c r="C3490" s="1" t="s">
        <v>287</v>
      </c>
      <c r="D3490" s="1" t="s">
        <v>24</v>
      </c>
      <c r="E3490" s="2">
        <v>38700</v>
      </c>
      <c r="F3490" s="1" t="s">
        <v>288</v>
      </c>
      <c r="G3490" s="2">
        <v>44688</v>
      </c>
      <c r="H3490" s="1" t="s">
        <v>188</v>
      </c>
      <c r="I3490" s="1" t="s">
        <v>189</v>
      </c>
      <c r="J3490" s="1" t="s">
        <v>28</v>
      </c>
      <c r="K3490" s="1" t="s">
        <v>125</v>
      </c>
      <c r="L3490">
        <v>323.92</v>
      </c>
      <c r="M3490">
        <v>242.98</v>
      </c>
      <c r="N3490" s="1" t="s">
        <v>73</v>
      </c>
      <c r="O3490" s="1" t="s">
        <v>74</v>
      </c>
      <c r="P3490" s="1" t="s">
        <v>52</v>
      </c>
      <c r="Q3490">
        <v>1</v>
      </c>
      <c r="R3490">
        <v>0</v>
      </c>
      <c r="S3490" s="1" t="s">
        <v>53</v>
      </c>
      <c r="T3490">
        <v>323.92</v>
      </c>
      <c r="U3490">
        <v>242.98</v>
      </c>
      <c r="V3490">
        <v>80.94</v>
      </c>
      <c r="W3490">
        <f>retail_business_table[[#This Row],[discount]]*100</f>
        <v>0</v>
      </c>
    </row>
    <row r="3491" spans="1:23" x14ac:dyDescent="0.25">
      <c r="A3491" s="1" t="s">
        <v>4048</v>
      </c>
      <c r="B3491" s="2">
        <v>45376</v>
      </c>
      <c r="C3491" s="1" t="s">
        <v>143</v>
      </c>
      <c r="D3491" s="1" t="s">
        <v>24</v>
      </c>
      <c r="E3491" s="2">
        <v>22815</v>
      </c>
      <c r="F3491" s="1" t="s">
        <v>144</v>
      </c>
      <c r="G3491" s="2">
        <v>44340</v>
      </c>
      <c r="H3491" s="1" t="s">
        <v>222</v>
      </c>
      <c r="I3491" s="1" t="s">
        <v>223</v>
      </c>
      <c r="J3491" s="1" t="s">
        <v>28</v>
      </c>
      <c r="K3491" s="1" t="s">
        <v>39</v>
      </c>
      <c r="L3491">
        <v>388.26</v>
      </c>
      <c r="M3491">
        <v>199.3</v>
      </c>
      <c r="N3491" s="1" t="s">
        <v>30</v>
      </c>
      <c r="O3491" s="1" t="s">
        <v>31</v>
      </c>
      <c r="P3491" s="1" t="s">
        <v>32</v>
      </c>
      <c r="Q3491">
        <v>1</v>
      </c>
      <c r="R3491">
        <v>0.05</v>
      </c>
      <c r="S3491" s="1" t="s">
        <v>53</v>
      </c>
      <c r="T3491">
        <v>368.84699999999998</v>
      </c>
      <c r="U3491">
        <v>199.3</v>
      </c>
      <c r="V3491">
        <v>169.547</v>
      </c>
      <c r="W3491">
        <f>retail_business_table[[#This Row],[discount]]*100</f>
        <v>5</v>
      </c>
    </row>
    <row r="3492" spans="1:23" x14ac:dyDescent="0.25">
      <c r="A3492" s="1" t="s">
        <v>4049</v>
      </c>
      <c r="B3492" s="2">
        <v>45488</v>
      </c>
      <c r="C3492" s="1" t="s">
        <v>597</v>
      </c>
      <c r="D3492" s="1" t="s">
        <v>62</v>
      </c>
      <c r="E3492" s="2">
        <v>35905</v>
      </c>
      <c r="F3492" s="1" t="s">
        <v>598</v>
      </c>
      <c r="G3492" s="2">
        <v>45389</v>
      </c>
      <c r="H3492" s="1" t="s">
        <v>212</v>
      </c>
      <c r="I3492" s="1" t="s">
        <v>213</v>
      </c>
      <c r="J3492" s="1" t="s">
        <v>48</v>
      </c>
      <c r="K3492" s="1" t="s">
        <v>49</v>
      </c>
      <c r="L3492">
        <v>1952.65</v>
      </c>
      <c r="M3492">
        <v>1451.27</v>
      </c>
      <c r="N3492" s="1" t="s">
        <v>30</v>
      </c>
      <c r="O3492" s="1" t="s">
        <v>31</v>
      </c>
      <c r="P3492" s="1" t="s">
        <v>32</v>
      </c>
      <c r="Q3492">
        <v>1</v>
      </c>
      <c r="R3492">
        <v>0.15</v>
      </c>
      <c r="S3492" s="1" t="s">
        <v>53</v>
      </c>
      <c r="T3492">
        <v>1659.7525000000001</v>
      </c>
      <c r="U3492">
        <v>1451.27</v>
      </c>
      <c r="V3492">
        <v>208.48249999999999</v>
      </c>
      <c r="W3492">
        <f>retail_business_table[[#This Row],[discount]]*100</f>
        <v>15</v>
      </c>
    </row>
    <row r="3493" spans="1:23" x14ac:dyDescent="0.25">
      <c r="A3493" s="1" t="s">
        <v>4050</v>
      </c>
      <c r="B3493" s="2">
        <v>45366</v>
      </c>
      <c r="C3493" s="1" t="s">
        <v>249</v>
      </c>
      <c r="D3493" s="1" t="s">
        <v>24</v>
      </c>
      <c r="E3493" s="2">
        <v>30899</v>
      </c>
      <c r="F3493" s="1" t="s">
        <v>250</v>
      </c>
      <c r="G3493" s="2">
        <v>45421</v>
      </c>
      <c r="H3493" s="1" t="s">
        <v>222</v>
      </c>
      <c r="I3493" s="1" t="s">
        <v>223</v>
      </c>
      <c r="J3493" s="1" t="s">
        <v>28</v>
      </c>
      <c r="K3493" s="1" t="s">
        <v>39</v>
      </c>
      <c r="L3493">
        <v>388.26</v>
      </c>
      <c r="M3493">
        <v>199.3</v>
      </c>
      <c r="N3493" s="1" t="s">
        <v>66</v>
      </c>
      <c r="O3493" s="1" t="s">
        <v>67</v>
      </c>
      <c r="P3493" s="1" t="s">
        <v>68</v>
      </c>
      <c r="Q3493">
        <v>2</v>
      </c>
      <c r="R3493">
        <v>0.15</v>
      </c>
      <c r="S3493" s="1" t="s">
        <v>53</v>
      </c>
      <c r="T3493">
        <v>660.04200000000003</v>
      </c>
      <c r="U3493">
        <v>398.6</v>
      </c>
      <c r="V3493">
        <v>261.44200000000001</v>
      </c>
      <c r="W3493">
        <f>retail_business_table[[#This Row],[discount]]*100</f>
        <v>15</v>
      </c>
    </row>
    <row r="3494" spans="1:23" x14ac:dyDescent="0.25">
      <c r="A3494" s="1" t="s">
        <v>4051</v>
      </c>
      <c r="B3494" s="2">
        <v>45403</v>
      </c>
      <c r="C3494" s="1" t="s">
        <v>35</v>
      </c>
      <c r="D3494" s="1" t="s">
        <v>24</v>
      </c>
      <c r="E3494" s="2">
        <v>34043</v>
      </c>
      <c r="F3494" s="1" t="s">
        <v>36</v>
      </c>
      <c r="G3494" s="2">
        <v>45866</v>
      </c>
      <c r="H3494" s="1" t="s">
        <v>140</v>
      </c>
      <c r="I3494" s="1" t="s">
        <v>141</v>
      </c>
      <c r="J3494" s="1" t="s">
        <v>28</v>
      </c>
      <c r="K3494" s="1" t="s">
        <v>125</v>
      </c>
      <c r="L3494">
        <v>1798.97</v>
      </c>
      <c r="M3494">
        <v>1329.15</v>
      </c>
      <c r="N3494" s="1" t="s">
        <v>73</v>
      </c>
      <c r="O3494" s="1" t="s">
        <v>74</v>
      </c>
      <c r="P3494" s="1" t="s">
        <v>52</v>
      </c>
      <c r="Q3494">
        <v>2</v>
      </c>
      <c r="R3494">
        <v>0.05</v>
      </c>
      <c r="S3494" s="1" t="s">
        <v>88</v>
      </c>
      <c r="T3494">
        <v>3418.0430000000001</v>
      </c>
      <c r="U3494">
        <v>2658.3</v>
      </c>
      <c r="V3494">
        <v>759.74300000000005</v>
      </c>
      <c r="W3494">
        <f>retail_business_table[[#This Row],[discount]]*100</f>
        <v>5</v>
      </c>
    </row>
    <row r="3495" spans="1:23" x14ac:dyDescent="0.25">
      <c r="A3495" s="1" t="s">
        <v>4052</v>
      </c>
      <c r="B3495" s="2">
        <v>45268</v>
      </c>
      <c r="C3495" s="1" t="s">
        <v>252</v>
      </c>
      <c r="D3495" s="1" t="s">
        <v>24</v>
      </c>
      <c r="E3495" s="2">
        <v>33771</v>
      </c>
      <c r="F3495" s="1" t="s">
        <v>253</v>
      </c>
      <c r="G3495" s="2">
        <v>45544</v>
      </c>
      <c r="H3495" s="1" t="s">
        <v>157</v>
      </c>
      <c r="I3495" s="1" t="s">
        <v>158</v>
      </c>
      <c r="J3495" s="1" t="s">
        <v>48</v>
      </c>
      <c r="K3495" s="1" t="s">
        <v>131</v>
      </c>
      <c r="L3495">
        <v>1079.8900000000001</v>
      </c>
      <c r="M3495">
        <v>703.83</v>
      </c>
      <c r="N3495" s="1" t="s">
        <v>50</v>
      </c>
      <c r="O3495" s="1" t="s">
        <v>51</v>
      </c>
      <c r="P3495" s="1" t="s">
        <v>52</v>
      </c>
      <c r="Q3495">
        <v>1</v>
      </c>
      <c r="R3495">
        <v>0.15</v>
      </c>
      <c r="S3495" s="1" t="s">
        <v>69</v>
      </c>
      <c r="T3495">
        <v>917.90650000000005</v>
      </c>
      <c r="U3495">
        <v>703.83</v>
      </c>
      <c r="V3495">
        <v>214.07650000000001</v>
      </c>
      <c r="W3495">
        <f>retail_business_table[[#This Row],[discount]]*100</f>
        <v>15</v>
      </c>
    </row>
    <row r="3496" spans="1:23" x14ac:dyDescent="0.25">
      <c r="A3496" s="1" t="s">
        <v>4053</v>
      </c>
      <c r="B3496" s="2">
        <v>45750</v>
      </c>
      <c r="C3496" s="1" t="s">
        <v>575</v>
      </c>
      <c r="D3496" s="1" t="s">
        <v>24</v>
      </c>
      <c r="E3496" s="2">
        <v>21586</v>
      </c>
      <c r="F3496" s="1" t="s">
        <v>576</v>
      </c>
      <c r="G3496" s="2">
        <v>45168</v>
      </c>
      <c r="H3496" s="1" t="s">
        <v>328</v>
      </c>
      <c r="I3496" s="1" t="s">
        <v>329</v>
      </c>
      <c r="J3496" s="1" t="s">
        <v>48</v>
      </c>
      <c r="K3496" s="1" t="s">
        <v>147</v>
      </c>
      <c r="L3496">
        <v>1745.61</v>
      </c>
      <c r="M3496">
        <v>1322.44</v>
      </c>
      <c r="N3496" s="1" t="s">
        <v>50</v>
      </c>
      <c r="O3496" s="1" t="s">
        <v>51</v>
      </c>
      <c r="P3496" s="1" t="s">
        <v>52</v>
      </c>
      <c r="Q3496">
        <v>3</v>
      </c>
      <c r="R3496">
        <v>0.15</v>
      </c>
      <c r="S3496" s="1" t="s">
        <v>69</v>
      </c>
      <c r="T3496">
        <v>4451.3055000000004</v>
      </c>
      <c r="U3496">
        <v>3967.32</v>
      </c>
      <c r="V3496">
        <v>483.9855</v>
      </c>
      <c r="W3496">
        <f>retail_business_table[[#This Row],[discount]]*100</f>
        <v>15</v>
      </c>
    </row>
    <row r="3497" spans="1:23" x14ac:dyDescent="0.25">
      <c r="A3497" s="1" t="s">
        <v>4054</v>
      </c>
      <c r="B3497" s="2">
        <v>45629</v>
      </c>
      <c r="C3497" s="1" t="s">
        <v>472</v>
      </c>
      <c r="D3497" s="1" t="s">
        <v>62</v>
      </c>
      <c r="E3497" s="2">
        <v>24506</v>
      </c>
      <c r="F3497" s="1" t="s">
        <v>473</v>
      </c>
      <c r="G3497" s="2">
        <v>45066</v>
      </c>
      <c r="H3497" s="1" t="s">
        <v>188</v>
      </c>
      <c r="I3497" s="1" t="s">
        <v>189</v>
      </c>
      <c r="J3497" s="1" t="s">
        <v>28</v>
      </c>
      <c r="K3497" s="1" t="s">
        <v>125</v>
      </c>
      <c r="L3497">
        <v>323.92</v>
      </c>
      <c r="M3497">
        <v>242.98</v>
      </c>
      <c r="N3497" s="1" t="s">
        <v>73</v>
      </c>
      <c r="O3497" s="1" t="s">
        <v>74</v>
      </c>
      <c r="P3497" s="1" t="s">
        <v>52</v>
      </c>
      <c r="Q3497">
        <v>3</v>
      </c>
      <c r="R3497">
        <v>0.15</v>
      </c>
      <c r="S3497" s="1" t="s">
        <v>53</v>
      </c>
      <c r="T3497">
        <v>825.99599999999998</v>
      </c>
      <c r="U3497">
        <v>728.94</v>
      </c>
      <c r="V3497">
        <v>97.055999999999997</v>
      </c>
      <c r="W3497">
        <f>retail_business_table[[#This Row],[discount]]*100</f>
        <v>15</v>
      </c>
    </row>
    <row r="3498" spans="1:23" x14ac:dyDescent="0.25">
      <c r="A3498" s="1" t="s">
        <v>4055</v>
      </c>
      <c r="B3498" s="2">
        <v>45362</v>
      </c>
      <c r="C3498" s="1" t="s">
        <v>882</v>
      </c>
      <c r="D3498" s="1" t="s">
        <v>24</v>
      </c>
      <c r="E3498" s="2">
        <v>35712</v>
      </c>
      <c r="F3498" s="1" t="s">
        <v>883</v>
      </c>
      <c r="G3498" s="2">
        <v>45823</v>
      </c>
      <c r="H3498" s="1" t="s">
        <v>217</v>
      </c>
      <c r="I3498" s="1" t="s">
        <v>218</v>
      </c>
      <c r="J3498" s="1" t="s">
        <v>48</v>
      </c>
      <c r="K3498" s="1" t="s">
        <v>131</v>
      </c>
      <c r="L3498">
        <v>1197.18</v>
      </c>
      <c r="M3498">
        <v>722.74</v>
      </c>
      <c r="N3498" s="1" t="s">
        <v>40</v>
      </c>
      <c r="O3498" s="1" t="s">
        <v>41</v>
      </c>
      <c r="P3498" s="1" t="s">
        <v>42</v>
      </c>
      <c r="Q3498">
        <v>2</v>
      </c>
      <c r="R3498">
        <v>0.05</v>
      </c>
      <c r="S3498" s="1" t="s">
        <v>88</v>
      </c>
      <c r="T3498">
        <v>2274.6419999999998</v>
      </c>
      <c r="U3498">
        <v>1445.48</v>
      </c>
      <c r="V3498">
        <v>829.16200000000003</v>
      </c>
      <c r="W3498">
        <f>retail_business_table[[#This Row],[discount]]*100</f>
        <v>5</v>
      </c>
    </row>
    <row r="3499" spans="1:23" x14ac:dyDescent="0.25">
      <c r="A3499" s="1" t="s">
        <v>4056</v>
      </c>
      <c r="B3499" s="2">
        <v>45879</v>
      </c>
      <c r="C3499" s="1" t="s">
        <v>544</v>
      </c>
      <c r="D3499" s="1" t="s">
        <v>24</v>
      </c>
      <c r="E3499" s="2">
        <v>21543</v>
      </c>
      <c r="F3499" s="1" t="s">
        <v>545</v>
      </c>
      <c r="G3499" s="2">
        <v>45035</v>
      </c>
      <c r="H3499" s="1" t="s">
        <v>26</v>
      </c>
      <c r="I3499" s="1" t="s">
        <v>27</v>
      </c>
      <c r="J3499" s="1" t="s">
        <v>28</v>
      </c>
      <c r="K3499" s="1" t="s">
        <v>29</v>
      </c>
      <c r="L3499">
        <v>1342.75</v>
      </c>
      <c r="M3499">
        <v>797.94</v>
      </c>
      <c r="N3499" s="1" t="s">
        <v>50</v>
      </c>
      <c r="O3499" s="1" t="s">
        <v>51</v>
      </c>
      <c r="P3499" s="1" t="s">
        <v>52</v>
      </c>
      <c r="Q3499">
        <v>5</v>
      </c>
      <c r="R3499">
        <v>0.1</v>
      </c>
      <c r="S3499" s="1" t="s">
        <v>53</v>
      </c>
      <c r="T3499">
        <v>6042.375</v>
      </c>
      <c r="U3499">
        <v>3989.7</v>
      </c>
      <c r="V3499">
        <v>2052.6750000000002</v>
      </c>
      <c r="W3499">
        <f>retail_business_table[[#This Row],[discount]]*100</f>
        <v>10</v>
      </c>
    </row>
    <row r="3500" spans="1:23" x14ac:dyDescent="0.25">
      <c r="A3500" s="1" t="s">
        <v>4057</v>
      </c>
      <c r="B3500" s="2">
        <v>45759</v>
      </c>
      <c r="C3500" s="1" t="s">
        <v>452</v>
      </c>
      <c r="D3500" s="1" t="s">
        <v>24</v>
      </c>
      <c r="E3500" s="2">
        <v>22233</v>
      </c>
      <c r="F3500" s="1" t="s">
        <v>453</v>
      </c>
      <c r="G3500" s="2">
        <v>45720</v>
      </c>
      <c r="H3500" s="1" t="s">
        <v>352</v>
      </c>
      <c r="I3500" s="1" t="s">
        <v>353</v>
      </c>
      <c r="J3500" s="1" t="s">
        <v>80</v>
      </c>
      <c r="K3500" s="1" t="s">
        <v>81</v>
      </c>
      <c r="L3500">
        <v>1095.72</v>
      </c>
      <c r="M3500">
        <v>822.2</v>
      </c>
      <c r="N3500" s="1" t="s">
        <v>30</v>
      </c>
      <c r="O3500" s="1" t="s">
        <v>31</v>
      </c>
      <c r="P3500" s="1" t="s">
        <v>32</v>
      </c>
      <c r="Q3500">
        <v>2</v>
      </c>
      <c r="R3500">
        <v>0.15</v>
      </c>
      <c r="S3500" s="1" t="s">
        <v>88</v>
      </c>
      <c r="T3500">
        <v>1862.7239999999999</v>
      </c>
      <c r="U3500">
        <v>1644.4</v>
      </c>
      <c r="V3500">
        <v>218.32400000000001</v>
      </c>
      <c r="W3500">
        <f>retail_business_table[[#This Row],[discount]]*100</f>
        <v>15</v>
      </c>
    </row>
    <row r="3501" spans="1:23" x14ac:dyDescent="0.25">
      <c r="A3501" s="1" t="s">
        <v>4058</v>
      </c>
      <c r="B3501" s="2">
        <v>45886</v>
      </c>
      <c r="C3501" s="1" t="s">
        <v>272</v>
      </c>
      <c r="D3501" s="1" t="s">
        <v>62</v>
      </c>
      <c r="E3501" s="2">
        <v>30272</v>
      </c>
      <c r="F3501" s="1" t="s">
        <v>273</v>
      </c>
      <c r="G3501" s="2">
        <v>44218</v>
      </c>
      <c r="H3501" s="1" t="s">
        <v>425</v>
      </c>
      <c r="I3501" s="1" t="s">
        <v>426</v>
      </c>
      <c r="J3501" s="1" t="s">
        <v>80</v>
      </c>
      <c r="K3501" s="1" t="s">
        <v>106</v>
      </c>
      <c r="L3501">
        <v>304.70999999999998</v>
      </c>
      <c r="M3501">
        <v>164.01</v>
      </c>
      <c r="N3501" s="1" t="s">
        <v>73</v>
      </c>
      <c r="O3501" s="1" t="s">
        <v>74</v>
      </c>
      <c r="P3501" s="1" t="s">
        <v>52</v>
      </c>
      <c r="Q3501">
        <v>5</v>
      </c>
      <c r="R3501">
        <v>0.15</v>
      </c>
      <c r="S3501" s="1" t="s">
        <v>53</v>
      </c>
      <c r="T3501">
        <v>1295.0174999999999</v>
      </c>
      <c r="U3501">
        <v>820.05</v>
      </c>
      <c r="V3501">
        <v>474.96749999999997</v>
      </c>
      <c r="W3501">
        <f>retail_business_table[[#This Row],[discount]]*100</f>
        <v>15</v>
      </c>
    </row>
    <row r="3502" spans="1:23" x14ac:dyDescent="0.25">
      <c r="A3502" s="1" t="s">
        <v>4059</v>
      </c>
      <c r="B3502" s="2">
        <v>45526</v>
      </c>
      <c r="C3502" s="1" t="s">
        <v>740</v>
      </c>
      <c r="D3502" s="1" t="s">
        <v>24</v>
      </c>
      <c r="E3502" s="2">
        <v>35802</v>
      </c>
      <c r="F3502" s="1" t="s">
        <v>741</v>
      </c>
      <c r="G3502" s="2">
        <v>44252</v>
      </c>
      <c r="H3502" s="1" t="s">
        <v>483</v>
      </c>
      <c r="I3502" s="1" t="s">
        <v>484</v>
      </c>
      <c r="J3502" s="1" t="s">
        <v>28</v>
      </c>
      <c r="K3502" s="1" t="s">
        <v>29</v>
      </c>
      <c r="L3502">
        <v>1485.05</v>
      </c>
      <c r="M3502">
        <v>988.31</v>
      </c>
      <c r="N3502" s="1" t="s">
        <v>66</v>
      </c>
      <c r="O3502" s="1" t="s">
        <v>67</v>
      </c>
      <c r="P3502" s="1" t="s">
        <v>68</v>
      </c>
      <c r="Q3502">
        <v>4</v>
      </c>
      <c r="R3502">
        <v>0.15</v>
      </c>
      <c r="S3502" s="1" t="s">
        <v>88</v>
      </c>
      <c r="T3502">
        <v>5049.17</v>
      </c>
      <c r="U3502">
        <v>3953.24</v>
      </c>
      <c r="V3502">
        <v>1095.93</v>
      </c>
      <c r="W3502">
        <f>retail_business_table[[#This Row],[discount]]*100</f>
        <v>15</v>
      </c>
    </row>
    <row r="3503" spans="1:23" x14ac:dyDescent="0.25">
      <c r="A3503" s="1" t="s">
        <v>4060</v>
      </c>
      <c r="B3503" s="2">
        <v>45702</v>
      </c>
      <c r="C3503" s="1" t="s">
        <v>928</v>
      </c>
      <c r="D3503" s="1" t="s">
        <v>24</v>
      </c>
      <c r="E3503" s="2">
        <v>23821</v>
      </c>
      <c r="F3503" s="1" t="s">
        <v>929</v>
      </c>
      <c r="G3503" s="2">
        <v>45308</v>
      </c>
      <c r="H3503" s="1" t="s">
        <v>222</v>
      </c>
      <c r="I3503" s="1" t="s">
        <v>223</v>
      </c>
      <c r="J3503" s="1" t="s">
        <v>28</v>
      </c>
      <c r="K3503" s="1" t="s">
        <v>39</v>
      </c>
      <c r="L3503">
        <v>388.26</v>
      </c>
      <c r="M3503">
        <v>199.3</v>
      </c>
      <c r="N3503" s="1" t="s">
        <v>40</v>
      </c>
      <c r="O3503" s="1" t="s">
        <v>41</v>
      </c>
      <c r="P3503" s="1" t="s">
        <v>42</v>
      </c>
      <c r="Q3503">
        <v>2</v>
      </c>
      <c r="R3503">
        <v>0.15</v>
      </c>
      <c r="S3503" s="1" t="s">
        <v>69</v>
      </c>
      <c r="T3503">
        <v>660.04200000000003</v>
      </c>
      <c r="U3503">
        <v>398.6</v>
      </c>
      <c r="V3503">
        <v>261.44200000000001</v>
      </c>
      <c r="W3503">
        <f>retail_business_table[[#This Row],[discount]]*100</f>
        <v>15</v>
      </c>
    </row>
    <row r="3504" spans="1:23" x14ac:dyDescent="0.25">
      <c r="A3504" s="1" t="s">
        <v>4061</v>
      </c>
      <c r="B3504" s="2">
        <v>45906</v>
      </c>
      <c r="C3504" s="1" t="s">
        <v>252</v>
      </c>
      <c r="D3504" s="1" t="s">
        <v>24</v>
      </c>
      <c r="E3504" s="2">
        <v>33771</v>
      </c>
      <c r="F3504" s="1" t="s">
        <v>253</v>
      </c>
      <c r="G3504" s="2">
        <v>45544</v>
      </c>
      <c r="H3504" s="1" t="s">
        <v>217</v>
      </c>
      <c r="I3504" s="1" t="s">
        <v>218</v>
      </c>
      <c r="J3504" s="1" t="s">
        <v>48</v>
      </c>
      <c r="K3504" s="1" t="s">
        <v>131</v>
      </c>
      <c r="L3504">
        <v>1197.18</v>
      </c>
      <c r="M3504">
        <v>722.74</v>
      </c>
      <c r="N3504" s="1" t="s">
        <v>30</v>
      </c>
      <c r="O3504" s="1" t="s">
        <v>31</v>
      </c>
      <c r="P3504" s="1" t="s">
        <v>32</v>
      </c>
      <c r="Q3504">
        <v>1</v>
      </c>
      <c r="R3504">
        <v>0.15</v>
      </c>
      <c r="S3504" s="1" t="s">
        <v>69</v>
      </c>
      <c r="T3504">
        <v>1017.603</v>
      </c>
      <c r="U3504">
        <v>722.74</v>
      </c>
      <c r="V3504">
        <v>294.863</v>
      </c>
      <c r="W3504">
        <f>retail_business_table[[#This Row],[discount]]*100</f>
        <v>15</v>
      </c>
    </row>
    <row r="3505" spans="1:23" x14ac:dyDescent="0.25">
      <c r="A3505" s="1" t="s">
        <v>4062</v>
      </c>
      <c r="B3505" s="2">
        <v>45736</v>
      </c>
      <c r="C3505" s="1" t="s">
        <v>712</v>
      </c>
      <c r="D3505" s="1" t="s">
        <v>24</v>
      </c>
      <c r="E3505" s="2">
        <v>20409</v>
      </c>
      <c r="F3505" s="1" t="s">
        <v>713</v>
      </c>
      <c r="G3505" s="2">
        <v>44106</v>
      </c>
      <c r="H3505" s="1" t="s">
        <v>352</v>
      </c>
      <c r="I3505" s="1" t="s">
        <v>353</v>
      </c>
      <c r="J3505" s="1" t="s">
        <v>80</v>
      </c>
      <c r="K3505" s="1" t="s">
        <v>81</v>
      </c>
      <c r="L3505">
        <v>1095.72</v>
      </c>
      <c r="M3505">
        <v>822.2</v>
      </c>
      <c r="N3505" s="1" t="s">
        <v>50</v>
      </c>
      <c r="O3505" s="1" t="s">
        <v>51</v>
      </c>
      <c r="P3505" s="1" t="s">
        <v>52</v>
      </c>
      <c r="Q3505">
        <v>2</v>
      </c>
      <c r="R3505">
        <v>0.05</v>
      </c>
      <c r="S3505" s="1" t="s">
        <v>33</v>
      </c>
      <c r="T3505">
        <v>2081.8679999999999</v>
      </c>
      <c r="U3505">
        <v>1644.4</v>
      </c>
      <c r="V3505">
        <v>437.46800000000002</v>
      </c>
      <c r="W3505">
        <f>retail_business_table[[#This Row],[discount]]*100</f>
        <v>5</v>
      </c>
    </row>
    <row r="3506" spans="1:23" x14ac:dyDescent="0.25">
      <c r="A3506" s="1" t="s">
        <v>4063</v>
      </c>
      <c r="B3506" s="2">
        <v>45762</v>
      </c>
      <c r="C3506" s="1" t="s">
        <v>718</v>
      </c>
      <c r="D3506" s="1" t="s">
        <v>24</v>
      </c>
      <c r="E3506" s="2">
        <v>26377</v>
      </c>
      <c r="F3506" s="1" t="s">
        <v>719</v>
      </c>
      <c r="G3506" s="2">
        <v>45539</v>
      </c>
      <c r="H3506" s="1" t="s">
        <v>483</v>
      </c>
      <c r="I3506" s="1" t="s">
        <v>484</v>
      </c>
      <c r="J3506" s="1" t="s">
        <v>28</v>
      </c>
      <c r="K3506" s="1" t="s">
        <v>29</v>
      </c>
      <c r="L3506">
        <v>1485.05</v>
      </c>
      <c r="M3506">
        <v>988.31</v>
      </c>
      <c r="N3506" s="1" t="s">
        <v>50</v>
      </c>
      <c r="O3506" s="1" t="s">
        <v>51</v>
      </c>
      <c r="P3506" s="1" t="s">
        <v>52</v>
      </c>
      <c r="Q3506">
        <v>1</v>
      </c>
      <c r="R3506">
        <v>0.15</v>
      </c>
      <c r="S3506" s="1" t="s">
        <v>33</v>
      </c>
      <c r="T3506">
        <v>1262.2925</v>
      </c>
      <c r="U3506">
        <v>988.31</v>
      </c>
      <c r="V3506">
        <v>273.98250000000002</v>
      </c>
      <c r="W3506">
        <f>retail_business_table[[#This Row],[discount]]*100</f>
        <v>15</v>
      </c>
    </row>
    <row r="3507" spans="1:23" x14ac:dyDescent="0.25">
      <c r="A3507" s="1" t="s">
        <v>4064</v>
      </c>
      <c r="B3507" s="2">
        <v>45720</v>
      </c>
      <c r="C3507" s="1" t="s">
        <v>252</v>
      </c>
      <c r="D3507" s="1" t="s">
        <v>24</v>
      </c>
      <c r="E3507" s="2">
        <v>33771</v>
      </c>
      <c r="F3507" s="1" t="s">
        <v>253</v>
      </c>
      <c r="G3507" s="2">
        <v>45544</v>
      </c>
      <c r="H3507" s="1" t="s">
        <v>98</v>
      </c>
      <c r="I3507" s="1" t="s">
        <v>99</v>
      </c>
      <c r="J3507" s="1" t="s">
        <v>80</v>
      </c>
      <c r="K3507" s="1" t="s">
        <v>100</v>
      </c>
      <c r="L3507">
        <v>1879.08</v>
      </c>
      <c r="M3507">
        <v>1004.56</v>
      </c>
      <c r="N3507" s="1" t="s">
        <v>30</v>
      </c>
      <c r="O3507" s="1" t="s">
        <v>31</v>
      </c>
      <c r="P3507" s="1" t="s">
        <v>32</v>
      </c>
      <c r="Q3507">
        <v>5</v>
      </c>
      <c r="R3507">
        <v>0.15</v>
      </c>
      <c r="S3507" s="1" t="s">
        <v>88</v>
      </c>
      <c r="T3507">
        <v>7986.09</v>
      </c>
      <c r="U3507">
        <v>5022.8</v>
      </c>
      <c r="V3507">
        <v>2963.29</v>
      </c>
      <c r="W3507">
        <f>retail_business_table[[#This Row],[discount]]*100</f>
        <v>15</v>
      </c>
    </row>
    <row r="3508" spans="1:23" x14ac:dyDescent="0.25">
      <c r="A3508" s="1" t="s">
        <v>4065</v>
      </c>
      <c r="B3508" s="2">
        <v>45543</v>
      </c>
      <c r="C3508" s="1" t="s">
        <v>244</v>
      </c>
      <c r="D3508" s="1" t="s">
        <v>24</v>
      </c>
      <c r="E3508" s="2">
        <v>29135</v>
      </c>
      <c r="F3508" s="1" t="s">
        <v>245</v>
      </c>
      <c r="G3508" s="2">
        <v>44399</v>
      </c>
      <c r="H3508" s="1" t="s">
        <v>85</v>
      </c>
      <c r="I3508" s="1" t="s">
        <v>86</v>
      </c>
      <c r="J3508" s="1" t="s">
        <v>28</v>
      </c>
      <c r="K3508" s="1" t="s">
        <v>87</v>
      </c>
      <c r="L3508">
        <v>1396.22</v>
      </c>
      <c r="M3508">
        <v>1004.09</v>
      </c>
      <c r="N3508" s="1" t="s">
        <v>30</v>
      </c>
      <c r="O3508" s="1" t="s">
        <v>31</v>
      </c>
      <c r="P3508" s="1" t="s">
        <v>32</v>
      </c>
      <c r="Q3508">
        <v>4</v>
      </c>
      <c r="R3508">
        <v>0.05</v>
      </c>
      <c r="S3508" s="1" t="s">
        <v>88</v>
      </c>
      <c r="T3508">
        <v>5305.6360000000004</v>
      </c>
      <c r="U3508">
        <v>4016.36</v>
      </c>
      <c r="V3508">
        <v>1289.2760000000001</v>
      </c>
      <c r="W3508">
        <f>retail_business_table[[#This Row],[discount]]*100</f>
        <v>5</v>
      </c>
    </row>
    <row r="3509" spans="1:23" x14ac:dyDescent="0.25">
      <c r="A3509" s="1" t="s">
        <v>4066</v>
      </c>
      <c r="B3509" s="2">
        <v>45585</v>
      </c>
      <c r="C3509" s="1" t="s">
        <v>860</v>
      </c>
      <c r="D3509" s="1" t="s">
        <v>62</v>
      </c>
      <c r="E3509" s="2">
        <v>31076</v>
      </c>
      <c r="F3509" s="1" t="s">
        <v>861</v>
      </c>
      <c r="G3509" s="2">
        <v>45799</v>
      </c>
      <c r="H3509" s="1" t="s">
        <v>129</v>
      </c>
      <c r="I3509" s="1" t="s">
        <v>130</v>
      </c>
      <c r="J3509" s="1" t="s">
        <v>48</v>
      </c>
      <c r="K3509" s="1" t="s">
        <v>131</v>
      </c>
      <c r="L3509">
        <v>1487.41</v>
      </c>
      <c r="M3509">
        <v>813.07</v>
      </c>
      <c r="N3509" s="1" t="s">
        <v>50</v>
      </c>
      <c r="O3509" s="1" t="s">
        <v>51</v>
      </c>
      <c r="P3509" s="1" t="s">
        <v>52</v>
      </c>
      <c r="Q3509">
        <v>1</v>
      </c>
      <c r="R3509">
        <v>0.05</v>
      </c>
      <c r="S3509" s="1" t="s">
        <v>33</v>
      </c>
      <c r="T3509">
        <v>1413.0395000000001</v>
      </c>
      <c r="U3509">
        <v>813.07</v>
      </c>
      <c r="V3509">
        <v>599.96950000000004</v>
      </c>
      <c r="W3509">
        <f>retail_business_table[[#This Row],[discount]]*100</f>
        <v>5</v>
      </c>
    </row>
    <row r="3510" spans="1:23" x14ac:dyDescent="0.25">
      <c r="A3510" s="1" t="s">
        <v>4067</v>
      </c>
      <c r="B3510" s="2">
        <v>45331</v>
      </c>
      <c r="C3510" s="1" t="s">
        <v>269</v>
      </c>
      <c r="D3510" s="1" t="s">
        <v>62</v>
      </c>
      <c r="E3510" s="2">
        <v>35515</v>
      </c>
      <c r="F3510" s="1" t="s">
        <v>270</v>
      </c>
      <c r="G3510" s="2">
        <v>44804</v>
      </c>
      <c r="H3510" s="1" t="s">
        <v>175</v>
      </c>
      <c r="I3510" s="1" t="s">
        <v>176</v>
      </c>
      <c r="J3510" s="1" t="s">
        <v>28</v>
      </c>
      <c r="K3510" s="1" t="s">
        <v>29</v>
      </c>
      <c r="L3510">
        <v>540.94000000000005</v>
      </c>
      <c r="M3510">
        <v>398.25</v>
      </c>
      <c r="N3510" s="1" t="s">
        <v>40</v>
      </c>
      <c r="O3510" s="1" t="s">
        <v>41</v>
      </c>
      <c r="P3510" s="1" t="s">
        <v>42</v>
      </c>
      <c r="Q3510">
        <v>4</v>
      </c>
      <c r="R3510">
        <v>0</v>
      </c>
      <c r="S3510" s="1" t="s">
        <v>33</v>
      </c>
      <c r="T3510">
        <v>2163.7600000000002</v>
      </c>
      <c r="U3510">
        <v>1593</v>
      </c>
      <c r="V3510">
        <v>570.76</v>
      </c>
      <c r="W3510">
        <f>retail_business_table[[#This Row],[discount]]*100</f>
        <v>0</v>
      </c>
    </row>
    <row r="3511" spans="1:23" x14ac:dyDescent="0.25">
      <c r="A3511" s="1" t="s">
        <v>4068</v>
      </c>
      <c r="B3511" s="2">
        <v>45340</v>
      </c>
      <c r="C3511" s="1" t="s">
        <v>511</v>
      </c>
      <c r="D3511" s="1" t="s">
        <v>24</v>
      </c>
      <c r="E3511" s="2">
        <v>25132</v>
      </c>
      <c r="F3511" s="1" t="s">
        <v>512</v>
      </c>
      <c r="G3511" s="2">
        <v>44228</v>
      </c>
      <c r="H3511" s="1" t="s">
        <v>113</v>
      </c>
      <c r="I3511" s="1" t="s">
        <v>114</v>
      </c>
      <c r="J3511" s="1" t="s">
        <v>28</v>
      </c>
      <c r="K3511" s="1" t="s">
        <v>87</v>
      </c>
      <c r="L3511">
        <v>1216.3599999999999</v>
      </c>
      <c r="M3511">
        <v>794.8</v>
      </c>
      <c r="N3511" s="1" t="s">
        <v>40</v>
      </c>
      <c r="O3511" s="1" t="s">
        <v>41</v>
      </c>
      <c r="P3511" s="1" t="s">
        <v>42</v>
      </c>
      <c r="Q3511">
        <v>5</v>
      </c>
      <c r="R3511">
        <v>0.1</v>
      </c>
      <c r="S3511" s="1" t="s">
        <v>88</v>
      </c>
      <c r="T3511">
        <v>5473.62</v>
      </c>
      <c r="U3511">
        <v>3974</v>
      </c>
      <c r="V3511">
        <v>1499.62</v>
      </c>
      <c r="W3511">
        <f>retail_business_table[[#This Row],[discount]]*100</f>
        <v>10</v>
      </c>
    </row>
    <row r="3512" spans="1:23" x14ac:dyDescent="0.25">
      <c r="A3512" s="1" t="s">
        <v>4069</v>
      </c>
      <c r="B3512" s="2">
        <v>45413</v>
      </c>
      <c r="C3512" s="1" t="s">
        <v>133</v>
      </c>
      <c r="D3512" s="1" t="s">
        <v>62</v>
      </c>
      <c r="E3512" s="2">
        <v>29405</v>
      </c>
      <c r="F3512" s="1" t="s">
        <v>134</v>
      </c>
      <c r="G3512" s="2">
        <v>44950</v>
      </c>
      <c r="H3512" s="1" t="s">
        <v>305</v>
      </c>
      <c r="I3512" s="1" t="s">
        <v>306</v>
      </c>
      <c r="J3512" s="1" t="s">
        <v>80</v>
      </c>
      <c r="K3512" s="1" t="s">
        <v>307</v>
      </c>
      <c r="L3512">
        <v>318.05</v>
      </c>
      <c r="M3512">
        <v>187.34</v>
      </c>
      <c r="N3512" s="1" t="s">
        <v>50</v>
      </c>
      <c r="O3512" s="1" t="s">
        <v>51</v>
      </c>
      <c r="P3512" s="1" t="s">
        <v>52</v>
      </c>
      <c r="Q3512">
        <v>1</v>
      </c>
      <c r="R3512">
        <v>0.1</v>
      </c>
      <c r="S3512" s="1" t="s">
        <v>88</v>
      </c>
      <c r="T3512">
        <v>286.245</v>
      </c>
      <c r="U3512">
        <v>187.34</v>
      </c>
      <c r="V3512">
        <v>98.905000000000001</v>
      </c>
      <c r="W3512">
        <f>retail_business_table[[#This Row],[discount]]*100</f>
        <v>10</v>
      </c>
    </row>
    <row r="3513" spans="1:23" x14ac:dyDescent="0.25">
      <c r="A3513" s="1" t="s">
        <v>4070</v>
      </c>
      <c r="B3513" s="2">
        <v>45598</v>
      </c>
      <c r="C3513" s="1" t="s">
        <v>942</v>
      </c>
      <c r="D3513" s="1" t="s">
        <v>24</v>
      </c>
      <c r="E3513" s="2">
        <v>24005</v>
      </c>
      <c r="F3513" s="1" t="s">
        <v>943</v>
      </c>
      <c r="G3513" s="2">
        <v>45374</v>
      </c>
      <c r="H3513" s="1" t="s">
        <v>165</v>
      </c>
      <c r="I3513" s="1" t="s">
        <v>166</v>
      </c>
      <c r="J3513" s="1" t="s">
        <v>28</v>
      </c>
      <c r="K3513" s="1" t="s">
        <v>59</v>
      </c>
      <c r="L3513">
        <v>1878.47</v>
      </c>
      <c r="M3513">
        <v>1014.91</v>
      </c>
      <c r="N3513" s="1" t="s">
        <v>50</v>
      </c>
      <c r="O3513" s="1" t="s">
        <v>51</v>
      </c>
      <c r="P3513" s="1" t="s">
        <v>52</v>
      </c>
      <c r="Q3513">
        <v>5</v>
      </c>
      <c r="R3513">
        <v>0.15</v>
      </c>
      <c r="S3513" s="1" t="s">
        <v>33</v>
      </c>
      <c r="T3513">
        <v>7983.4975000000004</v>
      </c>
      <c r="U3513">
        <v>5074.55</v>
      </c>
      <c r="V3513">
        <v>2908.9475000000002</v>
      </c>
      <c r="W3513">
        <f>retail_business_table[[#This Row],[discount]]*100</f>
        <v>15</v>
      </c>
    </row>
    <row r="3514" spans="1:23" x14ac:dyDescent="0.25">
      <c r="A3514" s="1" t="s">
        <v>4071</v>
      </c>
      <c r="B3514" s="2">
        <v>45663</v>
      </c>
      <c r="C3514" s="1" t="s">
        <v>840</v>
      </c>
      <c r="D3514" s="1" t="s">
        <v>24</v>
      </c>
      <c r="E3514" s="2">
        <v>29985</v>
      </c>
      <c r="F3514" s="1" t="s">
        <v>841</v>
      </c>
      <c r="G3514" s="2">
        <v>45488</v>
      </c>
      <c r="H3514" s="1" t="s">
        <v>425</v>
      </c>
      <c r="I3514" s="1" t="s">
        <v>426</v>
      </c>
      <c r="J3514" s="1" t="s">
        <v>80</v>
      </c>
      <c r="K3514" s="1" t="s">
        <v>106</v>
      </c>
      <c r="L3514">
        <v>304.70999999999998</v>
      </c>
      <c r="M3514">
        <v>164.01</v>
      </c>
      <c r="N3514" s="1" t="s">
        <v>30</v>
      </c>
      <c r="O3514" s="1" t="s">
        <v>31</v>
      </c>
      <c r="P3514" s="1" t="s">
        <v>32</v>
      </c>
      <c r="Q3514">
        <v>2</v>
      </c>
      <c r="R3514">
        <v>0.1</v>
      </c>
      <c r="S3514" s="1" t="s">
        <v>33</v>
      </c>
      <c r="T3514">
        <v>548.47799999999995</v>
      </c>
      <c r="U3514">
        <v>328.02</v>
      </c>
      <c r="V3514">
        <v>220.458</v>
      </c>
      <c r="W3514">
        <f>retail_business_table[[#This Row],[discount]]*100</f>
        <v>10</v>
      </c>
    </row>
    <row r="3515" spans="1:23" x14ac:dyDescent="0.25">
      <c r="A3515" s="1" t="s">
        <v>4072</v>
      </c>
      <c r="B3515" s="2">
        <v>45714</v>
      </c>
      <c r="C3515" s="1" t="s">
        <v>369</v>
      </c>
      <c r="D3515" s="1" t="s">
        <v>24</v>
      </c>
      <c r="E3515" s="2">
        <v>24326</v>
      </c>
      <c r="F3515" s="1" t="s">
        <v>370</v>
      </c>
      <c r="G3515" s="2">
        <v>44260</v>
      </c>
      <c r="H3515" s="1" t="s">
        <v>118</v>
      </c>
      <c r="I3515" s="1" t="s">
        <v>119</v>
      </c>
      <c r="J3515" s="1" t="s">
        <v>48</v>
      </c>
      <c r="K3515" s="1" t="s">
        <v>94</v>
      </c>
      <c r="L3515">
        <v>428.05</v>
      </c>
      <c r="M3515">
        <v>246.07</v>
      </c>
      <c r="N3515" s="1" t="s">
        <v>73</v>
      </c>
      <c r="O3515" s="1" t="s">
        <v>74</v>
      </c>
      <c r="P3515" s="1" t="s">
        <v>52</v>
      </c>
      <c r="Q3515">
        <v>5</v>
      </c>
      <c r="R3515">
        <v>0</v>
      </c>
      <c r="S3515" s="1" t="s">
        <v>88</v>
      </c>
      <c r="T3515">
        <v>2140.25</v>
      </c>
      <c r="U3515">
        <v>1230.3499999999999</v>
      </c>
      <c r="V3515">
        <v>909.9</v>
      </c>
      <c r="W3515">
        <f>retail_business_table[[#This Row],[discount]]*100</f>
        <v>0</v>
      </c>
    </row>
    <row r="3516" spans="1:23" x14ac:dyDescent="0.25">
      <c r="A3516" s="1" t="s">
        <v>4073</v>
      </c>
      <c r="B3516" s="2">
        <v>45452</v>
      </c>
      <c r="C3516" s="1" t="s">
        <v>416</v>
      </c>
      <c r="D3516" s="1" t="s">
        <v>62</v>
      </c>
      <c r="E3516" s="2">
        <v>23715</v>
      </c>
      <c r="F3516" s="1" t="s">
        <v>417</v>
      </c>
      <c r="G3516" s="2">
        <v>44601</v>
      </c>
      <c r="H3516" s="1" t="s">
        <v>170</v>
      </c>
      <c r="I3516" s="1" t="s">
        <v>171</v>
      </c>
      <c r="J3516" s="1" t="s">
        <v>28</v>
      </c>
      <c r="K3516" s="1" t="s">
        <v>39</v>
      </c>
      <c r="L3516">
        <v>1134.8</v>
      </c>
      <c r="M3516">
        <v>675.1</v>
      </c>
      <c r="N3516" s="1" t="s">
        <v>30</v>
      </c>
      <c r="O3516" s="1" t="s">
        <v>31</v>
      </c>
      <c r="P3516" s="1" t="s">
        <v>32</v>
      </c>
      <c r="Q3516">
        <v>4</v>
      </c>
      <c r="R3516">
        <v>0.15</v>
      </c>
      <c r="S3516" s="1" t="s">
        <v>88</v>
      </c>
      <c r="T3516">
        <v>3858.32</v>
      </c>
      <c r="U3516">
        <v>2700.4</v>
      </c>
      <c r="V3516">
        <v>1157.92</v>
      </c>
      <c r="W3516">
        <f>retail_business_table[[#This Row],[discount]]*100</f>
        <v>15</v>
      </c>
    </row>
    <row r="3517" spans="1:23" x14ac:dyDescent="0.25">
      <c r="A3517" s="1" t="s">
        <v>4074</v>
      </c>
      <c r="B3517" s="2">
        <v>45688</v>
      </c>
      <c r="C3517" s="1" t="s">
        <v>387</v>
      </c>
      <c r="D3517" s="1" t="s">
        <v>62</v>
      </c>
      <c r="E3517" s="2">
        <v>22255</v>
      </c>
      <c r="F3517" s="1" t="s">
        <v>388</v>
      </c>
      <c r="G3517" s="2">
        <v>45465</v>
      </c>
      <c r="H3517" s="1" t="s">
        <v>260</v>
      </c>
      <c r="I3517" s="1" t="s">
        <v>261</v>
      </c>
      <c r="J3517" s="1" t="s">
        <v>48</v>
      </c>
      <c r="K3517" s="1" t="s">
        <v>131</v>
      </c>
      <c r="L3517">
        <v>1272.23</v>
      </c>
      <c r="M3517">
        <v>952.65</v>
      </c>
      <c r="N3517" s="1" t="s">
        <v>40</v>
      </c>
      <c r="O3517" s="1" t="s">
        <v>41</v>
      </c>
      <c r="P3517" s="1" t="s">
        <v>42</v>
      </c>
      <c r="Q3517">
        <v>1</v>
      </c>
      <c r="R3517">
        <v>0.1</v>
      </c>
      <c r="S3517" s="1" t="s">
        <v>69</v>
      </c>
      <c r="T3517">
        <v>1145.0070000000001</v>
      </c>
      <c r="U3517">
        <v>952.65</v>
      </c>
      <c r="V3517">
        <v>192.357</v>
      </c>
      <c r="W3517">
        <f>retail_business_table[[#This Row],[discount]]*100</f>
        <v>10</v>
      </c>
    </row>
    <row r="3518" spans="1:23" x14ac:dyDescent="0.25">
      <c r="A3518" s="1" t="s">
        <v>4075</v>
      </c>
      <c r="B3518" s="2">
        <v>45349</v>
      </c>
      <c r="C3518" s="1" t="s">
        <v>511</v>
      </c>
      <c r="D3518" s="1" t="s">
        <v>24</v>
      </c>
      <c r="E3518" s="2">
        <v>25132</v>
      </c>
      <c r="F3518" s="1" t="s">
        <v>512</v>
      </c>
      <c r="G3518" s="2">
        <v>44228</v>
      </c>
      <c r="H3518" s="1" t="s">
        <v>319</v>
      </c>
      <c r="I3518" s="1" t="s">
        <v>320</v>
      </c>
      <c r="J3518" s="1" t="s">
        <v>48</v>
      </c>
      <c r="K3518" s="1" t="s">
        <v>131</v>
      </c>
      <c r="L3518">
        <v>1194.1199999999999</v>
      </c>
      <c r="M3518">
        <v>838.95</v>
      </c>
      <c r="N3518" s="1" t="s">
        <v>73</v>
      </c>
      <c r="O3518" s="1" t="s">
        <v>74</v>
      </c>
      <c r="P3518" s="1" t="s">
        <v>52</v>
      </c>
      <c r="Q3518">
        <v>4</v>
      </c>
      <c r="R3518">
        <v>0.15</v>
      </c>
      <c r="S3518" s="1" t="s">
        <v>53</v>
      </c>
      <c r="T3518">
        <v>4060.0079999999998</v>
      </c>
      <c r="U3518">
        <v>3355.8</v>
      </c>
      <c r="V3518">
        <v>704.20799999999997</v>
      </c>
      <c r="W3518">
        <f>retail_business_table[[#This Row],[discount]]*100</f>
        <v>15</v>
      </c>
    </row>
    <row r="3519" spans="1:23" x14ac:dyDescent="0.25">
      <c r="A3519" s="1" t="s">
        <v>4076</v>
      </c>
      <c r="B3519" s="2">
        <v>45357</v>
      </c>
      <c r="C3519" s="1" t="s">
        <v>819</v>
      </c>
      <c r="D3519" s="1" t="s">
        <v>62</v>
      </c>
      <c r="E3519" s="2">
        <v>32818</v>
      </c>
      <c r="F3519" s="1" t="s">
        <v>820</v>
      </c>
      <c r="G3519" s="2">
        <v>44718</v>
      </c>
      <c r="H3519" s="1" t="s">
        <v>357</v>
      </c>
      <c r="I3519" s="1" t="s">
        <v>358</v>
      </c>
      <c r="J3519" s="1" t="s">
        <v>28</v>
      </c>
      <c r="K3519" s="1" t="s">
        <v>87</v>
      </c>
      <c r="L3519">
        <v>270.45</v>
      </c>
      <c r="M3519">
        <v>187.6</v>
      </c>
      <c r="N3519" s="1" t="s">
        <v>50</v>
      </c>
      <c r="O3519" s="1" t="s">
        <v>51</v>
      </c>
      <c r="P3519" s="1" t="s">
        <v>52</v>
      </c>
      <c r="Q3519">
        <v>5</v>
      </c>
      <c r="R3519">
        <v>0.05</v>
      </c>
      <c r="S3519" s="1" t="s">
        <v>88</v>
      </c>
      <c r="T3519">
        <v>1284.6375</v>
      </c>
      <c r="U3519">
        <v>938</v>
      </c>
      <c r="V3519">
        <v>346.63749999999999</v>
      </c>
      <c r="W3519">
        <f>retail_business_table[[#This Row],[discount]]*100</f>
        <v>5</v>
      </c>
    </row>
    <row r="3520" spans="1:23" x14ac:dyDescent="0.25">
      <c r="A3520" s="1" t="s">
        <v>4077</v>
      </c>
      <c r="B3520" s="2">
        <v>45766</v>
      </c>
      <c r="C3520" s="1" t="s">
        <v>547</v>
      </c>
      <c r="D3520" s="1" t="s">
        <v>24</v>
      </c>
      <c r="E3520" s="2">
        <v>29791</v>
      </c>
      <c r="F3520" s="1" t="s">
        <v>548</v>
      </c>
      <c r="G3520" s="2">
        <v>45184</v>
      </c>
      <c r="H3520" s="1" t="s">
        <v>233</v>
      </c>
      <c r="I3520" s="1" t="s">
        <v>234</v>
      </c>
      <c r="J3520" s="1" t="s">
        <v>48</v>
      </c>
      <c r="K3520" s="1" t="s">
        <v>153</v>
      </c>
      <c r="L3520">
        <v>1673.69</v>
      </c>
      <c r="M3520">
        <v>1323.38</v>
      </c>
      <c r="N3520" s="1" t="s">
        <v>40</v>
      </c>
      <c r="O3520" s="1" t="s">
        <v>41</v>
      </c>
      <c r="P3520" s="1" t="s">
        <v>42</v>
      </c>
      <c r="Q3520">
        <v>3</v>
      </c>
      <c r="R3520">
        <v>0.15</v>
      </c>
      <c r="S3520" s="1" t="s">
        <v>88</v>
      </c>
      <c r="T3520">
        <v>4267.9094999999998</v>
      </c>
      <c r="U3520">
        <v>3970.14</v>
      </c>
      <c r="V3520">
        <v>297.76949999999999</v>
      </c>
      <c r="W3520">
        <f>retail_business_table[[#This Row],[discount]]*100</f>
        <v>15</v>
      </c>
    </row>
    <row r="3521" spans="1:23" x14ac:dyDescent="0.25">
      <c r="A3521" s="1" t="s">
        <v>4078</v>
      </c>
      <c r="B3521" s="2">
        <v>45364</v>
      </c>
      <c r="C3521" s="1" t="s">
        <v>547</v>
      </c>
      <c r="D3521" s="1" t="s">
        <v>24</v>
      </c>
      <c r="E3521" s="2">
        <v>29791</v>
      </c>
      <c r="F3521" s="1" t="s">
        <v>548</v>
      </c>
      <c r="G3521" s="2">
        <v>45184</v>
      </c>
      <c r="H3521" s="1" t="s">
        <v>228</v>
      </c>
      <c r="I3521" s="1" t="s">
        <v>229</v>
      </c>
      <c r="J3521" s="1" t="s">
        <v>48</v>
      </c>
      <c r="K3521" s="1" t="s">
        <v>49</v>
      </c>
      <c r="L3521">
        <v>1635.01</v>
      </c>
      <c r="M3521">
        <v>1043.29</v>
      </c>
      <c r="N3521" s="1" t="s">
        <v>66</v>
      </c>
      <c r="O3521" s="1" t="s">
        <v>67</v>
      </c>
      <c r="P3521" s="1" t="s">
        <v>68</v>
      </c>
      <c r="Q3521">
        <v>4</v>
      </c>
      <c r="R3521">
        <v>0.15</v>
      </c>
      <c r="S3521" s="1" t="s">
        <v>53</v>
      </c>
      <c r="T3521">
        <v>5559.0339999999997</v>
      </c>
      <c r="U3521">
        <v>4173.16</v>
      </c>
      <c r="V3521">
        <v>1385.874</v>
      </c>
      <c r="W3521">
        <f>retail_business_table[[#This Row],[discount]]*100</f>
        <v>15</v>
      </c>
    </row>
    <row r="3522" spans="1:23" x14ac:dyDescent="0.25">
      <c r="A3522" s="1" t="s">
        <v>4079</v>
      </c>
      <c r="B3522" s="2">
        <v>45712</v>
      </c>
      <c r="C3522" s="1" t="s">
        <v>410</v>
      </c>
      <c r="D3522" s="1" t="s">
        <v>24</v>
      </c>
      <c r="E3522" s="2">
        <v>23580</v>
      </c>
      <c r="F3522" s="1" t="s">
        <v>411</v>
      </c>
      <c r="G3522" s="2">
        <v>44213</v>
      </c>
      <c r="H3522" s="1" t="s">
        <v>57</v>
      </c>
      <c r="I3522" s="1" t="s">
        <v>58</v>
      </c>
      <c r="J3522" s="1" t="s">
        <v>28</v>
      </c>
      <c r="K3522" s="1" t="s">
        <v>59</v>
      </c>
      <c r="L3522">
        <v>1044.6400000000001</v>
      </c>
      <c r="M3522">
        <v>775.07</v>
      </c>
      <c r="N3522" s="1" t="s">
        <v>73</v>
      </c>
      <c r="O3522" s="1" t="s">
        <v>74</v>
      </c>
      <c r="P3522" s="1" t="s">
        <v>52</v>
      </c>
      <c r="Q3522">
        <v>2</v>
      </c>
      <c r="R3522">
        <v>0.15</v>
      </c>
      <c r="S3522" s="1" t="s">
        <v>53</v>
      </c>
      <c r="T3522">
        <v>1775.8879999999999</v>
      </c>
      <c r="U3522">
        <v>1550.14</v>
      </c>
      <c r="V3522">
        <v>225.74799999999999</v>
      </c>
      <c r="W3522">
        <f>retail_business_table[[#This Row],[discount]]*100</f>
        <v>15</v>
      </c>
    </row>
    <row r="3523" spans="1:23" x14ac:dyDescent="0.25">
      <c r="A3523" s="1" t="s">
        <v>4080</v>
      </c>
      <c r="B3523" s="2">
        <v>45534</v>
      </c>
      <c r="C3523" s="1" t="s">
        <v>108</v>
      </c>
      <c r="D3523" s="1" t="s">
        <v>24</v>
      </c>
      <c r="E3523" s="2">
        <v>37724</v>
      </c>
      <c r="F3523" s="1" t="s">
        <v>109</v>
      </c>
      <c r="G3523" s="2">
        <v>44305</v>
      </c>
      <c r="H3523" s="1" t="s">
        <v>180</v>
      </c>
      <c r="I3523" s="1" t="s">
        <v>181</v>
      </c>
      <c r="J3523" s="1" t="s">
        <v>80</v>
      </c>
      <c r="K3523" s="1" t="s">
        <v>100</v>
      </c>
      <c r="L3523">
        <v>1227.24</v>
      </c>
      <c r="M3523">
        <v>977.09</v>
      </c>
      <c r="N3523" s="1" t="s">
        <v>50</v>
      </c>
      <c r="O3523" s="1" t="s">
        <v>51</v>
      </c>
      <c r="P3523" s="1" t="s">
        <v>52</v>
      </c>
      <c r="Q3523">
        <v>2</v>
      </c>
      <c r="R3523">
        <v>0.1</v>
      </c>
      <c r="S3523" s="1" t="s">
        <v>69</v>
      </c>
      <c r="T3523">
        <v>2209.0320000000002</v>
      </c>
      <c r="U3523">
        <v>1954.18</v>
      </c>
      <c r="V3523">
        <v>254.852</v>
      </c>
      <c r="W3523">
        <f>retail_business_table[[#This Row],[discount]]*100</f>
        <v>10</v>
      </c>
    </row>
    <row r="3524" spans="1:23" x14ac:dyDescent="0.25">
      <c r="A3524" s="1" t="s">
        <v>4081</v>
      </c>
      <c r="B3524" s="2">
        <v>45321</v>
      </c>
      <c r="C3524" s="1" t="s">
        <v>272</v>
      </c>
      <c r="D3524" s="1" t="s">
        <v>62</v>
      </c>
      <c r="E3524" s="2">
        <v>30272</v>
      </c>
      <c r="F3524" s="1" t="s">
        <v>273</v>
      </c>
      <c r="G3524" s="2">
        <v>44218</v>
      </c>
      <c r="H3524" s="1" t="s">
        <v>222</v>
      </c>
      <c r="I3524" s="1" t="s">
        <v>223</v>
      </c>
      <c r="J3524" s="1" t="s">
        <v>28</v>
      </c>
      <c r="K3524" s="1" t="s">
        <v>39</v>
      </c>
      <c r="L3524">
        <v>388.26</v>
      </c>
      <c r="M3524">
        <v>199.3</v>
      </c>
      <c r="N3524" s="1" t="s">
        <v>66</v>
      </c>
      <c r="O3524" s="1" t="s">
        <v>67</v>
      </c>
      <c r="P3524" s="1" t="s">
        <v>68</v>
      </c>
      <c r="Q3524">
        <v>5</v>
      </c>
      <c r="R3524">
        <v>0.1</v>
      </c>
      <c r="S3524" s="1" t="s">
        <v>88</v>
      </c>
      <c r="T3524">
        <v>1747.17</v>
      </c>
      <c r="U3524">
        <v>996.5</v>
      </c>
      <c r="V3524">
        <v>750.67</v>
      </c>
      <c r="W3524">
        <f>retail_business_table[[#This Row],[discount]]*100</f>
        <v>10</v>
      </c>
    </row>
    <row r="3525" spans="1:23" x14ac:dyDescent="0.25">
      <c r="A3525" s="1" t="s">
        <v>4082</v>
      </c>
      <c r="B3525" s="2">
        <v>45899</v>
      </c>
      <c r="C3525" s="1" t="s">
        <v>322</v>
      </c>
      <c r="D3525" s="1" t="s">
        <v>62</v>
      </c>
      <c r="E3525" s="2">
        <v>23676</v>
      </c>
      <c r="F3525" s="1" t="s">
        <v>323</v>
      </c>
      <c r="G3525" s="2">
        <v>44351</v>
      </c>
      <c r="H3525" s="1" t="s">
        <v>328</v>
      </c>
      <c r="I3525" s="1" t="s">
        <v>329</v>
      </c>
      <c r="J3525" s="1" t="s">
        <v>48</v>
      </c>
      <c r="K3525" s="1" t="s">
        <v>147</v>
      </c>
      <c r="L3525">
        <v>1745.61</v>
      </c>
      <c r="M3525">
        <v>1322.44</v>
      </c>
      <c r="N3525" s="1" t="s">
        <v>50</v>
      </c>
      <c r="O3525" s="1" t="s">
        <v>51</v>
      </c>
      <c r="P3525" s="1" t="s">
        <v>52</v>
      </c>
      <c r="Q3525">
        <v>2</v>
      </c>
      <c r="R3525">
        <v>0.1</v>
      </c>
      <c r="S3525" s="1" t="s">
        <v>88</v>
      </c>
      <c r="T3525">
        <v>3142.098</v>
      </c>
      <c r="U3525">
        <v>2644.88</v>
      </c>
      <c r="V3525">
        <v>497.21800000000002</v>
      </c>
      <c r="W3525">
        <f>retail_business_table[[#This Row],[discount]]*100</f>
        <v>10</v>
      </c>
    </row>
    <row r="3526" spans="1:23" x14ac:dyDescent="0.25">
      <c r="A3526" s="1" t="s">
        <v>4083</v>
      </c>
      <c r="B3526" s="2">
        <v>45379</v>
      </c>
      <c r="C3526" s="1" t="s">
        <v>1076</v>
      </c>
      <c r="D3526" s="1" t="s">
        <v>62</v>
      </c>
      <c r="E3526" s="2">
        <v>31092</v>
      </c>
      <c r="F3526" s="1" t="s">
        <v>1077</v>
      </c>
      <c r="G3526" s="2">
        <v>45888</v>
      </c>
      <c r="H3526" s="1" t="s">
        <v>175</v>
      </c>
      <c r="I3526" s="1" t="s">
        <v>176</v>
      </c>
      <c r="J3526" s="1" t="s">
        <v>28</v>
      </c>
      <c r="K3526" s="1" t="s">
        <v>29</v>
      </c>
      <c r="L3526">
        <v>540.94000000000005</v>
      </c>
      <c r="M3526">
        <v>398.25</v>
      </c>
      <c r="N3526" s="1" t="s">
        <v>30</v>
      </c>
      <c r="O3526" s="1" t="s">
        <v>31</v>
      </c>
      <c r="P3526" s="1" t="s">
        <v>32</v>
      </c>
      <c r="Q3526">
        <v>1</v>
      </c>
      <c r="R3526">
        <v>0.1</v>
      </c>
      <c r="S3526" s="1" t="s">
        <v>53</v>
      </c>
      <c r="T3526">
        <v>486.846</v>
      </c>
      <c r="U3526">
        <v>398.25</v>
      </c>
      <c r="V3526">
        <v>88.596000000000004</v>
      </c>
      <c r="W3526">
        <f>retail_business_table[[#This Row],[discount]]*100</f>
        <v>10</v>
      </c>
    </row>
    <row r="3527" spans="1:23" x14ac:dyDescent="0.25">
      <c r="A3527" s="1" t="s">
        <v>4084</v>
      </c>
      <c r="B3527" s="2">
        <v>45715</v>
      </c>
      <c r="C3527" s="1" t="s">
        <v>204</v>
      </c>
      <c r="D3527" s="1" t="s">
        <v>62</v>
      </c>
      <c r="E3527" s="2">
        <v>38361</v>
      </c>
      <c r="F3527" s="1" t="s">
        <v>205</v>
      </c>
      <c r="G3527" s="2">
        <v>45068</v>
      </c>
      <c r="H3527" s="1" t="s">
        <v>92</v>
      </c>
      <c r="I3527" s="1" t="s">
        <v>93</v>
      </c>
      <c r="J3527" s="1" t="s">
        <v>48</v>
      </c>
      <c r="K3527" s="1" t="s">
        <v>94</v>
      </c>
      <c r="L3527">
        <v>1562.43</v>
      </c>
      <c r="M3527">
        <v>1195.6300000000001</v>
      </c>
      <c r="N3527" s="1" t="s">
        <v>73</v>
      </c>
      <c r="O3527" s="1" t="s">
        <v>74</v>
      </c>
      <c r="P3527" s="1" t="s">
        <v>52</v>
      </c>
      <c r="Q3527">
        <v>3</v>
      </c>
      <c r="R3527">
        <v>0.15</v>
      </c>
      <c r="S3527" s="1" t="s">
        <v>88</v>
      </c>
      <c r="T3527">
        <v>3984.1965</v>
      </c>
      <c r="U3527">
        <v>3586.89</v>
      </c>
      <c r="V3527">
        <v>397.30650000000003</v>
      </c>
      <c r="W3527">
        <f>retail_business_table[[#This Row],[discount]]*100</f>
        <v>15</v>
      </c>
    </row>
    <row r="3528" spans="1:23" x14ac:dyDescent="0.25">
      <c r="A3528" s="1" t="s">
        <v>4085</v>
      </c>
      <c r="B3528" s="2">
        <v>45464</v>
      </c>
      <c r="C3528" s="1" t="s">
        <v>452</v>
      </c>
      <c r="D3528" s="1" t="s">
        <v>24</v>
      </c>
      <c r="E3528" s="2">
        <v>22233</v>
      </c>
      <c r="F3528" s="1" t="s">
        <v>453</v>
      </c>
      <c r="G3528" s="2">
        <v>45720</v>
      </c>
      <c r="H3528" s="1" t="s">
        <v>412</v>
      </c>
      <c r="I3528" s="1" t="s">
        <v>413</v>
      </c>
      <c r="J3528" s="1" t="s">
        <v>48</v>
      </c>
      <c r="K3528" s="1" t="s">
        <v>147</v>
      </c>
      <c r="L3528">
        <v>1246.1099999999999</v>
      </c>
      <c r="M3528">
        <v>833.52</v>
      </c>
      <c r="N3528" s="1" t="s">
        <v>66</v>
      </c>
      <c r="O3528" s="1" t="s">
        <v>67</v>
      </c>
      <c r="P3528" s="1" t="s">
        <v>68</v>
      </c>
      <c r="Q3528">
        <v>2</v>
      </c>
      <c r="R3528">
        <v>0.1</v>
      </c>
      <c r="S3528" s="1" t="s">
        <v>69</v>
      </c>
      <c r="T3528">
        <v>2242.998</v>
      </c>
      <c r="U3528">
        <v>1667.04</v>
      </c>
      <c r="V3528">
        <v>575.95799999999997</v>
      </c>
      <c r="W3528">
        <f>retail_business_table[[#This Row],[discount]]*100</f>
        <v>10</v>
      </c>
    </row>
    <row r="3529" spans="1:23" x14ac:dyDescent="0.25">
      <c r="A3529" s="1" t="s">
        <v>4086</v>
      </c>
      <c r="B3529" s="2">
        <v>45622</v>
      </c>
      <c r="C3529" s="1" t="s">
        <v>231</v>
      </c>
      <c r="D3529" s="1" t="s">
        <v>24</v>
      </c>
      <c r="E3529" s="2">
        <v>37249</v>
      </c>
      <c r="F3529" s="1" t="s">
        <v>232</v>
      </c>
      <c r="G3529" s="2">
        <v>45832</v>
      </c>
      <c r="H3529" s="1" t="s">
        <v>328</v>
      </c>
      <c r="I3529" s="1" t="s">
        <v>329</v>
      </c>
      <c r="J3529" s="1" t="s">
        <v>48</v>
      </c>
      <c r="K3529" s="1" t="s">
        <v>147</v>
      </c>
      <c r="L3529">
        <v>1745.61</v>
      </c>
      <c r="M3529">
        <v>1322.44</v>
      </c>
      <c r="N3529" s="1" t="s">
        <v>30</v>
      </c>
      <c r="O3529" s="1" t="s">
        <v>31</v>
      </c>
      <c r="P3529" s="1" t="s">
        <v>32</v>
      </c>
      <c r="Q3529">
        <v>3</v>
      </c>
      <c r="R3529">
        <v>0.1</v>
      </c>
      <c r="S3529" s="1" t="s">
        <v>33</v>
      </c>
      <c r="T3529">
        <v>4713.1469999999999</v>
      </c>
      <c r="U3529">
        <v>3967.32</v>
      </c>
      <c r="V3529">
        <v>745.827</v>
      </c>
      <c r="W3529">
        <f>retail_business_table[[#This Row],[discount]]*100</f>
        <v>10</v>
      </c>
    </row>
    <row r="3530" spans="1:23" x14ac:dyDescent="0.25">
      <c r="A3530" s="1" t="s">
        <v>4087</v>
      </c>
      <c r="B3530" s="2">
        <v>45776</v>
      </c>
      <c r="C3530" s="1" t="s">
        <v>655</v>
      </c>
      <c r="D3530" s="1" t="s">
        <v>62</v>
      </c>
      <c r="E3530" s="2">
        <v>38901</v>
      </c>
      <c r="F3530" s="1" t="s">
        <v>656</v>
      </c>
      <c r="G3530" s="2">
        <v>45713</v>
      </c>
      <c r="H3530" s="1" t="s">
        <v>541</v>
      </c>
      <c r="I3530" s="1" t="s">
        <v>542</v>
      </c>
      <c r="J3530" s="1" t="s">
        <v>28</v>
      </c>
      <c r="K3530" s="1" t="s">
        <v>59</v>
      </c>
      <c r="L3530">
        <v>109.78</v>
      </c>
      <c r="M3530">
        <v>70.59</v>
      </c>
      <c r="N3530" s="1" t="s">
        <v>73</v>
      </c>
      <c r="O3530" s="1" t="s">
        <v>74</v>
      </c>
      <c r="P3530" s="1" t="s">
        <v>52</v>
      </c>
      <c r="Q3530">
        <v>4</v>
      </c>
      <c r="R3530">
        <v>0.15</v>
      </c>
      <c r="S3530" s="1" t="s">
        <v>53</v>
      </c>
      <c r="T3530">
        <v>373.25200000000001</v>
      </c>
      <c r="U3530">
        <v>282.36</v>
      </c>
      <c r="V3530">
        <v>90.891999999999996</v>
      </c>
      <c r="W3530">
        <f>retail_business_table[[#This Row],[discount]]*100</f>
        <v>15</v>
      </c>
    </row>
    <row r="3531" spans="1:23" x14ac:dyDescent="0.25">
      <c r="A3531" s="1" t="s">
        <v>4088</v>
      </c>
      <c r="B3531" s="2">
        <v>45463</v>
      </c>
      <c r="C3531" s="1" t="s">
        <v>760</v>
      </c>
      <c r="D3531" s="1" t="s">
        <v>62</v>
      </c>
      <c r="E3531" s="2">
        <v>38340</v>
      </c>
      <c r="F3531" s="1" t="s">
        <v>761</v>
      </c>
      <c r="G3531" s="2">
        <v>45347</v>
      </c>
      <c r="H3531" s="1" t="s">
        <v>412</v>
      </c>
      <c r="I3531" s="1" t="s">
        <v>413</v>
      </c>
      <c r="J3531" s="1" t="s">
        <v>48</v>
      </c>
      <c r="K3531" s="1" t="s">
        <v>147</v>
      </c>
      <c r="L3531">
        <v>1246.1099999999999</v>
      </c>
      <c r="M3531">
        <v>833.52</v>
      </c>
      <c r="N3531" s="1" t="s">
        <v>50</v>
      </c>
      <c r="O3531" s="1" t="s">
        <v>51</v>
      </c>
      <c r="P3531" s="1" t="s">
        <v>52</v>
      </c>
      <c r="Q3531">
        <v>3</v>
      </c>
      <c r="R3531">
        <v>0.1</v>
      </c>
      <c r="S3531" s="1" t="s">
        <v>69</v>
      </c>
      <c r="T3531">
        <v>3364.4969999999998</v>
      </c>
      <c r="U3531">
        <v>2500.56</v>
      </c>
      <c r="V3531">
        <v>863.93700000000001</v>
      </c>
      <c r="W3531">
        <f>retail_business_table[[#This Row],[discount]]*100</f>
        <v>10</v>
      </c>
    </row>
    <row r="3532" spans="1:23" x14ac:dyDescent="0.25">
      <c r="A3532" s="1" t="s">
        <v>4089</v>
      </c>
      <c r="B3532" s="2">
        <v>45331</v>
      </c>
      <c r="C3532" s="1" t="s">
        <v>138</v>
      </c>
      <c r="D3532" s="1" t="s">
        <v>24</v>
      </c>
      <c r="E3532" s="2">
        <v>25047</v>
      </c>
      <c r="F3532" s="1" t="s">
        <v>139</v>
      </c>
      <c r="G3532" s="2">
        <v>44186</v>
      </c>
      <c r="H3532" s="1" t="s">
        <v>483</v>
      </c>
      <c r="I3532" s="1" t="s">
        <v>484</v>
      </c>
      <c r="J3532" s="1" t="s">
        <v>28</v>
      </c>
      <c r="K3532" s="1" t="s">
        <v>29</v>
      </c>
      <c r="L3532">
        <v>1485.05</v>
      </c>
      <c r="M3532">
        <v>988.31</v>
      </c>
      <c r="N3532" s="1" t="s">
        <v>50</v>
      </c>
      <c r="O3532" s="1" t="s">
        <v>51</v>
      </c>
      <c r="P3532" s="1" t="s">
        <v>52</v>
      </c>
      <c r="Q3532">
        <v>2</v>
      </c>
      <c r="R3532">
        <v>0.1</v>
      </c>
      <c r="S3532" s="1" t="s">
        <v>53</v>
      </c>
      <c r="T3532">
        <v>2673.09</v>
      </c>
      <c r="U3532">
        <v>1976.62</v>
      </c>
      <c r="V3532">
        <v>696.47</v>
      </c>
      <c r="W3532">
        <f>retail_business_table[[#This Row],[discount]]*100</f>
        <v>10</v>
      </c>
    </row>
    <row r="3533" spans="1:23" x14ac:dyDescent="0.25">
      <c r="A3533" s="1" t="s">
        <v>4090</v>
      </c>
      <c r="B3533" s="2">
        <v>45723</v>
      </c>
      <c r="C3533" s="1" t="s">
        <v>183</v>
      </c>
      <c r="D3533" s="1" t="s">
        <v>62</v>
      </c>
      <c r="E3533" s="2">
        <v>36064</v>
      </c>
      <c r="F3533" s="1" t="s">
        <v>184</v>
      </c>
      <c r="G3533" s="2">
        <v>45011</v>
      </c>
      <c r="H3533" s="1" t="s">
        <v>201</v>
      </c>
      <c r="I3533" s="1" t="s">
        <v>202</v>
      </c>
      <c r="J3533" s="1" t="s">
        <v>48</v>
      </c>
      <c r="K3533" s="1" t="s">
        <v>94</v>
      </c>
      <c r="L3533">
        <v>1762.92</v>
      </c>
      <c r="M3533">
        <v>1346.48</v>
      </c>
      <c r="N3533" s="1" t="s">
        <v>50</v>
      </c>
      <c r="O3533" s="1" t="s">
        <v>51</v>
      </c>
      <c r="P3533" s="1" t="s">
        <v>52</v>
      </c>
      <c r="Q3533">
        <v>5</v>
      </c>
      <c r="R3533">
        <v>0</v>
      </c>
      <c r="S3533" s="1" t="s">
        <v>33</v>
      </c>
      <c r="T3533">
        <v>8814.6</v>
      </c>
      <c r="U3533">
        <v>6732.4</v>
      </c>
      <c r="V3533">
        <v>2082.1999999999998</v>
      </c>
      <c r="W3533">
        <f>retail_business_table[[#This Row],[discount]]*100</f>
        <v>0</v>
      </c>
    </row>
    <row r="3534" spans="1:23" x14ac:dyDescent="0.25">
      <c r="A3534" s="1" t="s">
        <v>4091</v>
      </c>
      <c r="B3534" s="2">
        <v>45254</v>
      </c>
      <c r="C3534" s="1" t="s">
        <v>928</v>
      </c>
      <c r="D3534" s="1" t="s">
        <v>24</v>
      </c>
      <c r="E3534" s="2">
        <v>23821</v>
      </c>
      <c r="F3534" s="1" t="s">
        <v>929</v>
      </c>
      <c r="G3534" s="2">
        <v>45308</v>
      </c>
      <c r="H3534" s="1" t="s">
        <v>110</v>
      </c>
      <c r="I3534" s="1" t="s">
        <v>111</v>
      </c>
      <c r="J3534" s="1" t="s">
        <v>28</v>
      </c>
      <c r="K3534" s="1" t="s">
        <v>29</v>
      </c>
      <c r="L3534">
        <v>453.62</v>
      </c>
      <c r="M3534">
        <v>316.63</v>
      </c>
      <c r="N3534" s="1" t="s">
        <v>50</v>
      </c>
      <c r="O3534" s="1" t="s">
        <v>51</v>
      </c>
      <c r="P3534" s="1" t="s">
        <v>52</v>
      </c>
      <c r="Q3534">
        <v>3</v>
      </c>
      <c r="R3534">
        <v>0</v>
      </c>
      <c r="S3534" s="1" t="s">
        <v>33</v>
      </c>
      <c r="T3534">
        <v>1360.86</v>
      </c>
      <c r="U3534">
        <v>949.89</v>
      </c>
      <c r="V3534">
        <v>410.97</v>
      </c>
      <c r="W3534">
        <f>retail_business_table[[#This Row],[discount]]*100</f>
        <v>0</v>
      </c>
    </row>
    <row r="3535" spans="1:23" x14ac:dyDescent="0.25">
      <c r="A3535" s="1" t="s">
        <v>4092</v>
      </c>
      <c r="B3535" s="2">
        <v>45524</v>
      </c>
      <c r="C3535" s="1" t="s">
        <v>709</v>
      </c>
      <c r="D3535" s="1" t="s">
        <v>24</v>
      </c>
      <c r="E3535" s="2">
        <v>38351</v>
      </c>
      <c r="F3535" s="1" t="s">
        <v>710</v>
      </c>
      <c r="G3535" s="2">
        <v>44661</v>
      </c>
      <c r="H3535" s="1" t="s">
        <v>104</v>
      </c>
      <c r="I3535" s="1" t="s">
        <v>105</v>
      </c>
      <c r="J3535" s="1" t="s">
        <v>80</v>
      </c>
      <c r="K3535" s="1" t="s">
        <v>106</v>
      </c>
      <c r="L3535">
        <v>25.57</v>
      </c>
      <c r="M3535">
        <v>19.05</v>
      </c>
      <c r="N3535" s="1" t="s">
        <v>73</v>
      </c>
      <c r="O3535" s="1" t="s">
        <v>74</v>
      </c>
      <c r="P3535" s="1" t="s">
        <v>52</v>
      </c>
      <c r="Q3535">
        <v>3</v>
      </c>
      <c r="R3535">
        <v>0.15</v>
      </c>
      <c r="S3535" s="1" t="s">
        <v>69</v>
      </c>
      <c r="T3535">
        <v>65.203500000000005</v>
      </c>
      <c r="U3535">
        <v>57.15</v>
      </c>
      <c r="V3535">
        <v>8.0534999999999997</v>
      </c>
      <c r="W3535">
        <f>retail_business_table[[#This Row],[discount]]*100</f>
        <v>15</v>
      </c>
    </row>
    <row r="3536" spans="1:23" x14ac:dyDescent="0.25">
      <c r="A3536" s="1" t="s">
        <v>4093</v>
      </c>
      <c r="B3536" s="2">
        <v>45826</v>
      </c>
      <c r="C3536" s="1" t="s">
        <v>1045</v>
      </c>
      <c r="D3536" s="1" t="s">
        <v>62</v>
      </c>
      <c r="E3536" s="2">
        <v>35714</v>
      </c>
      <c r="F3536" s="1" t="s">
        <v>1046</v>
      </c>
      <c r="G3536" s="2">
        <v>44816</v>
      </c>
      <c r="H3536" s="1" t="s">
        <v>129</v>
      </c>
      <c r="I3536" s="1" t="s">
        <v>130</v>
      </c>
      <c r="J3536" s="1" t="s">
        <v>48</v>
      </c>
      <c r="K3536" s="1" t="s">
        <v>131</v>
      </c>
      <c r="L3536">
        <v>1487.41</v>
      </c>
      <c r="M3536">
        <v>813.07</v>
      </c>
      <c r="N3536" s="1" t="s">
        <v>40</v>
      </c>
      <c r="O3536" s="1" t="s">
        <v>41</v>
      </c>
      <c r="P3536" s="1" t="s">
        <v>42</v>
      </c>
      <c r="Q3536">
        <v>2</v>
      </c>
      <c r="R3536">
        <v>0.05</v>
      </c>
      <c r="S3536" s="1" t="s">
        <v>53</v>
      </c>
      <c r="T3536">
        <v>2826.0790000000002</v>
      </c>
      <c r="U3536">
        <v>1626.14</v>
      </c>
      <c r="V3536">
        <v>1199.9390000000001</v>
      </c>
      <c r="W3536">
        <f>retail_business_table[[#This Row],[discount]]*100</f>
        <v>5</v>
      </c>
    </row>
    <row r="3537" spans="1:23" x14ac:dyDescent="0.25">
      <c r="A3537" s="1" t="s">
        <v>4094</v>
      </c>
      <c r="B3537" s="2">
        <v>45294</v>
      </c>
      <c r="C3537" s="1" t="s">
        <v>616</v>
      </c>
      <c r="D3537" s="1" t="s">
        <v>24</v>
      </c>
      <c r="E3537" s="2">
        <v>38959</v>
      </c>
      <c r="F3537" s="1" t="s">
        <v>617</v>
      </c>
      <c r="G3537" s="2">
        <v>44587</v>
      </c>
      <c r="H3537" s="1" t="s">
        <v>352</v>
      </c>
      <c r="I3537" s="1" t="s">
        <v>353</v>
      </c>
      <c r="J3537" s="1" t="s">
        <v>80</v>
      </c>
      <c r="K3537" s="1" t="s">
        <v>81</v>
      </c>
      <c r="L3537">
        <v>1095.72</v>
      </c>
      <c r="M3537">
        <v>822.2</v>
      </c>
      <c r="N3537" s="1" t="s">
        <v>50</v>
      </c>
      <c r="O3537" s="1" t="s">
        <v>51</v>
      </c>
      <c r="P3537" s="1" t="s">
        <v>52</v>
      </c>
      <c r="Q3537">
        <v>2</v>
      </c>
      <c r="R3537">
        <v>0.1</v>
      </c>
      <c r="S3537" s="1" t="s">
        <v>33</v>
      </c>
      <c r="T3537">
        <v>1972.296</v>
      </c>
      <c r="U3537">
        <v>1644.4</v>
      </c>
      <c r="V3537">
        <v>327.89600000000002</v>
      </c>
      <c r="W3537">
        <f>retail_business_table[[#This Row],[discount]]*100</f>
        <v>10</v>
      </c>
    </row>
    <row r="3538" spans="1:23" x14ac:dyDescent="0.25">
      <c r="A3538" s="1" t="s">
        <v>4095</v>
      </c>
      <c r="B3538" s="2">
        <v>45319</v>
      </c>
      <c r="C3538" s="1" t="s">
        <v>575</v>
      </c>
      <c r="D3538" s="1" t="s">
        <v>24</v>
      </c>
      <c r="E3538" s="2">
        <v>21586</v>
      </c>
      <c r="F3538" s="1" t="s">
        <v>576</v>
      </c>
      <c r="G3538" s="2">
        <v>45168</v>
      </c>
      <c r="H3538" s="1" t="s">
        <v>393</v>
      </c>
      <c r="I3538" s="1" t="s">
        <v>394</v>
      </c>
      <c r="J3538" s="1" t="s">
        <v>28</v>
      </c>
      <c r="K3538" s="1" t="s">
        <v>29</v>
      </c>
      <c r="L3538">
        <v>1165.3699999999999</v>
      </c>
      <c r="M3538">
        <v>926.55</v>
      </c>
      <c r="N3538" s="1" t="s">
        <v>50</v>
      </c>
      <c r="O3538" s="1" t="s">
        <v>51</v>
      </c>
      <c r="P3538" s="1" t="s">
        <v>52</v>
      </c>
      <c r="Q3538">
        <v>5</v>
      </c>
      <c r="R3538">
        <v>0</v>
      </c>
      <c r="S3538" s="1" t="s">
        <v>53</v>
      </c>
      <c r="T3538">
        <v>5826.85</v>
      </c>
      <c r="U3538">
        <v>4632.75</v>
      </c>
      <c r="V3538">
        <v>1194.0999999999999</v>
      </c>
      <c r="W3538">
        <f>retail_business_table[[#This Row],[discount]]*100</f>
        <v>0</v>
      </c>
    </row>
    <row r="3539" spans="1:23" x14ac:dyDescent="0.25">
      <c r="A3539" s="1" t="s">
        <v>4096</v>
      </c>
      <c r="B3539" s="2">
        <v>45187</v>
      </c>
      <c r="C3539" s="1" t="s">
        <v>514</v>
      </c>
      <c r="D3539" s="1" t="s">
        <v>24</v>
      </c>
      <c r="E3539" s="2">
        <v>30183</v>
      </c>
      <c r="F3539" s="1" t="s">
        <v>515</v>
      </c>
      <c r="G3539" s="2">
        <v>44184</v>
      </c>
      <c r="H3539" s="1" t="s">
        <v>57</v>
      </c>
      <c r="I3539" s="1" t="s">
        <v>58</v>
      </c>
      <c r="J3539" s="1" t="s">
        <v>28</v>
      </c>
      <c r="K3539" s="1" t="s">
        <v>59</v>
      </c>
      <c r="L3539">
        <v>1044.6400000000001</v>
      </c>
      <c r="M3539">
        <v>775.07</v>
      </c>
      <c r="N3539" s="1" t="s">
        <v>30</v>
      </c>
      <c r="O3539" s="1" t="s">
        <v>31</v>
      </c>
      <c r="P3539" s="1" t="s">
        <v>32</v>
      </c>
      <c r="Q3539">
        <v>1</v>
      </c>
      <c r="R3539">
        <v>0.15</v>
      </c>
      <c r="S3539" s="1" t="s">
        <v>33</v>
      </c>
      <c r="T3539">
        <v>887.94399999999996</v>
      </c>
      <c r="U3539">
        <v>775.07</v>
      </c>
      <c r="V3539">
        <v>112.874</v>
      </c>
      <c r="W3539">
        <f>retail_business_table[[#This Row],[discount]]*100</f>
        <v>15</v>
      </c>
    </row>
    <row r="3540" spans="1:23" x14ac:dyDescent="0.25">
      <c r="A3540" s="1" t="s">
        <v>4097</v>
      </c>
      <c r="B3540" s="2">
        <v>45780</v>
      </c>
      <c r="C3540" s="1" t="s">
        <v>410</v>
      </c>
      <c r="D3540" s="1" t="s">
        <v>24</v>
      </c>
      <c r="E3540" s="2">
        <v>23580</v>
      </c>
      <c r="F3540" s="1" t="s">
        <v>411</v>
      </c>
      <c r="G3540" s="2">
        <v>44213</v>
      </c>
      <c r="H3540" s="1" t="s">
        <v>305</v>
      </c>
      <c r="I3540" s="1" t="s">
        <v>306</v>
      </c>
      <c r="J3540" s="1" t="s">
        <v>80</v>
      </c>
      <c r="K3540" s="1" t="s">
        <v>307</v>
      </c>
      <c r="L3540">
        <v>318.05</v>
      </c>
      <c r="M3540">
        <v>187.34</v>
      </c>
      <c r="N3540" s="1" t="s">
        <v>73</v>
      </c>
      <c r="O3540" s="1" t="s">
        <v>74</v>
      </c>
      <c r="P3540" s="1" t="s">
        <v>52</v>
      </c>
      <c r="Q3540">
        <v>3</v>
      </c>
      <c r="R3540">
        <v>0</v>
      </c>
      <c r="S3540" s="1" t="s">
        <v>33</v>
      </c>
      <c r="T3540">
        <v>954.15</v>
      </c>
      <c r="U3540">
        <v>562.02</v>
      </c>
      <c r="V3540">
        <v>392.13</v>
      </c>
      <c r="W3540">
        <f>retail_business_table[[#This Row],[discount]]*100</f>
        <v>0</v>
      </c>
    </row>
    <row r="3541" spans="1:23" x14ac:dyDescent="0.25">
      <c r="A3541" s="1" t="s">
        <v>4098</v>
      </c>
      <c r="B3541" s="2">
        <v>45710</v>
      </c>
      <c r="C3541" s="1" t="s">
        <v>127</v>
      </c>
      <c r="D3541" s="1" t="s">
        <v>24</v>
      </c>
      <c r="E3541" s="2">
        <v>36771</v>
      </c>
      <c r="F3541" s="1" t="s">
        <v>128</v>
      </c>
      <c r="G3541" s="2">
        <v>44778</v>
      </c>
      <c r="H3541" s="1" t="s">
        <v>393</v>
      </c>
      <c r="I3541" s="1" t="s">
        <v>394</v>
      </c>
      <c r="J3541" s="1" t="s">
        <v>28</v>
      </c>
      <c r="K3541" s="1" t="s">
        <v>29</v>
      </c>
      <c r="L3541">
        <v>1165.3699999999999</v>
      </c>
      <c r="M3541">
        <v>926.55</v>
      </c>
      <c r="N3541" s="1" t="s">
        <v>40</v>
      </c>
      <c r="O3541" s="1" t="s">
        <v>41</v>
      </c>
      <c r="P3541" s="1" t="s">
        <v>42</v>
      </c>
      <c r="Q3541">
        <v>3</v>
      </c>
      <c r="R3541">
        <v>0.1</v>
      </c>
      <c r="S3541" s="1" t="s">
        <v>69</v>
      </c>
      <c r="T3541">
        <v>3146.4989999999998</v>
      </c>
      <c r="U3541">
        <v>2779.65</v>
      </c>
      <c r="V3541">
        <v>366.84899999999999</v>
      </c>
      <c r="W3541">
        <f>retail_business_table[[#This Row],[discount]]*100</f>
        <v>10</v>
      </c>
    </row>
    <row r="3542" spans="1:23" x14ac:dyDescent="0.25">
      <c r="A3542" s="1" t="s">
        <v>4099</v>
      </c>
      <c r="B3542" s="2">
        <v>45364</v>
      </c>
      <c r="C3542" s="1" t="s">
        <v>173</v>
      </c>
      <c r="D3542" s="1" t="s">
        <v>24</v>
      </c>
      <c r="E3542" s="2">
        <v>21780</v>
      </c>
      <c r="F3542" s="1" t="s">
        <v>174</v>
      </c>
      <c r="G3542" s="2">
        <v>44138</v>
      </c>
      <c r="H3542" s="1" t="s">
        <v>425</v>
      </c>
      <c r="I3542" s="1" t="s">
        <v>426</v>
      </c>
      <c r="J3542" s="1" t="s">
        <v>80</v>
      </c>
      <c r="K3542" s="1" t="s">
        <v>106</v>
      </c>
      <c r="L3542">
        <v>304.70999999999998</v>
      </c>
      <c r="M3542">
        <v>164.01</v>
      </c>
      <c r="N3542" s="1" t="s">
        <v>50</v>
      </c>
      <c r="O3542" s="1" t="s">
        <v>51</v>
      </c>
      <c r="P3542" s="1" t="s">
        <v>52</v>
      </c>
      <c r="Q3542">
        <v>3</v>
      </c>
      <c r="R3542">
        <v>0</v>
      </c>
      <c r="S3542" s="1" t="s">
        <v>88</v>
      </c>
      <c r="T3542">
        <v>914.13</v>
      </c>
      <c r="U3542">
        <v>492.03</v>
      </c>
      <c r="V3542">
        <v>422.1</v>
      </c>
      <c r="W3542">
        <f>retail_business_table[[#This Row],[discount]]*100</f>
        <v>0</v>
      </c>
    </row>
    <row r="3543" spans="1:23" x14ac:dyDescent="0.25">
      <c r="A3543" s="1" t="s">
        <v>4100</v>
      </c>
      <c r="B3543" s="2">
        <v>45758</v>
      </c>
      <c r="C3543" s="1" t="s">
        <v>534</v>
      </c>
      <c r="D3543" s="1" t="s">
        <v>24</v>
      </c>
      <c r="E3543" s="2">
        <v>28630</v>
      </c>
      <c r="F3543" s="1" t="s">
        <v>535</v>
      </c>
      <c r="G3543" s="2">
        <v>44438</v>
      </c>
      <c r="H3543" s="1" t="s">
        <v>26</v>
      </c>
      <c r="I3543" s="1" t="s">
        <v>27</v>
      </c>
      <c r="J3543" s="1" t="s">
        <v>28</v>
      </c>
      <c r="K3543" s="1" t="s">
        <v>29</v>
      </c>
      <c r="L3543">
        <v>1342.75</v>
      </c>
      <c r="M3543">
        <v>797.94</v>
      </c>
      <c r="N3543" s="1" t="s">
        <v>40</v>
      </c>
      <c r="O3543" s="1" t="s">
        <v>41</v>
      </c>
      <c r="P3543" s="1" t="s">
        <v>42</v>
      </c>
      <c r="Q3543">
        <v>5</v>
      </c>
      <c r="R3543">
        <v>0.15</v>
      </c>
      <c r="S3543" s="1" t="s">
        <v>69</v>
      </c>
      <c r="T3543">
        <v>5706.6875</v>
      </c>
      <c r="U3543">
        <v>3989.7</v>
      </c>
      <c r="V3543">
        <v>1716.9875</v>
      </c>
      <c r="W3543">
        <f>retail_business_table[[#This Row],[discount]]*100</f>
        <v>15</v>
      </c>
    </row>
    <row r="3544" spans="1:23" x14ac:dyDescent="0.25">
      <c r="A3544" s="1" t="s">
        <v>4101</v>
      </c>
      <c r="B3544" s="2">
        <v>45189</v>
      </c>
      <c r="C3544" s="1" t="s">
        <v>688</v>
      </c>
      <c r="D3544" s="1" t="s">
        <v>24</v>
      </c>
      <c r="E3544" s="2">
        <v>20117</v>
      </c>
      <c r="F3544" s="1" t="s">
        <v>689</v>
      </c>
      <c r="G3544" s="2">
        <v>45007</v>
      </c>
      <c r="H3544" s="1" t="s">
        <v>357</v>
      </c>
      <c r="I3544" s="1" t="s">
        <v>358</v>
      </c>
      <c r="J3544" s="1" t="s">
        <v>28</v>
      </c>
      <c r="K3544" s="1" t="s">
        <v>87</v>
      </c>
      <c r="L3544">
        <v>270.45</v>
      </c>
      <c r="M3544">
        <v>187.6</v>
      </c>
      <c r="N3544" s="1" t="s">
        <v>50</v>
      </c>
      <c r="O3544" s="1" t="s">
        <v>51</v>
      </c>
      <c r="P3544" s="1" t="s">
        <v>52</v>
      </c>
      <c r="Q3544">
        <v>5</v>
      </c>
      <c r="R3544">
        <v>0.1</v>
      </c>
      <c r="S3544" s="1" t="s">
        <v>69</v>
      </c>
      <c r="T3544">
        <v>1217.0250000000001</v>
      </c>
      <c r="U3544">
        <v>938</v>
      </c>
      <c r="V3544">
        <v>279.02499999999998</v>
      </c>
      <c r="W3544">
        <f>retail_business_table[[#This Row],[discount]]*100</f>
        <v>10</v>
      </c>
    </row>
    <row r="3545" spans="1:23" x14ac:dyDescent="0.25">
      <c r="A3545" s="1" t="s">
        <v>4102</v>
      </c>
      <c r="B3545" s="2">
        <v>45282</v>
      </c>
      <c r="C3545" s="1" t="s">
        <v>894</v>
      </c>
      <c r="D3545" s="1" t="s">
        <v>24</v>
      </c>
      <c r="E3545" s="2">
        <v>24029</v>
      </c>
      <c r="F3545" s="1" t="s">
        <v>895</v>
      </c>
      <c r="G3545" s="2">
        <v>44937</v>
      </c>
      <c r="H3545" s="1" t="s">
        <v>212</v>
      </c>
      <c r="I3545" s="1" t="s">
        <v>213</v>
      </c>
      <c r="J3545" s="1" t="s">
        <v>48</v>
      </c>
      <c r="K3545" s="1" t="s">
        <v>49</v>
      </c>
      <c r="L3545">
        <v>1952.65</v>
      </c>
      <c r="M3545">
        <v>1451.27</v>
      </c>
      <c r="N3545" s="1" t="s">
        <v>66</v>
      </c>
      <c r="O3545" s="1" t="s">
        <v>67</v>
      </c>
      <c r="P3545" s="1" t="s">
        <v>68</v>
      </c>
      <c r="Q3545">
        <v>1</v>
      </c>
      <c r="R3545">
        <v>0.1</v>
      </c>
      <c r="S3545" s="1" t="s">
        <v>69</v>
      </c>
      <c r="T3545">
        <v>1757.385</v>
      </c>
      <c r="U3545">
        <v>1451.27</v>
      </c>
      <c r="V3545">
        <v>306.11500000000001</v>
      </c>
      <c r="W3545">
        <f>retail_business_table[[#This Row],[discount]]*100</f>
        <v>10</v>
      </c>
    </row>
    <row r="3546" spans="1:23" x14ac:dyDescent="0.25">
      <c r="A3546" s="1" t="s">
        <v>4103</v>
      </c>
      <c r="B3546" s="2">
        <v>45821</v>
      </c>
      <c r="C3546" s="1" t="s">
        <v>967</v>
      </c>
      <c r="D3546" s="1" t="s">
        <v>62</v>
      </c>
      <c r="E3546" s="2">
        <v>20604</v>
      </c>
      <c r="F3546" s="1" t="s">
        <v>968</v>
      </c>
      <c r="G3546" s="2">
        <v>45543</v>
      </c>
      <c r="H3546" s="1" t="s">
        <v>129</v>
      </c>
      <c r="I3546" s="1" t="s">
        <v>130</v>
      </c>
      <c r="J3546" s="1" t="s">
        <v>48</v>
      </c>
      <c r="K3546" s="1" t="s">
        <v>131</v>
      </c>
      <c r="L3546">
        <v>1487.41</v>
      </c>
      <c r="M3546">
        <v>813.07</v>
      </c>
      <c r="N3546" s="1" t="s">
        <v>30</v>
      </c>
      <c r="O3546" s="1" t="s">
        <v>31</v>
      </c>
      <c r="P3546" s="1" t="s">
        <v>32</v>
      </c>
      <c r="Q3546">
        <v>1</v>
      </c>
      <c r="R3546">
        <v>0.1</v>
      </c>
      <c r="S3546" s="1" t="s">
        <v>33</v>
      </c>
      <c r="T3546">
        <v>1338.6690000000001</v>
      </c>
      <c r="U3546">
        <v>813.07</v>
      </c>
      <c r="V3546">
        <v>525.59900000000005</v>
      </c>
      <c r="W3546">
        <f>retail_business_table[[#This Row],[discount]]*100</f>
        <v>10</v>
      </c>
    </row>
    <row r="3547" spans="1:23" x14ac:dyDescent="0.25">
      <c r="A3547" s="1" t="s">
        <v>4104</v>
      </c>
      <c r="B3547" s="2">
        <v>45216</v>
      </c>
      <c r="C3547" s="1" t="s">
        <v>390</v>
      </c>
      <c r="D3547" s="1" t="s">
        <v>62</v>
      </c>
      <c r="E3547" s="2">
        <v>32027</v>
      </c>
      <c r="F3547" s="1" t="s">
        <v>391</v>
      </c>
      <c r="G3547" s="2">
        <v>44913</v>
      </c>
      <c r="H3547" s="1" t="s">
        <v>357</v>
      </c>
      <c r="I3547" s="1" t="s">
        <v>358</v>
      </c>
      <c r="J3547" s="1" t="s">
        <v>28</v>
      </c>
      <c r="K3547" s="1" t="s">
        <v>87</v>
      </c>
      <c r="L3547">
        <v>270.45</v>
      </c>
      <c r="M3547">
        <v>187.6</v>
      </c>
      <c r="N3547" s="1" t="s">
        <v>66</v>
      </c>
      <c r="O3547" s="1" t="s">
        <v>67</v>
      </c>
      <c r="P3547" s="1" t="s">
        <v>68</v>
      </c>
      <c r="Q3547">
        <v>3</v>
      </c>
      <c r="R3547">
        <v>0.1</v>
      </c>
      <c r="S3547" s="1" t="s">
        <v>69</v>
      </c>
      <c r="T3547">
        <v>730.21500000000003</v>
      </c>
      <c r="U3547">
        <v>562.79999999999995</v>
      </c>
      <c r="V3547">
        <v>167.41499999999999</v>
      </c>
      <c r="W3547">
        <f>retail_business_table[[#This Row],[discount]]*100</f>
        <v>10</v>
      </c>
    </row>
    <row r="3548" spans="1:23" x14ac:dyDescent="0.25">
      <c r="A3548" s="1" t="s">
        <v>4105</v>
      </c>
      <c r="B3548" s="2">
        <v>45468</v>
      </c>
      <c r="C3548" s="1" t="s">
        <v>503</v>
      </c>
      <c r="D3548" s="1" t="s">
        <v>62</v>
      </c>
      <c r="E3548" s="2">
        <v>21956</v>
      </c>
      <c r="F3548" s="1" t="s">
        <v>504</v>
      </c>
      <c r="G3548" s="2">
        <v>44911</v>
      </c>
      <c r="H3548" s="1" t="s">
        <v>246</v>
      </c>
      <c r="I3548" s="1" t="s">
        <v>247</v>
      </c>
      <c r="J3548" s="1" t="s">
        <v>28</v>
      </c>
      <c r="K3548" s="1" t="s">
        <v>39</v>
      </c>
      <c r="L3548">
        <v>429.15</v>
      </c>
      <c r="M3548">
        <v>258.72000000000003</v>
      </c>
      <c r="N3548" s="1" t="s">
        <v>50</v>
      </c>
      <c r="O3548" s="1" t="s">
        <v>51</v>
      </c>
      <c r="P3548" s="1" t="s">
        <v>52</v>
      </c>
      <c r="Q3548">
        <v>2</v>
      </c>
      <c r="R3548">
        <v>0.1</v>
      </c>
      <c r="S3548" s="1" t="s">
        <v>69</v>
      </c>
      <c r="T3548">
        <v>772.47</v>
      </c>
      <c r="U3548">
        <v>517.44000000000005</v>
      </c>
      <c r="V3548">
        <v>255.03</v>
      </c>
      <c r="W3548">
        <f>retail_business_table[[#This Row],[discount]]*100</f>
        <v>10</v>
      </c>
    </row>
    <row r="3549" spans="1:23" x14ac:dyDescent="0.25">
      <c r="A3549" s="1" t="s">
        <v>4106</v>
      </c>
      <c r="B3549" s="2">
        <v>45632</v>
      </c>
      <c r="C3549" s="1" t="s">
        <v>1298</v>
      </c>
      <c r="D3549" s="1" t="s">
        <v>24</v>
      </c>
      <c r="E3549" s="2">
        <v>22241</v>
      </c>
      <c r="F3549" s="1" t="s">
        <v>1299</v>
      </c>
      <c r="G3549" s="2">
        <v>44720</v>
      </c>
      <c r="H3549" s="1" t="s">
        <v>180</v>
      </c>
      <c r="I3549" s="1" t="s">
        <v>181</v>
      </c>
      <c r="J3549" s="1" t="s">
        <v>80</v>
      </c>
      <c r="K3549" s="1" t="s">
        <v>100</v>
      </c>
      <c r="L3549">
        <v>1227.24</v>
      </c>
      <c r="M3549">
        <v>977.09</v>
      </c>
      <c r="N3549" s="1" t="s">
        <v>40</v>
      </c>
      <c r="O3549" s="1" t="s">
        <v>41</v>
      </c>
      <c r="P3549" s="1" t="s">
        <v>42</v>
      </c>
      <c r="Q3549">
        <v>5</v>
      </c>
      <c r="R3549">
        <v>0</v>
      </c>
      <c r="S3549" s="1" t="s">
        <v>69</v>
      </c>
      <c r="T3549">
        <v>6136.2</v>
      </c>
      <c r="U3549">
        <v>4885.45</v>
      </c>
      <c r="V3549">
        <v>1250.75</v>
      </c>
      <c r="W3549">
        <f>retail_business_table[[#This Row],[discount]]*100</f>
        <v>0</v>
      </c>
    </row>
    <row r="3550" spans="1:23" x14ac:dyDescent="0.25">
      <c r="A3550" s="1" t="s">
        <v>4107</v>
      </c>
      <c r="B3550" s="2">
        <v>45565</v>
      </c>
      <c r="C3550" s="1" t="s">
        <v>553</v>
      </c>
      <c r="D3550" s="1" t="s">
        <v>62</v>
      </c>
      <c r="E3550" s="2">
        <v>24112</v>
      </c>
      <c r="F3550" s="1" t="s">
        <v>554</v>
      </c>
      <c r="G3550" s="2">
        <v>44926</v>
      </c>
      <c r="H3550" s="1" t="s">
        <v>46</v>
      </c>
      <c r="I3550" s="1" t="s">
        <v>47</v>
      </c>
      <c r="J3550" s="1" t="s">
        <v>48</v>
      </c>
      <c r="K3550" s="1" t="s">
        <v>49</v>
      </c>
      <c r="L3550">
        <v>818.76</v>
      </c>
      <c r="M3550">
        <v>527.62</v>
      </c>
      <c r="N3550" s="1" t="s">
        <v>40</v>
      </c>
      <c r="O3550" s="1" t="s">
        <v>41</v>
      </c>
      <c r="P3550" s="1" t="s">
        <v>42</v>
      </c>
      <c r="Q3550">
        <v>3</v>
      </c>
      <c r="R3550">
        <v>0</v>
      </c>
      <c r="S3550" s="1" t="s">
        <v>88</v>
      </c>
      <c r="T3550">
        <v>2456.2800000000002</v>
      </c>
      <c r="U3550">
        <v>1582.86</v>
      </c>
      <c r="V3550">
        <v>873.42</v>
      </c>
      <c r="W3550">
        <f>retail_business_table[[#This Row],[discount]]*100</f>
        <v>0</v>
      </c>
    </row>
    <row r="3551" spans="1:23" x14ac:dyDescent="0.25">
      <c r="A3551" s="1" t="s">
        <v>4108</v>
      </c>
      <c r="B3551" s="2">
        <v>45662</v>
      </c>
      <c r="C3551" s="1" t="s">
        <v>918</v>
      </c>
      <c r="D3551" s="1" t="s">
        <v>24</v>
      </c>
      <c r="E3551" s="2">
        <v>33160</v>
      </c>
      <c r="F3551" s="1" t="s">
        <v>919</v>
      </c>
      <c r="G3551" s="2">
        <v>44587</v>
      </c>
      <c r="H3551" s="1" t="s">
        <v>393</v>
      </c>
      <c r="I3551" s="1" t="s">
        <v>394</v>
      </c>
      <c r="J3551" s="1" t="s">
        <v>28</v>
      </c>
      <c r="K3551" s="1" t="s">
        <v>29</v>
      </c>
      <c r="L3551">
        <v>1165.3699999999999</v>
      </c>
      <c r="M3551">
        <v>926.55</v>
      </c>
      <c r="N3551" s="1" t="s">
        <v>30</v>
      </c>
      <c r="O3551" s="1" t="s">
        <v>31</v>
      </c>
      <c r="P3551" s="1" t="s">
        <v>32</v>
      </c>
      <c r="Q3551">
        <v>2</v>
      </c>
      <c r="R3551">
        <v>0</v>
      </c>
      <c r="S3551" s="1" t="s">
        <v>33</v>
      </c>
      <c r="T3551">
        <v>2330.7399999999998</v>
      </c>
      <c r="U3551">
        <v>1853.1</v>
      </c>
      <c r="V3551">
        <v>477.64</v>
      </c>
      <c r="W3551">
        <f>retail_business_table[[#This Row],[discount]]*100</f>
        <v>0</v>
      </c>
    </row>
    <row r="3552" spans="1:23" x14ac:dyDescent="0.25">
      <c r="A3552" s="1" t="s">
        <v>4109</v>
      </c>
      <c r="B3552" s="2">
        <v>45863</v>
      </c>
      <c r="C3552" s="1" t="s">
        <v>168</v>
      </c>
      <c r="D3552" s="1" t="s">
        <v>24</v>
      </c>
      <c r="E3552" s="2">
        <v>31435</v>
      </c>
      <c r="F3552" s="1" t="s">
        <v>169</v>
      </c>
      <c r="G3552" s="2">
        <v>44905</v>
      </c>
      <c r="H3552" s="1" t="s">
        <v>46</v>
      </c>
      <c r="I3552" s="1" t="s">
        <v>47</v>
      </c>
      <c r="J3552" s="1" t="s">
        <v>48</v>
      </c>
      <c r="K3552" s="1" t="s">
        <v>49</v>
      </c>
      <c r="L3552">
        <v>818.76</v>
      </c>
      <c r="M3552">
        <v>527.62</v>
      </c>
      <c r="N3552" s="1" t="s">
        <v>66</v>
      </c>
      <c r="O3552" s="1" t="s">
        <v>67</v>
      </c>
      <c r="P3552" s="1" t="s">
        <v>68</v>
      </c>
      <c r="Q3552">
        <v>1</v>
      </c>
      <c r="R3552">
        <v>0.1</v>
      </c>
      <c r="S3552" s="1" t="s">
        <v>69</v>
      </c>
      <c r="T3552">
        <v>736.88400000000001</v>
      </c>
      <c r="U3552">
        <v>527.62</v>
      </c>
      <c r="V3552">
        <v>209.26400000000001</v>
      </c>
      <c r="W3552">
        <f>retail_business_table[[#This Row],[discount]]*100</f>
        <v>10</v>
      </c>
    </row>
    <row r="3553" spans="1:23" x14ac:dyDescent="0.25">
      <c r="A3553" s="1" t="s">
        <v>4110</v>
      </c>
      <c r="B3553" s="2">
        <v>45887</v>
      </c>
      <c r="C3553" s="1" t="s">
        <v>390</v>
      </c>
      <c r="D3553" s="1" t="s">
        <v>62</v>
      </c>
      <c r="E3553" s="2">
        <v>32027</v>
      </c>
      <c r="F3553" s="1" t="s">
        <v>391</v>
      </c>
      <c r="G3553" s="2">
        <v>44913</v>
      </c>
      <c r="H3553" s="1" t="s">
        <v>212</v>
      </c>
      <c r="I3553" s="1" t="s">
        <v>213</v>
      </c>
      <c r="J3553" s="1" t="s">
        <v>48</v>
      </c>
      <c r="K3553" s="1" t="s">
        <v>49</v>
      </c>
      <c r="L3553">
        <v>1952.65</v>
      </c>
      <c r="M3553">
        <v>1451.27</v>
      </c>
      <c r="N3553" s="1" t="s">
        <v>40</v>
      </c>
      <c r="O3553" s="1" t="s">
        <v>41</v>
      </c>
      <c r="P3553" s="1" t="s">
        <v>42</v>
      </c>
      <c r="Q3553">
        <v>5</v>
      </c>
      <c r="R3553">
        <v>0</v>
      </c>
      <c r="S3553" s="1" t="s">
        <v>53</v>
      </c>
      <c r="T3553">
        <v>9763.25</v>
      </c>
      <c r="U3553">
        <v>7256.35</v>
      </c>
      <c r="V3553">
        <v>2506.9</v>
      </c>
      <c r="W3553">
        <f>retail_business_table[[#This Row],[discount]]*100</f>
        <v>0</v>
      </c>
    </row>
    <row r="3554" spans="1:23" x14ac:dyDescent="0.25">
      <c r="A3554" s="1" t="s">
        <v>4111</v>
      </c>
      <c r="B3554" s="2">
        <v>45344</v>
      </c>
      <c r="C3554" s="1" t="s">
        <v>828</v>
      </c>
      <c r="D3554" s="1" t="s">
        <v>62</v>
      </c>
      <c r="E3554" s="2">
        <v>23256</v>
      </c>
      <c r="F3554" s="1" t="s">
        <v>829</v>
      </c>
      <c r="G3554" s="2">
        <v>44258</v>
      </c>
      <c r="H3554" s="1" t="s">
        <v>260</v>
      </c>
      <c r="I3554" s="1" t="s">
        <v>261</v>
      </c>
      <c r="J3554" s="1" t="s">
        <v>48</v>
      </c>
      <c r="K3554" s="1" t="s">
        <v>131</v>
      </c>
      <c r="L3554">
        <v>1272.23</v>
      </c>
      <c r="M3554">
        <v>952.65</v>
      </c>
      <c r="N3554" s="1" t="s">
        <v>66</v>
      </c>
      <c r="O3554" s="1" t="s">
        <v>67</v>
      </c>
      <c r="P3554" s="1" t="s">
        <v>68</v>
      </c>
      <c r="Q3554">
        <v>5</v>
      </c>
      <c r="R3554">
        <v>0.05</v>
      </c>
      <c r="S3554" s="1" t="s">
        <v>53</v>
      </c>
      <c r="T3554">
        <v>6043.0924999999997</v>
      </c>
      <c r="U3554">
        <v>4763.25</v>
      </c>
      <c r="V3554">
        <v>1279.8425</v>
      </c>
      <c r="W3554">
        <f>retail_business_table[[#This Row],[discount]]*100</f>
        <v>5</v>
      </c>
    </row>
    <row r="3555" spans="1:23" x14ac:dyDescent="0.25">
      <c r="A3555" s="1" t="s">
        <v>4112</v>
      </c>
      <c r="B3555" s="2">
        <v>45248</v>
      </c>
      <c r="C3555" s="1" t="s">
        <v>173</v>
      </c>
      <c r="D3555" s="1" t="s">
        <v>24</v>
      </c>
      <c r="E3555" s="2">
        <v>21780</v>
      </c>
      <c r="F3555" s="1" t="s">
        <v>174</v>
      </c>
      <c r="G3555" s="2">
        <v>44138</v>
      </c>
      <c r="H3555" s="1" t="s">
        <v>104</v>
      </c>
      <c r="I3555" s="1" t="s">
        <v>105</v>
      </c>
      <c r="J3555" s="1" t="s">
        <v>80</v>
      </c>
      <c r="K3555" s="1" t="s">
        <v>106</v>
      </c>
      <c r="L3555">
        <v>25.57</v>
      </c>
      <c r="M3555">
        <v>19.05</v>
      </c>
      <c r="N3555" s="1" t="s">
        <v>30</v>
      </c>
      <c r="O3555" s="1" t="s">
        <v>31</v>
      </c>
      <c r="P3555" s="1" t="s">
        <v>32</v>
      </c>
      <c r="Q3555">
        <v>3</v>
      </c>
      <c r="R3555">
        <v>0.05</v>
      </c>
      <c r="S3555" s="1" t="s">
        <v>69</v>
      </c>
      <c r="T3555">
        <v>72.874499999999998</v>
      </c>
      <c r="U3555">
        <v>57.15</v>
      </c>
      <c r="V3555">
        <v>15.724500000000001</v>
      </c>
      <c r="W3555">
        <f>retail_business_table[[#This Row],[discount]]*100</f>
        <v>5</v>
      </c>
    </row>
    <row r="3556" spans="1:23" x14ac:dyDescent="0.25">
      <c r="A3556" s="1" t="s">
        <v>4113</v>
      </c>
      <c r="B3556" s="2">
        <v>45577</v>
      </c>
      <c r="C3556" s="1" t="s">
        <v>544</v>
      </c>
      <c r="D3556" s="1" t="s">
        <v>24</v>
      </c>
      <c r="E3556" s="2">
        <v>21543</v>
      </c>
      <c r="F3556" s="1" t="s">
        <v>545</v>
      </c>
      <c r="G3556" s="2">
        <v>45035</v>
      </c>
      <c r="H3556" s="1" t="s">
        <v>412</v>
      </c>
      <c r="I3556" s="1" t="s">
        <v>413</v>
      </c>
      <c r="J3556" s="1" t="s">
        <v>48</v>
      </c>
      <c r="K3556" s="1" t="s">
        <v>147</v>
      </c>
      <c r="L3556">
        <v>1246.1099999999999</v>
      </c>
      <c r="M3556">
        <v>833.52</v>
      </c>
      <c r="N3556" s="1" t="s">
        <v>73</v>
      </c>
      <c r="O3556" s="1" t="s">
        <v>74</v>
      </c>
      <c r="P3556" s="1" t="s">
        <v>52</v>
      </c>
      <c r="Q3556">
        <v>5</v>
      </c>
      <c r="R3556">
        <v>0.1</v>
      </c>
      <c r="S3556" s="1" t="s">
        <v>53</v>
      </c>
      <c r="T3556">
        <v>5607.4949999999999</v>
      </c>
      <c r="U3556">
        <v>4167.6000000000004</v>
      </c>
      <c r="V3556">
        <v>1439.895</v>
      </c>
      <c r="W3556">
        <f>retail_business_table[[#This Row],[discount]]*100</f>
        <v>10</v>
      </c>
    </row>
    <row r="3557" spans="1:23" x14ac:dyDescent="0.25">
      <c r="A3557" s="1" t="s">
        <v>4114</v>
      </c>
      <c r="B3557" s="2">
        <v>45711</v>
      </c>
      <c r="C3557" s="1" t="s">
        <v>663</v>
      </c>
      <c r="D3557" s="1" t="s">
        <v>62</v>
      </c>
      <c r="E3557" s="2">
        <v>36564</v>
      </c>
      <c r="F3557" s="1" t="s">
        <v>664</v>
      </c>
      <c r="G3557" s="2">
        <v>44509</v>
      </c>
      <c r="H3557" s="1" t="s">
        <v>483</v>
      </c>
      <c r="I3557" s="1" t="s">
        <v>484</v>
      </c>
      <c r="J3557" s="1" t="s">
        <v>28</v>
      </c>
      <c r="K3557" s="1" t="s">
        <v>29</v>
      </c>
      <c r="L3557">
        <v>1485.05</v>
      </c>
      <c r="M3557">
        <v>988.31</v>
      </c>
      <c r="N3557" s="1" t="s">
        <v>50</v>
      </c>
      <c r="O3557" s="1" t="s">
        <v>51</v>
      </c>
      <c r="P3557" s="1" t="s">
        <v>52</v>
      </c>
      <c r="Q3557">
        <v>3</v>
      </c>
      <c r="R3557">
        <v>0.15</v>
      </c>
      <c r="S3557" s="1" t="s">
        <v>53</v>
      </c>
      <c r="T3557">
        <v>3786.8775000000001</v>
      </c>
      <c r="U3557">
        <v>2964.93</v>
      </c>
      <c r="V3557">
        <v>821.94749999999999</v>
      </c>
      <c r="W3557">
        <f>retail_business_table[[#This Row],[discount]]*100</f>
        <v>15</v>
      </c>
    </row>
    <row r="3558" spans="1:23" x14ac:dyDescent="0.25">
      <c r="A3558" s="1" t="s">
        <v>4115</v>
      </c>
      <c r="B3558" s="2">
        <v>45326</v>
      </c>
      <c r="C3558" s="1" t="s">
        <v>2260</v>
      </c>
      <c r="D3558" s="1" t="s">
        <v>24</v>
      </c>
      <c r="E3558" s="2">
        <v>34315</v>
      </c>
      <c r="F3558" s="1" t="s">
        <v>2261</v>
      </c>
      <c r="G3558" s="2">
        <v>44892</v>
      </c>
      <c r="H3558" s="1" t="s">
        <v>170</v>
      </c>
      <c r="I3558" s="1" t="s">
        <v>171</v>
      </c>
      <c r="J3558" s="1" t="s">
        <v>28</v>
      </c>
      <c r="K3558" s="1" t="s">
        <v>39</v>
      </c>
      <c r="L3558">
        <v>1134.8</v>
      </c>
      <c r="M3558">
        <v>675.1</v>
      </c>
      <c r="N3558" s="1" t="s">
        <v>30</v>
      </c>
      <c r="O3558" s="1" t="s">
        <v>31</v>
      </c>
      <c r="P3558" s="1" t="s">
        <v>32</v>
      </c>
      <c r="Q3558">
        <v>5</v>
      </c>
      <c r="R3558">
        <v>0.15</v>
      </c>
      <c r="S3558" s="1" t="s">
        <v>53</v>
      </c>
      <c r="T3558">
        <v>4822.8999999999996</v>
      </c>
      <c r="U3558">
        <v>3375.5</v>
      </c>
      <c r="V3558">
        <v>1447.4</v>
      </c>
      <c r="W3558">
        <f>retail_business_table[[#This Row],[discount]]*100</f>
        <v>15</v>
      </c>
    </row>
    <row r="3559" spans="1:23" x14ac:dyDescent="0.25">
      <c r="A3559" s="1" t="s">
        <v>4116</v>
      </c>
      <c r="B3559" s="2">
        <v>45455</v>
      </c>
      <c r="C3559" s="1" t="s">
        <v>178</v>
      </c>
      <c r="D3559" s="1" t="s">
        <v>62</v>
      </c>
      <c r="E3559" s="2">
        <v>22552</v>
      </c>
      <c r="F3559" s="1" t="s">
        <v>179</v>
      </c>
      <c r="G3559" s="2">
        <v>44326</v>
      </c>
      <c r="H3559" s="1" t="s">
        <v>260</v>
      </c>
      <c r="I3559" s="1" t="s">
        <v>261</v>
      </c>
      <c r="J3559" s="1" t="s">
        <v>48</v>
      </c>
      <c r="K3559" s="1" t="s">
        <v>131</v>
      </c>
      <c r="L3559">
        <v>1272.23</v>
      </c>
      <c r="M3559">
        <v>952.65</v>
      </c>
      <c r="N3559" s="1" t="s">
        <v>40</v>
      </c>
      <c r="O3559" s="1" t="s">
        <v>41</v>
      </c>
      <c r="P3559" s="1" t="s">
        <v>42</v>
      </c>
      <c r="Q3559">
        <v>3</v>
      </c>
      <c r="R3559">
        <v>0.1</v>
      </c>
      <c r="S3559" s="1" t="s">
        <v>69</v>
      </c>
      <c r="T3559">
        <v>3435.0210000000002</v>
      </c>
      <c r="U3559">
        <v>2857.95</v>
      </c>
      <c r="V3559">
        <v>577.07100000000003</v>
      </c>
      <c r="W3559">
        <f>retail_business_table[[#This Row],[discount]]*100</f>
        <v>10</v>
      </c>
    </row>
    <row r="3560" spans="1:23" x14ac:dyDescent="0.25">
      <c r="A3560" s="1" t="s">
        <v>4117</v>
      </c>
      <c r="B3560" s="2">
        <v>45425</v>
      </c>
      <c r="C3560" s="1" t="s">
        <v>972</v>
      </c>
      <c r="D3560" s="1" t="s">
        <v>24</v>
      </c>
      <c r="E3560" s="2">
        <v>33546</v>
      </c>
      <c r="F3560" s="1" t="s">
        <v>973</v>
      </c>
      <c r="G3560" s="2">
        <v>44104</v>
      </c>
      <c r="H3560" s="1" t="s">
        <v>474</v>
      </c>
      <c r="I3560" s="1" t="s">
        <v>475</v>
      </c>
      <c r="J3560" s="1" t="s">
        <v>28</v>
      </c>
      <c r="K3560" s="1" t="s">
        <v>59</v>
      </c>
      <c r="L3560">
        <v>337.63</v>
      </c>
      <c r="M3560">
        <v>169.03</v>
      </c>
      <c r="N3560" s="1" t="s">
        <v>40</v>
      </c>
      <c r="O3560" s="1" t="s">
        <v>41</v>
      </c>
      <c r="P3560" s="1" t="s">
        <v>42</v>
      </c>
      <c r="Q3560">
        <v>3</v>
      </c>
      <c r="R3560">
        <v>0.1</v>
      </c>
      <c r="S3560" s="1" t="s">
        <v>33</v>
      </c>
      <c r="T3560">
        <v>911.601</v>
      </c>
      <c r="U3560">
        <v>507.09</v>
      </c>
      <c r="V3560">
        <v>404.51100000000002</v>
      </c>
      <c r="W3560">
        <f>retail_business_table[[#This Row],[discount]]*100</f>
        <v>10</v>
      </c>
    </row>
    <row r="3561" spans="1:23" x14ac:dyDescent="0.25">
      <c r="A3561" s="1" t="s">
        <v>4118</v>
      </c>
      <c r="B3561" s="2">
        <v>45320</v>
      </c>
      <c r="C3561" s="1" t="s">
        <v>445</v>
      </c>
      <c r="D3561" s="1" t="s">
        <v>24</v>
      </c>
      <c r="E3561" s="2">
        <v>21996</v>
      </c>
      <c r="F3561" s="1" t="s">
        <v>446</v>
      </c>
      <c r="G3561" s="2">
        <v>44455</v>
      </c>
      <c r="H3561" s="1" t="s">
        <v>170</v>
      </c>
      <c r="I3561" s="1" t="s">
        <v>171</v>
      </c>
      <c r="J3561" s="1" t="s">
        <v>28</v>
      </c>
      <c r="K3561" s="1" t="s">
        <v>39</v>
      </c>
      <c r="L3561">
        <v>1134.8</v>
      </c>
      <c r="M3561">
        <v>675.1</v>
      </c>
      <c r="N3561" s="1" t="s">
        <v>30</v>
      </c>
      <c r="O3561" s="1" t="s">
        <v>31</v>
      </c>
      <c r="P3561" s="1" t="s">
        <v>32</v>
      </c>
      <c r="Q3561">
        <v>5</v>
      </c>
      <c r="R3561">
        <v>0.15</v>
      </c>
      <c r="S3561" s="1" t="s">
        <v>33</v>
      </c>
      <c r="T3561">
        <v>4822.8999999999996</v>
      </c>
      <c r="U3561">
        <v>3375.5</v>
      </c>
      <c r="V3561">
        <v>1447.4</v>
      </c>
      <c r="W3561">
        <f>retail_business_table[[#This Row],[discount]]*100</f>
        <v>15</v>
      </c>
    </row>
    <row r="3562" spans="1:23" x14ac:dyDescent="0.25">
      <c r="A3562" s="1" t="s">
        <v>4119</v>
      </c>
      <c r="B3562" s="2">
        <v>45514</v>
      </c>
      <c r="C3562" s="1" t="s">
        <v>992</v>
      </c>
      <c r="D3562" s="1" t="s">
        <v>24</v>
      </c>
      <c r="E3562" s="2">
        <v>37752</v>
      </c>
      <c r="F3562" s="1" t="s">
        <v>993</v>
      </c>
      <c r="G3562" s="2">
        <v>45472</v>
      </c>
      <c r="H3562" s="1" t="s">
        <v>37</v>
      </c>
      <c r="I3562" s="1" t="s">
        <v>38</v>
      </c>
      <c r="J3562" s="1" t="s">
        <v>28</v>
      </c>
      <c r="K3562" s="1" t="s">
        <v>39</v>
      </c>
      <c r="L3562">
        <v>29.24</v>
      </c>
      <c r="M3562">
        <v>15.28</v>
      </c>
      <c r="N3562" s="1" t="s">
        <v>73</v>
      </c>
      <c r="O3562" s="1" t="s">
        <v>74</v>
      </c>
      <c r="P3562" s="1" t="s">
        <v>52</v>
      </c>
      <c r="Q3562">
        <v>3</v>
      </c>
      <c r="R3562">
        <v>0.05</v>
      </c>
      <c r="S3562" s="1" t="s">
        <v>69</v>
      </c>
      <c r="T3562">
        <v>83.334000000000003</v>
      </c>
      <c r="U3562">
        <v>45.84</v>
      </c>
      <c r="V3562">
        <v>37.494</v>
      </c>
      <c r="W3562">
        <f>retail_business_table[[#This Row],[discount]]*100</f>
        <v>5</v>
      </c>
    </row>
    <row r="3563" spans="1:23" x14ac:dyDescent="0.25">
      <c r="A3563" s="1" t="s">
        <v>4120</v>
      </c>
      <c r="B3563" s="2">
        <v>45896</v>
      </c>
      <c r="C3563" s="1" t="s">
        <v>754</v>
      </c>
      <c r="D3563" s="1" t="s">
        <v>24</v>
      </c>
      <c r="E3563" s="2">
        <v>32411</v>
      </c>
      <c r="F3563" s="1" t="s">
        <v>755</v>
      </c>
      <c r="G3563" s="2">
        <v>45671</v>
      </c>
      <c r="H3563" s="1" t="s">
        <v>352</v>
      </c>
      <c r="I3563" s="1" t="s">
        <v>353</v>
      </c>
      <c r="J3563" s="1" t="s">
        <v>80</v>
      </c>
      <c r="K3563" s="1" t="s">
        <v>81</v>
      </c>
      <c r="L3563">
        <v>1095.72</v>
      </c>
      <c r="M3563">
        <v>822.2</v>
      </c>
      <c r="N3563" s="1" t="s">
        <v>73</v>
      </c>
      <c r="O3563" s="1" t="s">
        <v>74</v>
      </c>
      <c r="P3563" s="1" t="s">
        <v>52</v>
      </c>
      <c r="Q3563">
        <v>1</v>
      </c>
      <c r="R3563">
        <v>0</v>
      </c>
      <c r="S3563" s="1" t="s">
        <v>53</v>
      </c>
      <c r="T3563">
        <v>1095.72</v>
      </c>
      <c r="U3563">
        <v>822.2</v>
      </c>
      <c r="V3563">
        <v>273.52</v>
      </c>
      <c r="W3563">
        <f>retail_business_table[[#This Row],[discount]]*100</f>
        <v>0</v>
      </c>
    </row>
    <row r="3564" spans="1:23" x14ac:dyDescent="0.25">
      <c r="A3564" s="1" t="s">
        <v>4121</v>
      </c>
      <c r="B3564" s="2">
        <v>45252</v>
      </c>
      <c r="C3564" s="1" t="s">
        <v>526</v>
      </c>
      <c r="D3564" s="1" t="s">
        <v>62</v>
      </c>
      <c r="E3564" s="2">
        <v>27663</v>
      </c>
      <c r="F3564" s="1" t="s">
        <v>527</v>
      </c>
      <c r="G3564" s="2">
        <v>45133</v>
      </c>
      <c r="H3564" s="1" t="s">
        <v>377</v>
      </c>
      <c r="I3564" s="1" t="s">
        <v>378</v>
      </c>
      <c r="J3564" s="1" t="s">
        <v>28</v>
      </c>
      <c r="K3564" s="1" t="s">
        <v>59</v>
      </c>
      <c r="L3564">
        <v>366.93</v>
      </c>
      <c r="M3564">
        <v>285.23</v>
      </c>
      <c r="N3564" s="1" t="s">
        <v>66</v>
      </c>
      <c r="O3564" s="1" t="s">
        <v>67</v>
      </c>
      <c r="P3564" s="1" t="s">
        <v>68</v>
      </c>
      <c r="Q3564">
        <v>2</v>
      </c>
      <c r="R3564">
        <v>0</v>
      </c>
      <c r="S3564" s="1" t="s">
        <v>88</v>
      </c>
      <c r="T3564">
        <v>733.86</v>
      </c>
      <c r="U3564">
        <v>570.46</v>
      </c>
      <c r="V3564">
        <v>163.4</v>
      </c>
      <c r="W3564">
        <f>retail_business_table[[#This Row],[discount]]*100</f>
        <v>0</v>
      </c>
    </row>
    <row r="3565" spans="1:23" x14ac:dyDescent="0.25">
      <c r="A3565" s="1" t="s">
        <v>4122</v>
      </c>
      <c r="B3565" s="2">
        <v>45765</v>
      </c>
      <c r="C3565" s="1" t="s">
        <v>636</v>
      </c>
      <c r="D3565" s="1" t="s">
        <v>24</v>
      </c>
      <c r="E3565" s="2">
        <v>35492</v>
      </c>
      <c r="F3565" s="1" t="s">
        <v>637</v>
      </c>
      <c r="G3565" s="2">
        <v>45058</v>
      </c>
      <c r="H3565" s="1" t="s">
        <v>352</v>
      </c>
      <c r="I3565" s="1" t="s">
        <v>353</v>
      </c>
      <c r="J3565" s="1" t="s">
        <v>80</v>
      </c>
      <c r="K3565" s="1" t="s">
        <v>81</v>
      </c>
      <c r="L3565">
        <v>1095.72</v>
      </c>
      <c r="M3565">
        <v>822.2</v>
      </c>
      <c r="N3565" s="1" t="s">
        <v>50</v>
      </c>
      <c r="O3565" s="1" t="s">
        <v>51</v>
      </c>
      <c r="P3565" s="1" t="s">
        <v>52</v>
      </c>
      <c r="Q3565">
        <v>3</v>
      </c>
      <c r="R3565">
        <v>0.1</v>
      </c>
      <c r="S3565" s="1" t="s">
        <v>69</v>
      </c>
      <c r="T3565">
        <v>2958.444</v>
      </c>
      <c r="U3565">
        <v>2466.6</v>
      </c>
      <c r="V3565">
        <v>491.84399999999999</v>
      </c>
      <c r="W3565">
        <f>retail_business_table[[#This Row],[discount]]*100</f>
        <v>10</v>
      </c>
    </row>
    <row r="3566" spans="1:23" x14ac:dyDescent="0.25">
      <c r="A3566" s="1" t="s">
        <v>4123</v>
      </c>
      <c r="B3566" s="2">
        <v>45662</v>
      </c>
      <c r="C3566" s="1" t="s">
        <v>616</v>
      </c>
      <c r="D3566" s="1" t="s">
        <v>24</v>
      </c>
      <c r="E3566" s="2">
        <v>38959</v>
      </c>
      <c r="F3566" s="1" t="s">
        <v>617</v>
      </c>
      <c r="G3566" s="2">
        <v>44587</v>
      </c>
      <c r="H3566" s="1" t="s">
        <v>425</v>
      </c>
      <c r="I3566" s="1" t="s">
        <v>426</v>
      </c>
      <c r="J3566" s="1" t="s">
        <v>80</v>
      </c>
      <c r="K3566" s="1" t="s">
        <v>106</v>
      </c>
      <c r="L3566">
        <v>304.70999999999998</v>
      </c>
      <c r="M3566">
        <v>164.01</v>
      </c>
      <c r="N3566" s="1" t="s">
        <v>50</v>
      </c>
      <c r="O3566" s="1" t="s">
        <v>51</v>
      </c>
      <c r="P3566" s="1" t="s">
        <v>52</v>
      </c>
      <c r="Q3566">
        <v>1</v>
      </c>
      <c r="R3566">
        <v>0.05</v>
      </c>
      <c r="S3566" s="1" t="s">
        <v>69</v>
      </c>
      <c r="T3566">
        <v>289.47449999999998</v>
      </c>
      <c r="U3566">
        <v>164.01</v>
      </c>
      <c r="V3566">
        <v>125.4645</v>
      </c>
      <c r="W3566">
        <f>retail_business_table[[#This Row],[discount]]*100</f>
        <v>5</v>
      </c>
    </row>
    <row r="3567" spans="1:23" x14ac:dyDescent="0.25">
      <c r="A3567" s="1" t="s">
        <v>4124</v>
      </c>
      <c r="B3567" s="2">
        <v>45675</v>
      </c>
      <c r="C3567" s="1" t="s">
        <v>550</v>
      </c>
      <c r="D3567" s="1" t="s">
        <v>24</v>
      </c>
      <c r="E3567" s="2">
        <v>26659</v>
      </c>
      <c r="F3567" s="1" t="s">
        <v>551</v>
      </c>
      <c r="G3567" s="2">
        <v>45265</v>
      </c>
      <c r="H3567" s="1" t="s">
        <v>151</v>
      </c>
      <c r="I3567" s="1" t="s">
        <v>152</v>
      </c>
      <c r="J3567" s="1" t="s">
        <v>48</v>
      </c>
      <c r="K3567" s="1" t="s">
        <v>153</v>
      </c>
      <c r="L3567">
        <v>1474.12</v>
      </c>
      <c r="M3567">
        <v>764.02</v>
      </c>
      <c r="N3567" s="1" t="s">
        <v>66</v>
      </c>
      <c r="O3567" s="1" t="s">
        <v>67</v>
      </c>
      <c r="P3567" s="1" t="s">
        <v>68</v>
      </c>
      <c r="Q3567">
        <v>3</v>
      </c>
      <c r="R3567">
        <v>0.1</v>
      </c>
      <c r="S3567" s="1" t="s">
        <v>88</v>
      </c>
      <c r="T3567">
        <v>3980.1239999999998</v>
      </c>
      <c r="U3567">
        <v>2292.06</v>
      </c>
      <c r="V3567">
        <v>1688.0640000000001</v>
      </c>
      <c r="W3567">
        <f>retail_business_table[[#This Row],[discount]]*100</f>
        <v>10</v>
      </c>
    </row>
    <row r="3568" spans="1:23" x14ac:dyDescent="0.25">
      <c r="A3568" s="1" t="s">
        <v>4125</v>
      </c>
      <c r="B3568" s="2">
        <v>45628</v>
      </c>
      <c r="C3568" s="1" t="s">
        <v>898</v>
      </c>
      <c r="D3568" s="1" t="s">
        <v>62</v>
      </c>
      <c r="E3568" s="2">
        <v>37570</v>
      </c>
      <c r="F3568" s="1" t="s">
        <v>899</v>
      </c>
      <c r="G3568" s="2">
        <v>44274</v>
      </c>
      <c r="H3568" s="1" t="s">
        <v>118</v>
      </c>
      <c r="I3568" s="1" t="s">
        <v>119</v>
      </c>
      <c r="J3568" s="1" t="s">
        <v>48</v>
      </c>
      <c r="K3568" s="1" t="s">
        <v>94</v>
      </c>
      <c r="L3568">
        <v>428.05</v>
      </c>
      <c r="M3568">
        <v>246.07</v>
      </c>
      <c r="N3568" s="1" t="s">
        <v>66</v>
      </c>
      <c r="O3568" s="1" t="s">
        <v>67</v>
      </c>
      <c r="P3568" s="1" t="s">
        <v>68</v>
      </c>
      <c r="Q3568">
        <v>3</v>
      </c>
      <c r="R3568">
        <v>0.1</v>
      </c>
      <c r="S3568" s="1" t="s">
        <v>53</v>
      </c>
      <c r="T3568">
        <v>1155.7349999999999</v>
      </c>
      <c r="U3568">
        <v>738.21</v>
      </c>
      <c r="V3568">
        <v>417.52499999999998</v>
      </c>
      <c r="W3568">
        <f>retail_business_table[[#This Row],[discount]]*100</f>
        <v>10</v>
      </c>
    </row>
    <row r="3569" spans="1:23" x14ac:dyDescent="0.25">
      <c r="A3569" s="1" t="s">
        <v>4126</v>
      </c>
      <c r="B3569" s="2">
        <v>45796</v>
      </c>
      <c r="C3569" s="1" t="s">
        <v>344</v>
      </c>
      <c r="D3569" s="1" t="s">
        <v>62</v>
      </c>
      <c r="E3569" s="2">
        <v>38214</v>
      </c>
      <c r="F3569" s="1" t="s">
        <v>345</v>
      </c>
      <c r="G3569" s="2">
        <v>45764</v>
      </c>
      <c r="H3569" s="1" t="s">
        <v>357</v>
      </c>
      <c r="I3569" s="1" t="s">
        <v>358</v>
      </c>
      <c r="J3569" s="1" t="s">
        <v>28</v>
      </c>
      <c r="K3569" s="1" t="s">
        <v>87</v>
      </c>
      <c r="L3569">
        <v>270.45</v>
      </c>
      <c r="M3569">
        <v>187.6</v>
      </c>
      <c r="N3569" s="1" t="s">
        <v>73</v>
      </c>
      <c r="O3569" s="1" t="s">
        <v>74</v>
      </c>
      <c r="P3569" s="1" t="s">
        <v>52</v>
      </c>
      <c r="Q3569">
        <v>2</v>
      </c>
      <c r="R3569">
        <v>0.15</v>
      </c>
      <c r="S3569" s="1" t="s">
        <v>69</v>
      </c>
      <c r="T3569">
        <v>459.76499999999999</v>
      </c>
      <c r="U3569">
        <v>375.2</v>
      </c>
      <c r="V3569">
        <v>84.564999999999998</v>
      </c>
      <c r="W3569">
        <f>retail_business_table[[#This Row],[discount]]*100</f>
        <v>15</v>
      </c>
    </row>
    <row r="3570" spans="1:23" x14ac:dyDescent="0.25">
      <c r="A3570" s="1" t="s">
        <v>4127</v>
      </c>
      <c r="B3570" s="2">
        <v>45876</v>
      </c>
      <c r="C3570" s="1" t="s">
        <v>740</v>
      </c>
      <c r="D3570" s="1" t="s">
        <v>24</v>
      </c>
      <c r="E3570" s="2">
        <v>35802</v>
      </c>
      <c r="F3570" s="1" t="s">
        <v>741</v>
      </c>
      <c r="G3570" s="2">
        <v>44252</v>
      </c>
      <c r="H3570" s="1" t="s">
        <v>157</v>
      </c>
      <c r="I3570" s="1" t="s">
        <v>158</v>
      </c>
      <c r="J3570" s="1" t="s">
        <v>48</v>
      </c>
      <c r="K3570" s="1" t="s">
        <v>131</v>
      </c>
      <c r="L3570">
        <v>1079.8900000000001</v>
      </c>
      <c r="M3570">
        <v>703.83</v>
      </c>
      <c r="N3570" s="1" t="s">
        <v>66</v>
      </c>
      <c r="O3570" s="1" t="s">
        <v>67</v>
      </c>
      <c r="P3570" s="1" t="s">
        <v>68</v>
      </c>
      <c r="Q3570">
        <v>3</v>
      </c>
      <c r="R3570">
        <v>0.1</v>
      </c>
      <c r="S3570" s="1" t="s">
        <v>33</v>
      </c>
      <c r="T3570">
        <v>2915.703</v>
      </c>
      <c r="U3570">
        <v>2111.4899999999998</v>
      </c>
      <c r="V3570">
        <v>804.21299999999997</v>
      </c>
      <c r="W3570">
        <f>retail_business_table[[#This Row],[discount]]*100</f>
        <v>10</v>
      </c>
    </row>
    <row r="3571" spans="1:23" x14ac:dyDescent="0.25">
      <c r="A3571" s="1" t="s">
        <v>4128</v>
      </c>
      <c r="B3571" s="2">
        <v>45534</v>
      </c>
      <c r="C3571" s="1" t="s">
        <v>860</v>
      </c>
      <c r="D3571" s="1" t="s">
        <v>62</v>
      </c>
      <c r="E3571" s="2">
        <v>31076</v>
      </c>
      <c r="F3571" s="1" t="s">
        <v>861</v>
      </c>
      <c r="G3571" s="2">
        <v>45799</v>
      </c>
      <c r="H3571" s="1" t="s">
        <v>46</v>
      </c>
      <c r="I3571" s="1" t="s">
        <v>47</v>
      </c>
      <c r="J3571" s="1" t="s">
        <v>48</v>
      </c>
      <c r="K3571" s="1" t="s">
        <v>49</v>
      </c>
      <c r="L3571">
        <v>818.76</v>
      </c>
      <c r="M3571">
        <v>527.62</v>
      </c>
      <c r="N3571" s="1" t="s">
        <v>73</v>
      </c>
      <c r="O3571" s="1" t="s">
        <v>74</v>
      </c>
      <c r="P3571" s="1" t="s">
        <v>52</v>
      </c>
      <c r="Q3571">
        <v>5</v>
      </c>
      <c r="R3571">
        <v>0.15</v>
      </c>
      <c r="S3571" s="1" t="s">
        <v>53</v>
      </c>
      <c r="T3571">
        <v>3479.73</v>
      </c>
      <c r="U3571">
        <v>2638.1</v>
      </c>
      <c r="V3571">
        <v>841.63</v>
      </c>
      <c r="W3571">
        <f>retail_business_table[[#This Row],[discount]]*100</f>
        <v>15</v>
      </c>
    </row>
    <row r="3572" spans="1:23" x14ac:dyDescent="0.25">
      <c r="A3572" s="1" t="s">
        <v>4129</v>
      </c>
      <c r="B3572" s="2">
        <v>45658</v>
      </c>
      <c r="C3572" s="1" t="s">
        <v>616</v>
      </c>
      <c r="D3572" s="1" t="s">
        <v>24</v>
      </c>
      <c r="E3572" s="2">
        <v>38959</v>
      </c>
      <c r="F3572" s="1" t="s">
        <v>617</v>
      </c>
      <c r="G3572" s="2">
        <v>44587</v>
      </c>
      <c r="H3572" s="1" t="s">
        <v>328</v>
      </c>
      <c r="I3572" s="1" t="s">
        <v>329</v>
      </c>
      <c r="J3572" s="1" t="s">
        <v>48</v>
      </c>
      <c r="K3572" s="1" t="s">
        <v>147</v>
      </c>
      <c r="L3572">
        <v>1745.61</v>
      </c>
      <c r="M3572">
        <v>1322.44</v>
      </c>
      <c r="N3572" s="1" t="s">
        <v>73</v>
      </c>
      <c r="O3572" s="1" t="s">
        <v>74</v>
      </c>
      <c r="P3572" s="1" t="s">
        <v>52</v>
      </c>
      <c r="Q3572">
        <v>4</v>
      </c>
      <c r="R3572">
        <v>0.05</v>
      </c>
      <c r="S3572" s="1" t="s">
        <v>53</v>
      </c>
      <c r="T3572">
        <v>6633.3180000000002</v>
      </c>
      <c r="U3572">
        <v>5289.76</v>
      </c>
      <c r="V3572">
        <v>1343.558</v>
      </c>
      <c r="W3572">
        <f>retail_business_table[[#This Row],[discount]]*100</f>
        <v>5</v>
      </c>
    </row>
    <row r="3573" spans="1:23" x14ac:dyDescent="0.25">
      <c r="A3573" s="1" t="s">
        <v>4130</v>
      </c>
      <c r="B3573" s="2">
        <v>45861</v>
      </c>
      <c r="C3573" s="1" t="s">
        <v>468</v>
      </c>
      <c r="D3573" s="1" t="s">
        <v>62</v>
      </c>
      <c r="E3573" s="2">
        <v>31052</v>
      </c>
      <c r="F3573" s="1" t="s">
        <v>469</v>
      </c>
      <c r="G3573" s="2">
        <v>44584</v>
      </c>
      <c r="H3573" s="1" t="s">
        <v>180</v>
      </c>
      <c r="I3573" s="1" t="s">
        <v>181</v>
      </c>
      <c r="J3573" s="1" t="s">
        <v>80</v>
      </c>
      <c r="K3573" s="1" t="s">
        <v>100</v>
      </c>
      <c r="L3573">
        <v>1227.24</v>
      </c>
      <c r="M3573">
        <v>977.09</v>
      </c>
      <c r="N3573" s="1" t="s">
        <v>50</v>
      </c>
      <c r="O3573" s="1" t="s">
        <v>51</v>
      </c>
      <c r="P3573" s="1" t="s">
        <v>52</v>
      </c>
      <c r="Q3573">
        <v>4</v>
      </c>
      <c r="R3573">
        <v>0.15</v>
      </c>
      <c r="S3573" s="1" t="s">
        <v>53</v>
      </c>
      <c r="T3573">
        <v>4172.616</v>
      </c>
      <c r="U3573">
        <v>3908.36</v>
      </c>
      <c r="V3573">
        <v>264.25599999999997</v>
      </c>
      <c r="W3573">
        <f>retail_business_table[[#This Row],[discount]]*100</f>
        <v>15</v>
      </c>
    </row>
    <row r="3574" spans="1:23" x14ac:dyDescent="0.25">
      <c r="A3574" s="1" t="s">
        <v>4131</v>
      </c>
      <c r="B3574" s="2">
        <v>45537</v>
      </c>
      <c r="C3574" s="1" t="s">
        <v>297</v>
      </c>
      <c r="D3574" s="1" t="s">
        <v>62</v>
      </c>
      <c r="E3574" s="2">
        <v>27579</v>
      </c>
      <c r="F3574" s="1" t="s">
        <v>298</v>
      </c>
      <c r="G3574" s="2">
        <v>45571</v>
      </c>
      <c r="H3574" s="1" t="s">
        <v>145</v>
      </c>
      <c r="I3574" s="1" t="s">
        <v>146</v>
      </c>
      <c r="J3574" s="1" t="s">
        <v>48</v>
      </c>
      <c r="K3574" s="1" t="s">
        <v>147</v>
      </c>
      <c r="L3574">
        <v>248.57</v>
      </c>
      <c r="M3574">
        <v>190.67</v>
      </c>
      <c r="N3574" s="1" t="s">
        <v>30</v>
      </c>
      <c r="O3574" s="1" t="s">
        <v>31</v>
      </c>
      <c r="P3574" s="1" t="s">
        <v>32</v>
      </c>
      <c r="Q3574">
        <v>4</v>
      </c>
      <c r="R3574">
        <v>0.05</v>
      </c>
      <c r="S3574" s="1" t="s">
        <v>88</v>
      </c>
      <c r="T3574">
        <v>944.56600000000003</v>
      </c>
      <c r="U3574">
        <v>762.68</v>
      </c>
      <c r="V3574">
        <v>181.886</v>
      </c>
      <c r="W3574">
        <f>retail_business_table[[#This Row],[discount]]*100</f>
        <v>5</v>
      </c>
    </row>
    <row r="3575" spans="1:23" x14ac:dyDescent="0.25">
      <c r="A3575" s="1" t="s">
        <v>4132</v>
      </c>
      <c r="B3575" s="2">
        <v>45636</v>
      </c>
      <c r="C3575" s="1" t="s">
        <v>489</v>
      </c>
      <c r="D3575" s="1" t="s">
        <v>62</v>
      </c>
      <c r="E3575" s="2">
        <v>23730</v>
      </c>
      <c r="F3575" s="1" t="s">
        <v>490</v>
      </c>
      <c r="G3575" s="2">
        <v>45670</v>
      </c>
      <c r="H3575" s="1" t="s">
        <v>113</v>
      </c>
      <c r="I3575" s="1" t="s">
        <v>114</v>
      </c>
      <c r="J3575" s="1" t="s">
        <v>28</v>
      </c>
      <c r="K3575" s="1" t="s">
        <v>87</v>
      </c>
      <c r="L3575">
        <v>1216.3599999999999</v>
      </c>
      <c r="M3575">
        <v>794.8</v>
      </c>
      <c r="N3575" s="1" t="s">
        <v>30</v>
      </c>
      <c r="O3575" s="1" t="s">
        <v>31</v>
      </c>
      <c r="P3575" s="1" t="s">
        <v>32</v>
      </c>
      <c r="Q3575">
        <v>5</v>
      </c>
      <c r="R3575">
        <v>0.05</v>
      </c>
      <c r="S3575" s="1" t="s">
        <v>33</v>
      </c>
      <c r="T3575">
        <v>5777.71</v>
      </c>
      <c r="U3575">
        <v>3974</v>
      </c>
      <c r="V3575">
        <v>1803.71</v>
      </c>
      <c r="W3575">
        <f>retail_business_table[[#This Row],[discount]]*100</f>
        <v>5</v>
      </c>
    </row>
    <row r="3576" spans="1:23" x14ac:dyDescent="0.25">
      <c r="A3576" s="1" t="s">
        <v>4133</v>
      </c>
      <c r="B3576" s="2">
        <v>45737</v>
      </c>
      <c r="C3576" s="1" t="s">
        <v>680</v>
      </c>
      <c r="D3576" s="1" t="s">
        <v>62</v>
      </c>
      <c r="E3576" s="2">
        <v>21701</v>
      </c>
      <c r="F3576" s="1" t="s">
        <v>681</v>
      </c>
      <c r="G3576" s="2">
        <v>44966</v>
      </c>
      <c r="H3576" s="1" t="s">
        <v>46</v>
      </c>
      <c r="I3576" s="1" t="s">
        <v>47</v>
      </c>
      <c r="J3576" s="1" t="s">
        <v>48</v>
      </c>
      <c r="K3576" s="1" t="s">
        <v>49</v>
      </c>
      <c r="L3576">
        <v>818.76</v>
      </c>
      <c r="M3576">
        <v>527.62</v>
      </c>
      <c r="N3576" s="1" t="s">
        <v>50</v>
      </c>
      <c r="O3576" s="1" t="s">
        <v>51</v>
      </c>
      <c r="P3576" s="1" t="s">
        <v>52</v>
      </c>
      <c r="Q3576">
        <v>1</v>
      </c>
      <c r="R3576">
        <v>0.05</v>
      </c>
      <c r="S3576" s="1" t="s">
        <v>69</v>
      </c>
      <c r="T3576">
        <v>777.822</v>
      </c>
      <c r="U3576">
        <v>527.62</v>
      </c>
      <c r="V3576">
        <v>250.202</v>
      </c>
      <c r="W3576">
        <f>retail_business_table[[#This Row],[discount]]*100</f>
        <v>5</v>
      </c>
    </row>
    <row r="3577" spans="1:23" x14ac:dyDescent="0.25">
      <c r="A3577" s="1" t="s">
        <v>4134</v>
      </c>
      <c r="B3577" s="2">
        <v>45444</v>
      </c>
      <c r="C3577" s="1" t="s">
        <v>611</v>
      </c>
      <c r="D3577" s="1" t="s">
        <v>24</v>
      </c>
      <c r="E3577" s="2">
        <v>38193</v>
      </c>
      <c r="F3577" s="1" t="s">
        <v>612</v>
      </c>
      <c r="G3577" s="2">
        <v>44302</v>
      </c>
      <c r="H3577" s="1" t="s">
        <v>165</v>
      </c>
      <c r="I3577" s="1" t="s">
        <v>166</v>
      </c>
      <c r="J3577" s="1" t="s">
        <v>28</v>
      </c>
      <c r="K3577" s="1" t="s">
        <v>59</v>
      </c>
      <c r="L3577">
        <v>1878.47</v>
      </c>
      <c r="M3577">
        <v>1014.91</v>
      </c>
      <c r="N3577" s="1" t="s">
        <v>73</v>
      </c>
      <c r="O3577" s="1" t="s">
        <v>74</v>
      </c>
      <c r="P3577" s="1" t="s">
        <v>52</v>
      </c>
      <c r="Q3577">
        <v>1</v>
      </c>
      <c r="R3577">
        <v>0.05</v>
      </c>
      <c r="S3577" s="1" t="s">
        <v>69</v>
      </c>
      <c r="T3577">
        <v>1784.5464999999999</v>
      </c>
      <c r="U3577">
        <v>1014.91</v>
      </c>
      <c r="V3577">
        <v>769.63649999999996</v>
      </c>
      <c r="W3577">
        <f>retail_business_table[[#This Row],[discount]]*100</f>
        <v>5</v>
      </c>
    </row>
    <row r="3578" spans="1:23" x14ac:dyDescent="0.25">
      <c r="A3578" s="1" t="s">
        <v>4135</v>
      </c>
      <c r="B3578" s="2">
        <v>45317</v>
      </c>
      <c r="C3578" s="1" t="s">
        <v>160</v>
      </c>
      <c r="D3578" s="1" t="s">
        <v>62</v>
      </c>
      <c r="E3578" s="2">
        <v>30021</v>
      </c>
      <c r="F3578" s="1" t="s">
        <v>161</v>
      </c>
      <c r="G3578" s="2">
        <v>45560</v>
      </c>
      <c r="H3578" s="1" t="s">
        <v>196</v>
      </c>
      <c r="I3578" s="1" t="s">
        <v>197</v>
      </c>
      <c r="J3578" s="1" t="s">
        <v>48</v>
      </c>
      <c r="K3578" s="1" t="s">
        <v>131</v>
      </c>
      <c r="L3578">
        <v>673.78</v>
      </c>
      <c r="M3578">
        <v>363.33</v>
      </c>
      <c r="N3578" s="1" t="s">
        <v>50</v>
      </c>
      <c r="O3578" s="1" t="s">
        <v>51</v>
      </c>
      <c r="P3578" s="1" t="s">
        <v>52</v>
      </c>
      <c r="Q3578">
        <v>2</v>
      </c>
      <c r="R3578">
        <v>0.05</v>
      </c>
      <c r="S3578" s="1" t="s">
        <v>88</v>
      </c>
      <c r="T3578">
        <v>1280.182</v>
      </c>
      <c r="U3578">
        <v>726.66</v>
      </c>
      <c r="V3578">
        <v>553.52200000000005</v>
      </c>
      <c r="W3578">
        <f>retail_business_table[[#This Row],[discount]]*100</f>
        <v>5</v>
      </c>
    </row>
    <row r="3579" spans="1:23" x14ac:dyDescent="0.25">
      <c r="A3579" s="1" t="s">
        <v>4136</v>
      </c>
      <c r="B3579" s="2">
        <v>45344</v>
      </c>
      <c r="C3579" s="1" t="s">
        <v>335</v>
      </c>
      <c r="D3579" s="1" t="s">
        <v>24</v>
      </c>
      <c r="E3579" s="2">
        <v>23030</v>
      </c>
      <c r="F3579" s="1" t="s">
        <v>336</v>
      </c>
      <c r="G3579" s="2">
        <v>44957</v>
      </c>
      <c r="H3579" s="1" t="s">
        <v>228</v>
      </c>
      <c r="I3579" s="1" t="s">
        <v>229</v>
      </c>
      <c r="J3579" s="1" t="s">
        <v>48</v>
      </c>
      <c r="K3579" s="1" t="s">
        <v>49</v>
      </c>
      <c r="L3579">
        <v>1635.01</v>
      </c>
      <c r="M3579">
        <v>1043.29</v>
      </c>
      <c r="N3579" s="1" t="s">
        <v>30</v>
      </c>
      <c r="O3579" s="1" t="s">
        <v>31</v>
      </c>
      <c r="P3579" s="1" t="s">
        <v>32</v>
      </c>
      <c r="Q3579">
        <v>5</v>
      </c>
      <c r="R3579">
        <v>0</v>
      </c>
      <c r="S3579" s="1" t="s">
        <v>88</v>
      </c>
      <c r="T3579">
        <v>8175.05</v>
      </c>
      <c r="U3579">
        <v>5216.45</v>
      </c>
      <c r="V3579">
        <v>2958.6</v>
      </c>
      <c r="W3579">
        <f>retail_business_table[[#This Row],[discount]]*100</f>
        <v>0</v>
      </c>
    </row>
    <row r="3580" spans="1:23" x14ac:dyDescent="0.25">
      <c r="A3580" s="1" t="s">
        <v>4137</v>
      </c>
      <c r="B3580" s="2">
        <v>45191</v>
      </c>
      <c r="C3580" s="1" t="s">
        <v>586</v>
      </c>
      <c r="D3580" s="1" t="s">
        <v>24</v>
      </c>
      <c r="E3580" s="2">
        <v>34560</v>
      </c>
      <c r="F3580" s="1" t="s">
        <v>587</v>
      </c>
      <c r="G3580" s="2">
        <v>45822</v>
      </c>
      <c r="H3580" s="1" t="s">
        <v>118</v>
      </c>
      <c r="I3580" s="1" t="s">
        <v>119</v>
      </c>
      <c r="J3580" s="1" t="s">
        <v>48</v>
      </c>
      <c r="K3580" s="1" t="s">
        <v>94</v>
      </c>
      <c r="L3580">
        <v>428.05</v>
      </c>
      <c r="M3580">
        <v>246.07</v>
      </c>
      <c r="N3580" s="1" t="s">
        <v>66</v>
      </c>
      <c r="O3580" s="1" t="s">
        <v>67</v>
      </c>
      <c r="P3580" s="1" t="s">
        <v>68</v>
      </c>
      <c r="Q3580">
        <v>1</v>
      </c>
      <c r="R3580">
        <v>0.05</v>
      </c>
      <c r="S3580" s="1" t="s">
        <v>53</v>
      </c>
      <c r="T3580">
        <v>406.64749999999998</v>
      </c>
      <c r="U3580">
        <v>246.07</v>
      </c>
      <c r="V3580">
        <v>160.57749999999999</v>
      </c>
      <c r="W3580">
        <f>retail_business_table[[#This Row],[discount]]*100</f>
        <v>5</v>
      </c>
    </row>
    <row r="3581" spans="1:23" x14ac:dyDescent="0.25">
      <c r="A3581" s="1" t="s">
        <v>4138</v>
      </c>
      <c r="B3581" s="2">
        <v>45512</v>
      </c>
      <c r="C3581" s="1" t="s">
        <v>497</v>
      </c>
      <c r="D3581" s="1" t="s">
        <v>62</v>
      </c>
      <c r="E3581" s="2">
        <v>29746</v>
      </c>
      <c r="F3581" s="1" t="s">
        <v>498</v>
      </c>
      <c r="G3581" s="2">
        <v>45456</v>
      </c>
      <c r="H3581" s="1" t="s">
        <v>337</v>
      </c>
      <c r="I3581" s="1" t="s">
        <v>338</v>
      </c>
      <c r="J3581" s="1" t="s">
        <v>48</v>
      </c>
      <c r="K3581" s="1" t="s">
        <v>153</v>
      </c>
      <c r="L3581">
        <v>1193.0899999999999</v>
      </c>
      <c r="M3581">
        <v>818.24</v>
      </c>
      <c r="N3581" s="1" t="s">
        <v>40</v>
      </c>
      <c r="O3581" s="1" t="s">
        <v>41</v>
      </c>
      <c r="P3581" s="1" t="s">
        <v>42</v>
      </c>
      <c r="Q3581">
        <v>2</v>
      </c>
      <c r="R3581">
        <v>0.05</v>
      </c>
      <c r="S3581" s="1" t="s">
        <v>53</v>
      </c>
      <c r="T3581">
        <v>2266.8710000000001</v>
      </c>
      <c r="U3581">
        <v>1636.48</v>
      </c>
      <c r="V3581">
        <v>630.39099999999996</v>
      </c>
      <c r="W3581">
        <f>retail_business_table[[#This Row],[discount]]*100</f>
        <v>5</v>
      </c>
    </row>
    <row r="3582" spans="1:23" x14ac:dyDescent="0.25">
      <c r="A3582" s="1" t="s">
        <v>4139</v>
      </c>
      <c r="B3582" s="2">
        <v>45378</v>
      </c>
      <c r="C3582" s="1" t="s">
        <v>757</v>
      </c>
      <c r="D3582" s="1" t="s">
        <v>62</v>
      </c>
      <c r="E3582" s="2">
        <v>25396</v>
      </c>
      <c r="F3582" s="1" t="s">
        <v>758</v>
      </c>
      <c r="G3582" s="2">
        <v>44890</v>
      </c>
      <c r="H3582" s="1" t="s">
        <v>113</v>
      </c>
      <c r="I3582" s="1" t="s">
        <v>114</v>
      </c>
      <c r="J3582" s="1" t="s">
        <v>28</v>
      </c>
      <c r="K3582" s="1" t="s">
        <v>87</v>
      </c>
      <c r="L3582">
        <v>1216.3599999999999</v>
      </c>
      <c r="M3582">
        <v>794.8</v>
      </c>
      <c r="N3582" s="1" t="s">
        <v>66</v>
      </c>
      <c r="O3582" s="1" t="s">
        <v>67</v>
      </c>
      <c r="P3582" s="1" t="s">
        <v>68</v>
      </c>
      <c r="Q3582">
        <v>5</v>
      </c>
      <c r="R3582">
        <v>0.05</v>
      </c>
      <c r="S3582" s="1" t="s">
        <v>53</v>
      </c>
      <c r="T3582">
        <v>5777.71</v>
      </c>
      <c r="U3582">
        <v>3974</v>
      </c>
      <c r="V3582">
        <v>1803.71</v>
      </c>
      <c r="W3582">
        <f>retail_business_table[[#This Row],[discount]]*100</f>
        <v>5</v>
      </c>
    </row>
    <row r="3583" spans="1:23" x14ac:dyDescent="0.25">
      <c r="A3583" s="1" t="s">
        <v>4140</v>
      </c>
      <c r="B3583" s="2">
        <v>45526</v>
      </c>
      <c r="C3583" s="1" t="s">
        <v>928</v>
      </c>
      <c r="D3583" s="1" t="s">
        <v>24</v>
      </c>
      <c r="E3583" s="2">
        <v>23821</v>
      </c>
      <c r="F3583" s="1" t="s">
        <v>929</v>
      </c>
      <c r="G3583" s="2">
        <v>45308</v>
      </c>
      <c r="H3583" s="1" t="s">
        <v>337</v>
      </c>
      <c r="I3583" s="1" t="s">
        <v>338</v>
      </c>
      <c r="J3583" s="1" t="s">
        <v>48</v>
      </c>
      <c r="K3583" s="1" t="s">
        <v>153</v>
      </c>
      <c r="L3583">
        <v>1193.0899999999999</v>
      </c>
      <c r="M3583">
        <v>818.24</v>
      </c>
      <c r="N3583" s="1" t="s">
        <v>73</v>
      </c>
      <c r="O3583" s="1" t="s">
        <v>74</v>
      </c>
      <c r="P3583" s="1" t="s">
        <v>52</v>
      </c>
      <c r="Q3583">
        <v>1</v>
      </c>
      <c r="R3583">
        <v>0.15</v>
      </c>
      <c r="S3583" s="1" t="s">
        <v>69</v>
      </c>
      <c r="T3583">
        <v>1014.1265</v>
      </c>
      <c r="U3583">
        <v>818.24</v>
      </c>
      <c r="V3583">
        <v>195.88650000000001</v>
      </c>
      <c r="W3583">
        <f>retail_business_table[[#This Row],[discount]]*100</f>
        <v>15</v>
      </c>
    </row>
    <row r="3584" spans="1:23" x14ac:dyDescent="0.25">
      <c r="A3584" s="1" t="s">
        <v>4141</v>
      </c>
      <c r="B3584" s="2">
        <v>45302</v>
      </c>
      <c r="C3584" s="1" t="s">
        <v>655</v>
      </c>
      <c r="D3584" s="1" t="s">
        <v>62</v>
      </c>
      <c r="E3584" s="2">
        <v>38901</v>
      </c>
      <c r="F3584" s="1" t="s">
        <v>656</v>
      </c>
      <c r="G3584" s="2">
        <v>45713</v>
      </c>
      <c r="H3584" s="1" t="s">
        <v>319</v>
      </c>
      <c r="I3584" s="1" t="s">
        <v>320</v>
      </c>
      <c r="J3584" s="1" t="s">
        <v>48</v>
      </c>
      <c r="K3584" s="1" t="s">
        <v>131</v>
      </c>
      <c r="L3584">
        <v>1194.1199999999999</v>
      </c>
      <c r="M3584">
        <v>838.95</v>
      </c>
      <c r="N3584" s="1" t="s">
        <v>30</v>
      </c>
      <c r="O3584" s="1" t="s">
        <v>31</v>
      </c>
      <c r="P3584" s="1" t="s">
        <v>32</v>
      </c>
      <c r="Q3584">
        <v>4</v>
      </c>
      <c r="R3584">
        <v>0.15</v>
      </c>
      <c r="S3584" s="1" t="s">
        <v>33</v>
      </c>
      <c r="T3584">
        <v>4060.0079999999998</v>
      </c>
      <c r="U3584">
        <v>3355.8</v>
      </c>
      <c r="V3584">
        <v>704.20799999999997</v>
      </c>
      <c r="W3584">
        <f>retail_business_table[[#This Row],[discount]]*100</f>
        <v>15</v>
      </c>
    </row>
    <row r="3585" spans="1:23" x14ac:dyDescent="0.25">
      <c r="A3585" s="1" t="s">
        <v>4142</v>
      </c>
      <c r="B3585" s="2">
        <v>45341</v>
      </c>
      <c r="C3585" s="1" t="s">
        <v>904</v>
      </c>
      <c r="D3585" s="1" t="s">
        <v>24</v>
      </c>
      <c r="E3585" s="2">
        <v>26914</v>
      </c>
      <c r="F3585" s="1" t="s">
        <v>905</v>
      </c>
      <c r="G3585" s="2">
        <v>44266</v>
      </c>
      <c r="H3585" s="1" t="s">
        <v>104</v>
      </c>
      <c r="I3585" s="1" t="s">
        <v>105</v>
      </c>
      <c r="J3585" s="1" t="s">
        <v>80</v>
      </c>
      <c r="K3585" s="1" t="s">
        <v>106</v>
      </c>
      <c r="L3585">
        <v>25.57</v>
      </c>
      <c r="M3585">
        <v>19.05</v>
      </c>
      <c r="N3585" s="1" t="s">
        <v>30</v>
      </c>
      <c r="O3585" s="1" t="s">
        <v>31</v>
      </c>
      <c r="P3585" s="1" t="s">
        <v>32</v>
      </c>
      <c r="Q3585">
        <v>5</v>
      </c>
      <c r="R3585">
        <v>0.1</v>
      </c>
      <c r="S3585" s="1" t="s">
        <v>53</v>
      </c>
      <c r="T3585">
        <v>115.065</v>
      </c>
      <c r="U3585">
        <v>95.25</v>
      </c>
      <c r="V3585">
        <v>19.815000000000001</v>
      </c>
      <c r="W3585">
        <f>retail_business_table[[#This Row],[discount]]*100</f>
        <v>10</v>
      </c>
    </row>
    <row r="3586" spans="1:23" x14ac:dyDescent="0.25">
      <c r="A3586" s="1" t="s">
        <v>4143</v>
      </c>
      <c r="B3586" s="2">
        <v>45501</v>
      </c>
      <c r="C3586" s="1" t="s">
        <v>199</v>
      </c>
      <c r="D3586" s="1" t="s">
        <v>62</v>
      </c>
      <c r="E3586" s="2">
        <v>33347</v>
      </c>
      <c r="F3586" s="1" t="s">
        <v>200</v>
      </c>
      <c r="G3586" s="2">
        <v>45007</v>
      </c>
      <c r="H3586" s="1" t="s">
        <v>151</v>
      </c>
      <c r="I3586" s="1" t="s">
        <v>152</v>
      </c>
      <c r="J3586" s="1" t="s">
        <v>48</v>
      </c>
      <c r="K3586" s="1" t="s">
        <v>153</v>
      </c>
      <c r="L3586">
        <v>1474.12</v>
      </c>
      <c r="M3586">
        <v>764.02</v>
      </c>
      <c r="N3586" s="1" t="s">
        <v>40</v>
      </c>
      <c r="O3586" s="1" t="s">
        <v>41</v>
      </c>
      <c r="P3586" s="1" t="s">
        <v>42</v>
      </c>
      <c r="Q3586">
        <v>2</v>
      </c>
      <c r="R3586">
        <v>0</v>
      </c>
      <c r="S3586" s="1" t="s">
        <v>33</v>
      </c>
      <c r="T3586">
        <v>2948.24</v>
      </c>
      <c r="U3586">
        <v>1528.04</v>
      </c>
      <c r="V3586">
        <v>1420.2</v>
      </c>
      <c r="W3586">
        <f>retail_business_table[[#This Row],[discount]]*100</f>
        <v>0</v>
      </c>
    </row>
    <row r="3587" spans="1:23" x14ac:dyDescent="0.25">
      <c r="A3587" s="1" t="s">
        <v>4144</v>
      </c>
      <c r="B3587" s="2">
        <v>45662</v>
      </c>
      <c r="C3587" s="1" t="s">
        <v>355</v>
      </c>
      <c r="D3587" s="1" t="s">
        <v>62</v>
      </c>
      <c r="E3587" s="2">
        <v>30193</v>
      </c>
      <c r="F3587" s="1" t="s">
        <v>356</v>
      </c>
      <c r="G3587" s="2">
        <v>45322</v>
      </c>
      <c r="H3587" s="1" t="s">
        <v>78</v>
      </c>
      <c r="I3587" s="1" t="s">
        <v>79</v>
      </c>
      <c r="J3587" s="1" t="s">
        <v>80</v>
      </c>
      <c r="K3587" s="1" t="s">
        <v>81</v>
      </c>
      <c r="L3587">
        <v>123.19</v>
      </c>
      <c r="M3587">
        <v>80.36</v>
      </c>
      <c r="N3587" s="1" t="s">
        <v>73</v>
      </c>
      <c r="O3587" s="1" t="s">
        <v>74</v>
      </c>
      <c r="P3587" s="1" t="s">
        <v>52</v>
      </c>
      <c r="Q3587">
        <v>1</v>
      </c>
      <c r="R3587">
        <v>0.15</v>
      </c>
      <c r="S3587" s="1" t="s">
        <v>53</v>
      </c>
      <c r="T3587">
        <v>104.7115</v>
      </c>
      <c r="U3587">
        <v>80.36</v>
      </c>
      <c r="V3587">
        <v>24.351500000000001</v>
      </c>
      <c r="W3587">
        <f>retail_business_table[[#This Row],[discount]]*100</f>
        <v>15</v>
      </c>
    </row>
    <row r="3588" spans="1:23" x14ac:dyDescent="0.25">
      <c r="A3588" s="1" t="s">
        <v>4145</v>
      </c>
      <c r="B3588" s="2">
        <v>45468</v>
      </c>
      <c r="C3588" s="1" t="s">
        <v>83</v>
      </c>
      <c r="D3588" s="1" t="s">
        <v>24</v>
      </c>
      <c r="E3588" s="2">
        <v>24638</v>
      </c>
      <c r="F3588" s="1" t="s">
        <v>84</v>
      </c>
      <c r="G3588" s="2">
        <v>44553</v>
      </c>
      <c r="H3588" s="1" t="s">
        <v>104</v>
      </c>
      <c r="I3588" s="1" t="s">
        <v>105</v>
      </c>
      <c r="J3588" s="1" t="s">
        <v>80</v>
      </c>
      <c r="K3588" s="1" t="s">
        <v>106</v>
      </c>
      <c r="L3588">
        <v>25.57</v>
      </c>
      <c r="M3588">
        <v>19.05</v>
      </c>
      <c r="N3588" s="1" t="s">
        <v>73</v>
      </c>
      <c r="O3588" s="1" t="s">
        <v>74</v>
      </c>
      <c r="P3588" s="1" t="s">
        <v>52</v>
      </c>
      <c r="Q3588">
        <v>2</v>
      </c>
      <c r="R3588">
        <v>0</v>
      </c>
      <c r="S3588" s="1" t="s">
        <v>53</v>
      </c>
      <c r="T3588">
        <v>51.14</v>
      </c>
      <c r="U3588">
        <v>38.1</v>
      </c>
      <c r="V3588">
        <v>13.04</v>
      </c>
      <c r="W3588">
        <f>retail_business_table[[#This Row],[discount]]*100</f>
        <v>0</v>
      </c>
    </row>
    <row r="3589" spans="1:23" x14ac:dyDescent="0.25">
      <c r="A3589" s="1" t="s">
        <v>4146</v>
      </c>
      <c r="B3589" s="2">
        <v>45415</v>
      </c>
      <c r="C3589" s="1" t="s">
        <v>317</v>
      </c>
      <c r="D3589" s="1" t="s">
        <v>24</v>
      </c>
      <c r="E3589" s="2">
        <v>27205</v>
      </c>
      <c r="F3589" s="1" t="s">
        <v>318</v>
      </c>
      <c r="G3589" s="2">
        <v>44509</v>
      </c>
      <c r="H3589" s="1" t="s">
        <v>188</v>
      </c>
      <c r="I3589" s="1" t="s">
        <v>189</v>
      </c>
      <c r="J3589" s="1" t="s">
        <v>28</v>
      </c>
      <c r="K3589" s="1" t="s">
        <v>125</v>
      </c>
      <c r="L3589">
        <v>323.92</v>
      </c>
      <c r="M3589">
        <v>242.98</v>
      </c>
      <c r="N3589" s="1" t="s">
        <v>73</v>
      </c>
      <c r="O3589" s="1" t="s">
        <v>74</v>
      </c>
      <c r="P3589" s="1" t="s">
        <v>52</v>
      </c>
      <c r="Q3589">
        <v>2</v>
      </c>
      <c r="R3589">
        <v>0.15</v>
      </c>
      <c r="S3589" s="1" t="s">
        <v>88</v>
      </c>
      <c r="T3589">
        <v>550.66399999999999</v>
      </c>
      <c r="U3589">
        <v>485.96</v>
      </c>
      <c r="V3589">
        <v>64.703999999999994</v>
      </c>
      <c r="W3589">
        <f>retail_business_table[[#This Row],[discount]]*100</f>
        <v>15</v>
      </c>
    </row>
    <row r="3590" spans="1:23" x14ac:dyDescent="0.25">
      <c r="A3590" s="1" t="s">
        <v>4147</v>
      </c>
      <c r="B3590" s="2">
        <v>45210</v>
      </c>
      <c r="C3590" s="1" t="s">
        <v>284</v>
      </c>
      <c r="D3590" s="1" t="s">
        <v>62</v>
      </c>
      <c r="E3590" s="2">
        <v>37024</v>
      </c>
      <c r="F3590" s="1" t="s">
        <v>285</v>
      </c>
      <c r="G3590" s="2">
        <v>45117</v>
      </c>
      <c r="H3590" s="1" t="s">
        <v>145</v>
      </c>
      <c r="I3590" s="1" t="s">
        <v>146</v>
      </c>
      <c r="J3590" s="1" t="s">
        <v>48</v>
      </c>
      <c r="K3590" s="1" t="s">
        <v>147</v>
      </c>
      <c r="L3590">
        <v>248.57</v>
      </c>
      <c r="M3590">
        <v>190.67</v>
      </c>
      <c r="N3590" s="1" t="s">
        <v>40</v>
      </c>
      <c r="O3590" s="1" t="s">
        <v>41</v>
      </c>
      <c r="P3590" s="1" t="s">
        <v>42</v>
      </c>
      <c r="Q3590">
        <v>2</v>
      </c>
      <c r="R3590">
        <v>0</v>
      </c>
      <c r="S3590" s="1" t="s">
        <v>53</v>
      </c>
      <c r="T3590">
        <v>497.14</v>
      </c>
      <c r="U3590">
        <v>381.34</v>
      </c>
      <c r="V3590">
        <v>115.8</v>
      </c>
      <c r="W3590">
        <f>retail_business_table[[#This Row],[discount]]*100</f>
        <v>0</v>
      </c>
    </row>
    <row r="3591" spans="1:23" x14ac:dyDescent="0.25">
      <c r="A3591" s="1" t="s">
        <v>4148</v>
      </c>
      <c r="B3591" s="2">
        <v>45189</v>
      </c>
      <c r="C3591" s="1" t="s">
        <v>244</v>
      </c>
      <c r="D3591" s="1" t="s">
        <v>24</v>
      </c>
      <c r="E3591" s="2">
        <v>29135</v>
      </c>
      <c r="F3591" s="1" t="s">
        <v>245</v>
      </c>
      <c r="G3591" s="2">
        <v>44399</v>
      </c>
      <c r="H3591" s="1" t="s">
        <v>123</v>
      </c>
      <c r="I3591" s="1" t="s">
        <v>124</v>
      </c>
      <c r="J3591" s="1" t="s">
        <v>28</v>
      </c>
      <c r="K3591" s="1" t="s">
        <v>125</v>
      </c>
      <c r="L3591">
        <v>1858.75</v>
      </c>
      <c r="M3591">
        <v>1451.16</v>
      </c>
      <c r="N3591" s="1" t="s">
        <v>50</v>
      </c>
      <c r="O3591" s="1" t="s">
        <v>51</v>
      </c>
      <c r="P3591" s="1" t="s">
        <v>52</v>
      </c>
      <c r="Q3591">
        <v>2</v>
      </c>
      <c r="R3591">
        <v>0.15</v>
      </c>
      <c r="S3591" s="1" t="s">
        <v>69</v>
      </c>
      <c r="T3591">
        <v>3159.875</v>
      </c>
      <c r="U3591">
        <v>2902.32</v>
      </c>
      <c r="V3591">
        <v>257.55500000000001</v>
      </c>
      <c r="W3591">
        <f>retail_business_table[[#This Row],[discount]]*100</f>
        <v>15</v>
      </c>
    </row>
    <row r="3592" spans="1:23" x14ac:dyDescent="0.25">
      <c r="A3592" s="1" t="s">
        <v>4149</v>
      </c>
      <c r="B3592" s="2">
        <v>45695</v>
      </c>
      <c r="C3592" s="1" t="s">
        <v>981</v>
      </c>
      <c r="D3592" s="1" t="s">
        <v>62</v>
      </c>
      <c r="E3592" s="2">
        <v>21861</v>
      </c>
      <c r="F3592" s="1" t="s">
        <v>982</v>
      </c>
      <c r="G3592" s="2">
        <v>44427</v>
      </c>
      <c r="H3592" s="1" t="s">
        <v>170</v>
      </c>
      <c r="I3592" s="1" t="s">
        <v>171</v>
      </c>
      <c r="J3592" s="1" t="s">
        <v>28</v>
      </c>
      <c r="K3592" s="1" t="s">
        <v>39</v>
      </c>
      <c r="L3592">
        <v>1134.8</v>
      </c>
      <c r="M3592">
        <v>675.1</v>
      </c>
      <c r="N3592" s="1" t="s">
        <v>73</v>
      </c>
      <c r="O3592" s="1" t="s">
        <v>74</v>
      </c>
      <c r="P3592" s="1" t="s">
        <v>52</v>
      </c>
      <c r="Q3592">
        <v>2</v>
      </c>
      <c r="R3592">
        <v>0</v>
      </c>
      <c r="S3592" s="1" t="s">
        <v>33</v>
      </c>
      <c r="T3592">
        <v>2269.6</v>
      </c>
      <c r="U3592">
        <v>1350.2</v>
      </c>
      <c r="V3592">
        <v>919.4</v>
      </c>
      <c r="W3592">
        <f>retail_business_table[[#This Row],[discount]]*100</f>
        <v>0</v>
      </c>
    </row>
    <row r="3593" spans="1:23" x14ac:dyDescent="0.25">
      <c r="A3593" s="1" t="s">
        <v>4150</v>
      </c>
      <c r="B3593" s="2">
        <v>45748</v>
      </c>
      <c r="C3593" s="1" t="s">
        <v>655</v>
      </c>
      <c r="D3593" s="1" t="s">
        <v>62</v>
      </c>
      <c r="E3593" s="2">
        <v>38901</v>
      </c>
      <c r="F3593" s="1" t="s">
        <v>656</v>
      </c>
      <c r="G3593" s="2">
        <v>45713</v>
      </c>
      <c r="H3593" s="1" t="s">
        <v>165</v>
      </c>
      <c r="I3593" s="1" t="s">
        <v>166</v>
      </c>
      <c r="J3593" s="1" t="s">
        <v>28</v>
      </c>
      <c r="K3593" s="1" t="s">
        <v>59</v>
      </c>
      <c r="L3593">
        <v>1878.47</v>
      </c>
      <c r="M3593">
        <v>1014.91</v>
      </c>
      <c r="N3593" s="1" t="s">
        <v>50</v>
      </c>
      <c r="O3593" s="1" t="s">
        <v>51</v>
      </c>
      <c r="P3593" s="1" t="s">
        <v>52</v>
      </c>
      <c r="Q3593">
        <v>2</v>
      </c>
      <c r="R3593">
        <v>0.05</v>
      </c>
      <c r="S3593" s="1" t="s">
        <v>53</v>
      </c>
      <c r="T3593">
        <v>3569.0929999999998</v>
      </c>
      <c r="U3593">
        <v>2029.82</v>
      </c>
      <c r="V3593">
        <v>1539.2729999999999</v>
      </c>
      <c r="W3593">
        <f>retail_business_table[[#This Row],[discount]]*100</f>
        <v>5</v>
      </c>
    </row>
    <row r="3594" spans="1:23" x14ac:dyDescent="0.25">
      <c r="A3594" s="1" t="s">
        <v>4151</v>
      </c>
      <c r="B3594" s="2">
        <v>45611</v>
      </c>
      <c r="C3594" s="1" t="s">
        <v>764</v>
      </c>
      <c r="D3594" s="1" t="s">
        <v>24</v>
      </c>
      <c r="E3594" s="2">
        <v>22326</v>
      </c>
      <c r="F3594" s="1" t="s">
        <v>765</v>
      </c>
      <c r="G3594" s="2">
        <v>45653</v>
      </c>
      <c r="H3594" s="1" t="s">
        <v>113</v>
      </c>
      <c r="I3594" s="1" t="s">
        <v>114</v>
      </c>
      <c r="J3594" s="1" t="s">
        <v>28</v>
      </c>
      <c r="K3594" s="1" t="s">
        <v>87</v>
      </c>
      <c r="L3594">
        <v>1216.3599999999999</v>
      </c>
      <c r="M3594">
        <v>794.8</v>
      </c>
      <c r="N3594" s="1" t="s">
        <v>66</v>
      </c>
      <c r="O3594" s="1" t="s">
        <v>67</v>
      </c>
      <c r="P3594" s="1" t="s">
        <v>68</v>
      </c>
      <c r="Q3594">
        <v>4</v>
      </c>
      <c r="R3594">
        <v>0.1</v>
      </c>
      <c r="S3594" s="1" t="s">
        <v>88</v>
      </c>
      <c r="T3594">
        <v>4378.8959999999997</v>
      </c>
      <c r="U3594">
        <v>3179.2</v>
      </c>
      <c r="V3594">
        <v>1199.6959999999999</v>
      </c>
      <c r="W3594">
        <f>retail_business_table[[#This Row],[discount]]*100</f>
        <v>10</v>
      </c>
    </row>
    <row r="3595" spans="1:23" x14ac:dyDescent="0.25">
      <c r="A3595" s="1" t="s">
        <v>4152</v>
      </c>
      <c r="B3595" s="2">
        <v>45837</v>
      </c>
      <c r="C3595" s="1" t="s">
        <v>138</v>
      </c>
      <c r="D3595" s="1" t="s">
        <v>24</v>
      </c>
      <c r="E3595" s="2">
        <v>25047</v>
      </c>
      <c r="F3595" s="1" t="s">
        <v>139</v>
      </c>
      <c r="G3595" s="2">
        <v>44186</v>
      </c>
      <c r="H3595" s="1" t="s">
        <v>201</v>
      </c>
      <c r="I3595" s="1" t="s">
        <v>202</v>
      </c>
      <c r="J3595" s="1" t="s">
        <v>48</v>
      </c>
      <c r="K3595" s="1" t="s">
        <v>94</v>
      </c>
      <c r="L3595">
        <v>1762.92</v>
      </c>
      <c r="M3595">
        <v>1346.48</v>
      </c>
      <c r="N3595" s="1" t="s">
        <v>30</v>
      </c>
      <c r="O3595" s="1" t="s">
        <v>31</v>
      </c>
      <c r="P3595" s="1" t="s">
        <v>32</v>
      </c>
      <c r="Q3595">
        <v>2</v>
      </c>
      <c r="R3595">
        <v>0.05</v>
      </c>
      <c r="S3595" s="1" t="s">
        <v>69</v>
      </c>
      <c r="T3595">
        <v>3349.5479999999998</v>
      </c>
      <c r="U3595">
        <v>2692.96</v>
      </c>
      <c r="V3595">
        <v>656.58799999999997</v>
      </c>
      <c r="W3595">
        <f>retail_business_table[[#This Row],[discount]]*100</f>
        <v>5</v>
      </c>
    </row>
    <row r="3596" spans="1:23" x14ac:dyDescent="0.25">
      <c r="A3596" s="1" t="s">
        <v>4153</v>
      </c>
      <c r="B3596" s="2">
        <v>45772</v>
      </c>
      <c r="C3596" s="1" t="s">
        <v>721</v>
      </c>
      <c r="D3596" s="1" t="s">
        <v>24</v>
      </c>
      <c r="E3596" s="2">
        <v>32400</v>
      </c>
      <c r="F3596" s="1" t="s">
        <v>722</v>
      </c>
      <c r="G3596" s="2">
        <v>45213</v>
      </c>
      <c r="H3596" s="1" t="s">
        <v>129</v>
      </c>
      <c r="I3596" s="1" t="s">
        <v>130</v>
      </c>
      <c r="J3596" s="1" t="s">
        <v>48</v>
      </c>
      <c r="K3596" s="1" t="s">
        <v>131</v>
      </c>
      <c r="L3596">
        <v>1487.41</v>
      </c>
      <c r="M3596">
        <v>813.07</v>
      </c>
      <c r="N3596" s="1" t="s">
        <v>30</v>
      </c>
      <c r="O3596" s="1" t="s">
        <v>31</v>
      </c>
      <c r="P3596" s="1" t="s">
        <v>32</v>
      </c>
      <c r="Q3596">
        <v>3</v>
      </c>
      <c r="R3596">
        <v>0.05</v>
      </c>
      <c r="S3596" s="1" t="s">
        <v>69</v>
      </c>
      <c r="T3596">
        <v>4239.1184999999996</v>
      </c>
      <c r="U3596">
        <v>2439.21</v>
      </c>
      <c r="V3596">
        <v>1799.9085</v>
      </c>
      <c r="W3596">
        <f>retail_business_table[[#This Row],[discount]]*100</f>
        <v>5</v>
      </c>
    </row>
    <row r="3597" spans="1:23" x14ac:dyDescent="0.25">
      <c r="A3597" s="1" t="s">
        <v>4154</v>
      </c>
      <c r="B3597" s="2">
        <v>45887</v>
      </c>
      <c r="C3597" s="1" t="s">
        <v>992</v>
      </c>
      <c r="D3597" s="1" t="s">
        <v>24</v>
      </c>
      <c r="E3597" s="2">
        <v>37752</v>
      </c>
      <c r="F3597" s="1" t="s">
        <v>993</v>
      </c>
      <c r="G3597" s="2">
        <v>45472</v>
      </c>
      <c r="H3597" s="1" t="s">
        <v>175</v>
      </c>
      <c r="I3597" s="1" t="s">
        <v>176</v>
      </c>
      <c r="J3597" s="1" t="s">
        <v>28</v>
      </c>
      <c r="K3597" s="1" t="s">
        <v>29</v>
      </c>
      <c r="L3597">
        <v>540.94000000000005</v>
      </c>
      <c r="M3597">
        <v>398.25</v>
      </c>
      <c r="N3597" s="1" t="s">
        <v>73</v>
      </c>
      <c r="O3597" s="1" t="s">
        <v>74</v>
      </c>
      <c r="P3597" s="1" t="s">
        <v>52</v>
      </c>
      <c r="Q3597">
        <v>3</v>
      </c>
      <c r="R3597">
        <v>0.1</v>
      </c>
      <c r="S3597" s="1" t="s">
        <v>53</v>
      </c>
      <c r="T3597">
        <v>1460.538</v>
      </c>
      <c r="U3597">
        <v>1194.75</v>
      </c>
      <c r="V3597">
        <v>265.78800000000001</v>
      </c>
      <c r="W3597">
        <f>retail_business_table[[#This Row],[discount]]*100</f>
        <v>10</v>
      </c>
    </row>
    <row r="3598" spans="1:23" x14ac:dyDescent="0.25">
      <c r="A3598" s="1" t="s">
        <v>4155</v>
      </c>
      <c r="B3598" s="2">
        <v>45325</v>
      </c>
      <c r="C3598" s="1" t="s">
        <v>121</v>
      </c>
      <c r="D3598" s="1" t="s">
        <v>24</v>
      </c>
      <c r="E3598" s="2">
        <v>33917</v>
      </c>
      <c r="F3598" s="1" t="s">
        <v>122</v>
      </c>
      <c r="G3598" s="2">
        <v>44208</v>
      </c>
      <c r="H3598" s="1" t="s">
        <v>140</v>
      </c>
      <c r="I3598" s="1" t="s">
        <v>141</v>
      </c>
      <c r="J3598" s="1" t="s">
        <v>28</v>
      </c>
      <c r="K3598" s="1" t="s">
        <v>125</v>
      </c>
      <c r="L3598">
        <v>1798.97</v>
      </c>
      <c r="M3598">
        <v>1329.15</v>
      </c>
      <c r="N3598" s="1" t="s">
        <v>40</v>
      </c>
      <c r="O3598" s="1" t="s">
        <v>41</v>
      </c>
      <c r="P3598" s="1" t="s">
        <v>42</v>
      </c>
      <c r="Q3598">
        <v>4</v>
      </c>
      <c r="R3598">
        <v>0.15</v>
      </c>
      <c r="S3598" s="1" t="s">
        <v>69</v>
      </c>
      <c r="T3598">
        <v>6116.4979999999996</v>
      </c>
      <c r="U3598">
        <v>5316.6</v>
      </c>
      <c r="V3598">
        <v>799.89800000000002</v>
      </c>
      <c r="W3598">
        <f>retail_business_table[[#This Row],[discount]]*100</f>
        <v>15</v>
      </c>
    </row>
    <row r="3599" spans="1:23" x14ac:dyDescent="0.25">
      <c r="A3599" s="1" t="s">
        <v>4156</v>
      </c>
      <c r="B3599" s="2">
        <v>45547</v>
      </c>
      <c r="C3599" s="1" t="s">
        <v>663</v>
      </c>
      <c r="D3599" s="1" t="s">
        <v>62</v>
      </c>
      <c r="E3599" s="2">
        <v>36564</v>
      </c>
      <c r="F3599" s="1" t="s">
        <v>664</v>
      </c>
      <c r="G3599" s="2">
        <v>44509</v>
      </c>
      <c r="H3599" s="1" t="s">
        <v>98</v>
      </c>
      <c r="I3599" s="1" t="s">
        <v>99</v>
      </c>
      <c r="J3599" s="1" t="s">
        <v>80</v>
      </c>
      <c r="K3599" s="1" t="s">
        <v>100</v>
      </c>
      <c r="L3599">
        <v>1879.08</v>
      </c>
      <c r="M3599">
        <v>1004.56</v>
      </c>
      <c r="N3599" s="1" t="s">
        <v>40</v>
      </c>
      <c r="O3599" s="1" t="s">
        <v>41</v>
      </c>
      <c r="P3599" s="1" t="s">
        <v>42</v>
      </c>
      <c r="Q3599">
        <v>3</v>
      </c>
      <c r="R3599">
        <v>0.05</v>
      </c>
      <c r="S3599" s="1" t="s">
        <v>88</v>
      </c>
      <c r="T3599">
        <v>5355.3779999999997</v>
      </c>
      <c r="U3599">
        <v>3013.68</v>
      </c>
      <c r="V3599">
        <v>2341.6979999999999</v>
      </c>
      <c r="W3599">
        <f>retail_business_table[[#This Row],[discount]]*100</f>
        <v>5</v>
      </c>
    </row>
    <row r="3600" spans="1:23" x14ac:dyDescent="0.25">
      <c r="A3600" s="1" t="s">
        <v>4157</v>
      </c>
      <c r="B3600" s="2">
        <v>45756</v>
      </c>
      <c r="C3600" s="1" t="s">
        <v>472</v>
      </c>
      <c r="D3600" s="1" t="s">
        <v>62</v>
      </c>
      <c r="E3600" s="2">
        <v>24506</v>
      </c>
      <c r="F3600" s="1" t="s">
        <v>473</v>
      </c>
      <c r="G3600" s="2">
        <v>45066</v>
      </c>
      <c r="H3600" s="1" t="s">
        <v>305</v>
      </c>
      <c r="I3600" s="1" t="s">
        <v>306</v>
      </c>
      <c r="J3600" s="1" t="s">
        <v>80</v>
      </c>
      <c r="K3600" s="1" t="s">
        <v>307</v>
      </c>
      <c r="L3600">
        <v>318.05</v>
      </c>
      <c r="M3600">
        <v>187.34</v>
      </c>
      <c r="N3600" s="1" t="s">
        <v>30</v>
      </c>
      <c r="O3600" s="1" t="s">
        <v>31</v>
      </c>
      <c r="P3600" s="1" t="s">
        <v>32</v>
      </c>
      <c r="Q3600">
        <v>3</v>
      </c>
      <c r="R3600">
        <v>0.1</v>
      </c>
      <c r="S3600" s="1" t="s">
        <v>53</v>
      </c>
      <c r="T3600">
        <v>858.73500000000001</v>
      </c>
      <c r="U3600">
        <v>562.02</v>
      </c>
      <c r="V3600">
        <v>296.71499999999997</v>
      </c>
      <c r="W3600">
        <f>retail_business_table[[#This Row],[discount]]*100</f>
        <v>10</v>
      </c>
    </row>
    <row r="3601" spans="1:23" x14ac:dyDescent="0.25">
      <c r="A3601" s="1" t="s">
        <v>4158</v>
      </c>
      <c r="B3601" s="2">
        <v>45363</v>
      </c>
      <c r="C3601" s="1" t="s">
        <v>102</v>
      </c>
      <c r="D3601" s="1" t="s">
        <v>24</v>
      </c>
      <c r="E3601" s="2">
        <v>24092</v>
      </c>
      <c r="F3601" s="1" t="s">
        <v>103</v>
      </c>
      <c r="G3601" s="2">
        <v>44917</v>
      </c>
      <c r="H3601" s="1" t="s">
        <v>46</v>
      </c>
      <c r="I3601" s="1" t="s">
        <v>47</v>
      </c>
      <c r="J3601" s="1" t="s">
        <v>48</v>
      </c>
      <c r="K3601" s="1" t="s">
        <v>49</v>
      </c>
      <c r="L3601">
        <v>818.76</v>
      </c>
      <c r="M3601">
        <v>527.62</v>
      </c>
      <c r="N3601" s="1" t="s">
        <v>66</v>
      </c>
      <c r="O3601" s="1" t="s">
        <v>67</v>
      </c>
      <c r="P3601" s="1" t="s">
        <v>68</v>
      </c>
      <c r="Q3601">
        <v>2</v>
      </c>
      <c r="R3601">
        <v>0.15</v>
      </c>
      <c r="S3601" s="1" t="s">
        <v>53</v>
      </c>
      <c r="T3601">
        <v>1391.8920000000001</v>
      </c>
      <c r="U3601">
        <v>1055.24</v>
      </c>
      <c r="V3601">
        <v>336.65199999999999</v>
      </c>
      <c r="W3601">
        <f>retail_business_table[[#This Row],[discount]]*100</f>
        <v>15</v>
      </c>
    </row>
    <row r="3602" spans="1:23" x14ac:dyDescent="0.25">
      <c r="A3602" s="1" t="s">
        <v>4159</v>
      </c>
      <c r="B3602" s="2">
        <v>45453</v>
      </c>
      <c r="C3602" s="1" t="s">
        <v>341</v>
      </c>
      <c r="D3602" s="1" t="s">
        <v>24</v>
      </c>
      <c r="E3602" s="2">
        <v>35319</v>
      </c>
      <c r="F3602" s="1" t="s">
        <v>342</v>
      </c>
      <c r="G3602" s="2">
        <v>44829</v>
      </c>
      <c r="H3602" s="1" t="s">
        <v>483</v>
      </c>
      <c r="I3602" s="1" t="s">
        <v>484</v>
      </c>
      <c r="J3602" s="1" t="s">
        <v>28</v>
      </c>
      <c r="K3602" s="1" t="s">
        <v>29</v>
      </c>
      <c r="L3602">
        <v>1485.05</v>
      </c>
      <c r="M3602">
        <v>988.31</v>
      </c>
      <c r="N3602" s="1" t="s">
        <v>50</v>
      </c>
      <c r="O3602" s="1" t="s">
        <v>51</v>
      </c>
      <c r="P3602" s="1" t="s">
        <v>52</v>
      </c>
      <c r="Q3602">
        <v>5</v>
      </c>
      <c r="R3602">
        <v>0.05</v>
      </c>
      <c r="S3602" s="1" t="s">
        <v>53</v>
      </c>
      <c r="T3602">
        <v>7053.9875000000002</v>
      </c>
      <c r="U3602">
        <v>4941.55</v>
      </c>
      <c r="V3602">
        <v>2112.4375</v>
      </c>
      <c r="W3602">
        <f>retail_business_table[[#This Row],[discount]]*100</f>
        <v>5</v>
      </c>
    </row>
    <row r="3603" spans="1:23" x14ac:dyDescent="0.25">
      <c r="A3603" s="1" t="s">
        <v>4160</v>
      </c>
      <c r="B3603" s="2">
        <v>45711</v>
      </c>
      <c r="C3603" s="1" t="s">
        <v>565</v>
      </c>
      <c r="D3603" s="1" t="s">
        <v>24</v>
      </c>
      <c r="E3603" s="2">
        <v>34565</v>
      </c>
      <c r="F3603" s="1" t="s">
        <v>566</v>
      </c>
      <c r="G3603" s="2">
        <v>45608</v>
      </c>
      <c r="H3603" s="1" t="s">
        <v>305</v>
      </c>
      <c r="I3603" s="1" t="s">
        <v>306</v>
      </c>
      <c r="J3603" s="1" t="s">
        <v>80</v>
      </c>
      <c r="K3603" s="1" t="s">
        <v>307</v>
      </c>
      <c r="L3603">
        <v>318.05</v>
      </c>
      <c r="M3603">
        <v>187.34</v>
      </c>
      <c r="N3603" s="1" t="s">
        <v>50</v>
      </c>
      <c r="O3603" s="1" t="s">
        <v>51</v>
      </c>
      <c r="P3603" s="1" t="s">
        <v>52</v>
      </c>
      <c r="Q3603">
        <v>1</v>
      </c>
      <c r="R3603">
        <v>0.1</v>
      </c>
      <c r="S3603" s="1" t="s">
        <v>69</v>
      </c>
      <c r="T3603">
        <v>286.245</v>
      </c>
      <c r="U3603">
        <v>187.34</v>
      </c>
      <c r="V3603">
        <v>98.905000000000001</v>
      </c>
      <c r="W3603">
        <f>retail_business_table[[#This Row],[discount]]*100</f>
        <v>10</v>
      </c>
    </row>
    <row r="3604" spans="1:23" x14ac:dyDescent="0.25">
      <c r="A3604" s="1" t="s">
        <v>4161</v>
      </c>
      <c r="B3604" s="2">
        <v>45480</v>
      </c>
      <c r="C3604" s="1" t="s">
        <v>35</v>
      </c>
      <c r="D3604" s="1" t="s">
        <v>24</v>
      </c>
      <c r="E3604" s="2">
        <v>34043</v>
      </c>
      <c r="F3604" s="1" t="s">
        <v>36</v>
      </c>
      <c r="G3604" s="2">
        <v>45866</v>
      </c>
      <c r="H3604" s="1" t="s">
        <v>104</v>
      </c>
      <c r="I3604" s="1" t="s">
        <v>105</v>
      </c>
      <c r="J3604" s="1" t="s">
        <v>80</v>
      </c>
      <c r="K3604" s="1" t="s">
        <v>106</v>
      </c>
      <c r="L3604">
        <v>25.57</v>
      </c>
      <c r="M3604">
        <v>19.05</v>
      </c>
      <c r="N3604" s="1" t="s">
        <v>73</v>
      </c>
      <c r="O3604" s="1" t="s">
        <v>74</v>
      </c>
      <c r="P3604" s="1" t="s">
        <v>52</v>
      </c>
      <c r="Q3604">
        <v>4</v>
      </c>
      <c r="R3604">
        <v>0.15</v>
      </c>
      <c r="S3604" s="1" t="s">
        <v>88</v>
      </c>
      <c r="T3604">
        <v>86.938000000000002</v>
      </c>
      <c r="U3604">
        <v>76.2</v>
      </c>
      <c r="V3604">
        <v>10.738</v>
      </c>
      <c r="W3604">
        <f>retail_business_table[[#This Row],[discount]]*100</f>
        <v>15</v>
      </c>
    </row>
    <row r="3605" spans="1:23" x14ac:dyDescent="0.25">
      <c r="A3605" s="1" t="s">
        <v>4162</v>
      </c>
      <c r="B3605" s="2">
        <v>45788</v>
      </c>
      <c r="C3605" s="1" t="s">
        <v>1380</v>
      </c>
      <c r="D3605" s="1" t="s">
        <v>24</v>
      </c>
      <c r="E3605" s="2">
        <v>27950</v>
      </c>
      <c r="F3605" s="1" t="s">
        <v>1381</v>
      </c>
      <c r="G3605" s="2">
        <v>44232</v>
      </c>
      <c r="H3605" s="1" t="s">
        <v>118</v>
      </c>
      <c r="I3605" s="1" t="s">
        <v>119</v>
      </c>
      <c r="J3605" s="1" t="s">
        <v>48</v>
      </c>
      <c r="K3605" s="1" t="s">
        <v>94</v>
      </c>
      <c r="L3605">
        <v>428.05</v>
      </c>
      <c r="M3605">
        <v>246.07</v>
      </c>
      <c r="N3605" s="1" t="s">
        <v>40</v>
      </c>
      <c r="O3605" s="1" t="s">
        <v>41</v>
      </c>
      <c r="P3605" s="1" t="s">
        <v>42</v>
      </c>
      <c r="Q3605">
        <v>3</v>
      </c>
      <c r="R3605">
        <v>0.05</v>
      </c>
      <c r="S3605" s="1" t="s">
        <v>69</v>
      </c>
      <c r="T3605">
        <v>1219.9425000000001</v>
      </c>
      <c r="U3605">
        <v>738.21</v>
      </c>
      <c r="V3605">
        <v>481.73250000000002</v>
      </c>
      <c r="W3605">
        <f>retail_business_table[[#This Row],[discount]]*100</f>
        <v>5</v>
      </c>
    </row>
    <row r="3606" spans="1:23" x14ac:dyDescent="0.25">
      <c r="A3606" s="1" t="s">
        <v>4163</v>
      </c>
      <c r="B3606" s="2">
        <v>45823</v>
      </c>
      <c r="C3606" s="1" t="s">
        <v>489</v>
      </c>
      <c r="D3606" s="1" t="s">
        <v>62</v>
      </c>
      <c r="E3606" s="2">
        <v>23730</v>
      </c>
      <c r="F3606" s="1" t="s">
        <v>490</v>
      </c>
      <c r="G3606" s="2">
        <v>45670</v>
      </c>
      <c r="H3606" s="1" t="s">
        <v>180</v>
      </c>
      <c r="I3606" s="1" t="s">
        <v>181</v>
      </c>
      <c r="J3606" s="1" t="s">
        <v>80</v>
      </c>
      <c r="K3606" s="1" t="s">
        <v>100</v>
      </c>
      <c r="L3606">
        <v>1227.24</v>
      </c>
      <c r="M3606">
        <v>977.09</v>
      </c>
      <c r="N3606" s="1" t="s">
        <v>50</v>
      </c>
      <c r="O3606" s="1" t="s">
        <v>51</v>
      </c>
      <c r="P3606" s="1" t="s">
        <v>52</v>
      </c>
      <c r="Q3606">
        <v>1</v>
      </c>
      <c r="R3606">
        <v>0</v>
      </c>
      <c r="S3606" s="1" t="s">
        <v>69</v>
      </c>
      <c r="T3606">
        <v>1227.24</v>
      </c>
      <c r="U3606">
        <v>977.09</v>
      </c>
      <c r="V3606">
        <v>250.15</v>
      </c>
      <c r="W3606">
        <f>retail_business_table[[#This Row],[discount]]*100</f>
        <v>0</v>
      </c>
    </row>
    <row r="3607" spans="1:23" x14ac:dyDescent="0.25">
      <c r="A3607" s="1" t="s">
        <v>4164</v>
      </c>
      <c r="B3607" s="2">
        <v>45698</v>
      </c>
      <c r="C3607" s="1" t="s">
        <v>639</v>
      </c>
      <c r="D3607" s="1" t="s">
        <v>24</v>
      </c>
      <c r="E3607" s="2">
        <v>22937</v>
      </c>
      <c r="F3607" s="1" t="s">
        <v>640</v>
      </c>
      <c r="G3607" s="2">
        <v>45876</v>
      </c>
      <c r="H3607" s="1" t="s">
        <v>129</v>
      </c>
      <c r="I3607" s="1" t="s">
        <v>130</v>
      </c>
      <c r="J3607" s="1" t="s">
        <v>48</v>
      </c>
      <c r="K3607" s="1" t="s">
        <v>131</v>
      </c>
      <c r="L3607">
        <v>1487.41</v>
      </c>
      <c r="M3607">
        <v>813.07</v>
      </c>
      <c r="N3607" s="1" t="s">
        <v>40</v>
      </c>
      <c r="O3607" s="1" t="s">
        <v>41</v>
      </c>
      <c r="P3607" s="1" t="s">
        <v>42</v>
      </c>
      <c r="Q3607">
        <v>1</v>
      </c>
      <c r="R3607">
        <v>0.05</v>
      </c>
      <c r="S3607" s="1" t="s">
        <v>69</v>
      </c>
      <c r="T3607">
        <v>1413.0395000000001</v>
      </c>
      <c r="U3607">
        <v>813.07</v>
      </c>
      <c r="V3607">
        <v>599.96950000000004</v>
      </c>
      <c r="W3607">
        <f>retail_business_table[[#This Row],[discount]]*100</f>
        <v>5</v>
      </c>
    </row>
    <row r="3608" spans="1:23" x14ac:dyDescent="0.25">
      <c r="A3608" s="1" t="s">
        <v>4165</v>
      </c>
      <c r="B3608" s="2">
        <v>45750</v>
      </c>
      <c r="C3608" s="1" t="s">
        <v>434</v>
      </c>
      <c r="D3608" s="1" t="s">
        <v>24</v>
      </c>
      <c r="E3608" s="2">
        <v>28106</v>
      </c>
      <c r="F3608" s="1" t="s">
        <v>435</v>
      </c>
      <c r="G3608" s="2">
        <v>45861</v>
      </c>
      <c r="H3608" s="1" t="s">
        <v>217</v>
      </c>
      <c r="I3608" s="1" t="s">
        <v>218</v>
      </c>
      <c r="J3608" s="1" t="s">
        <v>48</v>
      </c>
      <c r="K3608" s="1" t="s">
        <v>131</v>
      </c>
      <c r="L3608">
        <v>1197.18</v>
      </c>
      <c r="M3608">
        <v>722.74</v>
      </c>
      <c r="N3608" s="1" t="s">
        <v>66</v>
      </c>
      <c r="O3608" s="1" t="s">
        <v>67</v>
      </c>
      <c r="P3608" s="1" t="s">
        <v>68</v>
      </c>
      <c r="Q3608">
        <v>3</v>
      </c>
      <c r="R3608">
        <v>0.15</v>
      </c>
      <c r="S3608" s="1" t="s">
        <v>53</v>
      </c>
      <c r="T3608">
        <v>3052.8090000000002</v>
      </c>
      <c r="U3608">
        <v>2168.2199999999998</v>
      </c>
      <c r="V3608">
        <v>884.58900000000006</v>
      </c>
      <c r="W3608">
        <f>retail_business_table[[#This Row],[discount]]*100</f>
        <v>15</v>
      </c>
    </row>
    <row r="3609" spans="1:23" x14ac:dyDescent="0.25">
      <c r="A3609" s="1" t="s">
        <v>4166</v>
      </c>
      <c r="B3609" s="2">
        <v>45771</v>
      </c>
      <c r="C3609" s="1" t="s">
        <v>797</v>
      </c>
      <c r="D3609" s="1" t="s">
        <v>24</v>
      </c>
      <c r="E3609" s="2">
        <v>22750</v>
      </c>
      <c r="F3609" s="1" t="s">
        <v>798</v>
      </c>
      <c r="G3609" s="2">
        <v>45831</v>
      </c>
      <c r="H3609" s="1" t="s">
        <v>352</v>
      </c>
      <c r="I3609" s="1" t="s">
        <v>353</v>
      </c>
      <c r="J3609" s="1" t="s">
        <v>80</v>
      </c>
      <c r="K3609" s="1" t="s">
        <v>81</v>
      </c>
      <c r="L3609">
        <v>1095.72</v>
      </c>
      <c r="M3609">
        <v>822.2</v>
      </c>
      <c r="N3609" s="1" t="s">
        <v>73</v>
      </c>
      <c r="O3609" s="1" t="s">
        <v>74</v>
      </c>
      <c r="P3609" s="1" t="s">
        <v>52</v>
      </c>
      <c r="Q3609">
        <v>5</v>
      </c>
      <c r="R3609">
        <v>0.15</v>
      </c>
      <c r="S3609" s="1" t="s">
        <v>33</v>
      </c>
      <c r="T3609">
        <v>4656.8100000000004</v>
      </c>
      <c r="U3609">
        <v>4111</v>
      </c>
      <c r="V3609">
        <v>545.80999999999995</v>
      </c>
      <c r="W3609">
        <f>retail_business_table[[#This Row],[discount]]*100</f>
        <v>15</v>
      </c>
    </row>
    <row r="3610" spans="1:23" x14ac:dyDescent="0.25">
      <c r="A3610" s="1" t="s">
        <v>4167</v>
      </c>
      <c r="B3610" s="2">
        <v>45259</v>
      </c>
      <c r="C3610" s="1" t="s">
        <v>244</v>
      </c>
      <c r="D3610" s="1" t="s">
        <v>24</v>
      </c>
      <c r="E3610" s="2">
        <v>29135</v>
      </c>
      <c r="F3610" s="1" t="s">
        <v>245</v>
      </c>
      <c r="G3610" s="2">
        <v>44399</v>
      </c>
      <c r="H3610" s="1" t="s">
        <v>26</v>
      </c>
      <c r="I3610" s="1" t="s">
        <v>27</v>
      </c>
      <c r="J3610" s="1" t="s">
        <v>28</v>
      </c>
      <c r="K3610" s="1" t="s">
        <v>29</v>
      </c>
      <c r="L3610">
        <v>1342.75</v>
      </c>
      <c r="M3610">
        <v>797.94</v>
      </c>
      <c r="N3610" s="1" t="s">
        <v>50</v>
      </c>
      <c r="O3610" s="1" t="s">
        <v>51</v>
      </c>
      <c r="P3610" s="1" t="s">
        <v>52</v>
      </c>
      <c r="Q3610">
        <v>3</v>
      </c>
      <c r="R3610">
        <v>0.1</v>
      </c>
      <c r="S3610" s="1" t="s">
        <v>69</v>
      </c>
      <c r="T3610">
        <v>3625.4250000000002</v>
      </c>
      <c r="U3610">
        <v>2393.8200000000002</v>
      </c>
      <c r="V3610">
        <v>1231.605</v>
      </c>
      <c r="W3610">
        <f>retail_business_table[[#This Row],[discount]]*100</f>
        <v>10</v>
      </c>
    </row>
    <row r="3611" spans="1:23" x14ac:dyDescent="0.25">
      <c r="A3611" s="1" t="s">
        <v>4168</v>
      </c>
      <c r="B3611" s="2">
        <v>45265</v>
      </c>
      <c r="C3611" s="1" t="s">
        <v>511</v>
      </c>
      <c r="D3611" s="1" t="s">
        <v>24</v>
      </c>
      <c r="E3611" s="2">
        <v>25132</v>
      </c>
      <c r="F3611" s="1" t="s">
        <v>512</v>
      </c>
      <c r="G3611" s="2">
        <v>44228</v>
      </c>
      <c r="H3611" s="1" t="s">
        <v>145</v>
      </c>
      <c r="I3611" s="1" t="s">
        <v>146</v>
      </c>
      <c r="J3611" s="1" t="s">
        <v>48</v>
      </c>
      <c r="K3611" s="1" t="s">
        <v>147</v>
      </c>
      <c r="L3611">
        <v>248.57</v>
      </c>
      <c r="M3611">
        <v>190.67</v>
      </c>
      <c r="N3611" s="1" t="s">
        <v>73</v>
      </c>
      <c r="O3611" s="1" t="s">
        <v>74</v>
      </c>
      <c r="P3611" s="1" t="s">
        <v>52</v>
      </c>
      <c r="Q3611">
        <v>4</v>
      </c>
      <c r="R3611">
        <v>0</v>
      </c>
      <c r="S3611" s="1" t="s">
        <v>88</v>
      </c>
      <c r="T3611">
        <v>994.28</v>
      </c>
      <c r="U3611">
        <v>762.68</v>
      </c>
      <c r="V3611">
        <v>231.6</v>
      </c>
      <c r="W3611">
        <f>retail_business_table[[#This Row],[discount]]*100</f>
        <v>0</v>
      </c>
    </row>
    <row r="3612" spans="1:23" x14ac:dyDescent="0.25">
      <c r="A3612" s="1" t="s">
        <v>4169</v>
      </c>
      <c r="B3612" s="2">
        <v>45393</v>
      </c>
      <c r="C3612" s="1" t="s">
        <v>220</v>
      </c>
      <c r="D3612" s="1" t="s">
        <v>62</v>
      </c>
      <c r="E3612" s="2">
        <v>33492</v>
      </c>
      <c r="F3612" s="1" t="s">
        <v>221</v>
      </c>
      <c r="G3612" s="2">
        <v>45407</v>
      </c>
      <c r="H3612" s="1" t="s">
        <v>92</v>
      </c>
      <c r="I3612" s="1" t="s">
        <v>93</v>
      </c>
      <c r="J3612" s="1" t="s">
        <v>48</v>
      </c>
      <c r="K3612" s="1" t="s">
        <v>94</v>
      </c>
      <c r="L3612">
        <v>1562.43</v>
      </c>
      <c r="M3612">
        <v>1195.6300000000001</v>
      </c>
      <c r="N3612" s="1" t="s">
        <v>66</v>
      </c>
      <c r="O3612" s="1" t="s">
        <v>67</v>
      </c>
      <c r="P3612" s="1" t="s">
        <v>68</v>
      </c>
      <c r="Q3612">
        <v>3</v>
      </c>
      <c r="R3612">
        <v>0.1</v>
      </c>
      <c r="S3612" s="1" t="s">
        <v>69</v>
      </c>
      <c r="T3612">
        <v>4218.5609999999997</v>
      </c>
      <c r="U3612">
        <v>3586.89</v>
      </c>
      <c r="V3612">
        <v>631.67100000000005</v>
      </c>
      <c r="W3612">
        <f>retail_business_table[[#This Row],[discount]]*100</f>
        <v>10</v>
      </c>
    </row>
    <row r="3613" spans="1:23" x14ac:dyDescent="0.25">
      <c r="A3613" s="1" t="s">
        <v>4170</v>
      </c>
      <c r="B3613" s="2">
        <v>45617</v>
      </c>
      <c r="C3613" s="1" t="s">
        <v>186</v>
      </c>
      <c r="D3613" s="1" t="s">
        <v>62</v>
      </c>
      <c r="E3613" s="2">
        <v>19995</v>
      </c>
      <c r="F3613" s="1" t="s">
        <v>187</v>
      </c>
      <c r="G3613" s="2">
        <v>45602</v>
      </c>
      <c r="H3613" s="1" t="s">
        <v>26</v>
      </c>
      <c r="I3613" s="1" t="s">
        <v>27</v>
      </c>
      <c r="J3613" s="1" t="s">
        <v>28</v>
      </c>
      <c r="K3613" s="1" t="s">
        <v>29</v>
      </c>
      <c r="L3613">
        <v>1342.75</v>
      </c>
      <c r="M3613">
        <v>797.94</v>
      </c>
      <c r="N3613" s="1" t="s">
        <v>66</v>
      </c>
      <c r="O3613" s="1" t="s">
        <v>67</v>
      </c>
      <c r="P3613" s="1" t="s">
        <v>68</v>
      </c>
      <c r="Q3613">
        <v>5</v>
      </c>
      <c r="R3613">
        <v>0.1</v>
      </c>
      <c r="S3613" s="1" t="s">
        <v>88</v>
      </c>
      <c r="T3613">
        <v>6042.375</v>
      </c>
      <c r="U3613">
        <v>3989.7</v>
      </c>
      <c r="V3613">
        <v>2052.6750000000002</v>
      </c>
      <c r="W3613">
        <f>retail_business_table[[#This Row],[discount]]*100</f>
        <v>10</v>
      </c>
    </row>
    <row r="3614" spans="1:23" x14ac:dyDescent="0.25">
      <c r="A3614" s="1" t="s">
        <v>4171</v>
      </c>
      <c r="B3614" s="2">
        <v>45239</v>
      </c>
      <c r="C3614" s="1" t="s">
        <v>1335</v>
      </c>
      <c r="D3614" s="1" t="s">
        <v>24</v>
      </c>
      <c r="E3614" s="2">
        <v>27633</v>
      </c>
      <c r="F3614" s="1" t="s">
        <v>1336</v>
      </c>
      <c r="G3614" s="2">
        <v>45850</v>
      </c>
      <c r="H3614" s="1" t="s">
        <v>337</v>
      </c>
      <c r="I3614" s="1" t="s">
        <v>338</v>
      </c>
      <c r="J3614" s="1" t="s">
        <v>48</v>
      </c>
      <c r="K3614" s="1" t="s">
        <v>153</v>
      </c>
      <c r="L3614">
        <v>1193.0899999999999</v>
      </c>
      <c r="M3614">
        <v>818.24</v>
      </c>
      <c r="N3614" s="1" t="s">
        <v>66</v>
      </c>
      <c r="O3614" s="1" t="s">
        <v>67</v>
      </c>
      <c r="P3614" s="1" t="s">
        <v>68</v>
      </c>
      <c r="Q3614">
        <v>3</v>
      </c>
      <c r="R3614">
        <v>0.05</v>
      </c>
      <c r="S3614" s="1" t="s">
        <v>69</v>
      </c>
      <c r="T3614">
        <v>3400.3065000000001</v>
      </c>
      <c r="U3614">
        <v>2454.7199999999998</v>
      </c>
      <c r="V3614">
        <v>945.5865</v>
      </c>
      <c r="W3614">
        <f>retail_business_table[[#This Row],[discount]]*100</f>
        <v>5</v>
      </c>
    </row>
    <row r="3615" spans="1:23" x14ac:dyDescent="0.25">
      <c r="A3615" s="1" t="s">
        <v>4172</v>
      </c>
      <c r="B3615" s="2">
        <v>45881</v>
      </c>
      <c r="C3615" s="1" t="s">
        <v>724</v>
      </c>
      <c r="D3615" s="1" t="s">
        <v>24</v>
      </c>
      <c r="E3615" s="2">
        <v>32522</v>
      </c>
      <c r="F3615" s="1" t="s">
        <v>725</v>
      </c>
      <c r="G3615" s="2">
        <v>45231</v>
      </c>
      <c r="H3615" s="1" t="s">
        <v>188</v>
      </c>
      <c r="I3615" s="1" t="s">
        <v>189</v>
      </c>
      <c r="J3615" s="1" t="s">
        <v>28</v>
      </c>
      <c r="K3615" s="1" t="s">
        <v>125</v>
      </c>
      <c r="L3615">
        <v>323.92</v>
      </c>
      <c r="M3615">
        <v>242.98</v>
      </c>
      <c r="N3615" s="1" t="s">
        <v>73</v>
      </c>
      <c r="O3615" s="1" t="s">
        <v>74</v>
      </c>
      <c r="P3615" s="1" t="s">
        <v>52</v>
      </c>
      <c r="Q3615">
        <v>1</v>
      </c>
      <c r="R3615">
        <v>0</v>
      </c>
      <c r="S3615" s="1" t="s">
        <v>69</v>
      </c>
      <c r="T3615">
        <v>323.92</v>
      </c>
      <c r="U3615">
        <v>242.98</v>
      </c>
      <c r="V3615">
        <v>80.94</v>
      </c>
      <c r="W3615">
        <f>retail_business_table[[#This Row],[discount]]*100</f>
        <v>0</v>
      </c>
    </row>
    <row r="3616" spans="1:23" x14ac:dyDescent="0.25">
      <c r="A3616" s="1" t="s">
        <v>4173</v>
      </c>
      <c r="B3616" s="2">
        <v>45200</v>
      </c>
      <c r="C3616" s="1" t="s">
        <v>550</v>
      </c>
      <c r="D3616" s="1" t="s">
        <v>24</v>
      </c>
      <c r="E3616" s="2">
        <v>26659</v>
      </c>
      <c r="F3616" s="1" t="s">
        <v>551</v>
      </c>
      <c r="G3616" s="2">
        <v>45265</v>
      </c>
      <c r="H3616" s="1" t="s">
        <v>135</v>
      </c>
      <c r="I3616" s="1" t="s">
        <v>136</v>
      </c>
      <c r="J3616" s="1" t="s">
        <v>80</v>
      </c>
      <c r="K3616" s="1" t="s">
        <v>100</v>
      </c>
      <c r="L3616">
        <v>1015.76</v>
      </c>
      <c r="M3616">
        <v>584.4</v>
      </c>
      <c r="N3616" s="1" t="s">
        <v>73</v>
      </c>
      <c r="O3616" s="1" t="s">
        <v>74</v>
      </c>
      <c r="P3616" s="1" t="s">
        <v>52</v>
      </c>
      <c r="Q3616">
        <v>2</v>
      </c>
      <c r="R3616">
        <v>0.1</v>
      </c>
      <c r="S3616" s="1" t="s">
        <v>88</v>
      </c>
      <c r="T3616">
        <v>1828.3679999999999</v>
      </c>
      <c r="U3616">
        <v>1168.8</v>
      </c>
      <c r="V3616">
        <v>659.56799999999998</v>
      </c>
      <c r="W3616">
        <f>retail_business_table[[#This Row],[discount]]*100</f>
        <v>10</v>
      </c>
    </row>
    <row r="3617" spans="1:23" x14ac:dyDescent="0.25">
      <c r="A3617" s="1" t="s">
        <v>4174</v>
      </c>
      <c r="B3617" s="2">
        <v>45570</v>
      </c>
      <c r="C3617" s="1" t="s">
        <v>372</v>
      </c>
      <c r="D3617" s="1" t="s">
        <v>62</v>
      </c>
      <c r="E3617" s="2">
        <v>22610</v>
      </c>
      <c r="F3617" s="1" t="s">
        <v>373</v>
      </c>
      <c r="G3617" s="2">
        <v>45036</v>
      </c>
      <c r="H3617" s="1" t="s">
        <v>228</v>
      </c>
      <c r="I3617" s="1" t="s">
        <v>229</v>
      </c>
      <c r="J3617" s="1" t="s">
        <v>48</v>
      </c>
      <c r="K3617" s="1" t="s">
        <v>49</v>
      </c>
      <c r="L3617">
        <v>1635.01</v>
      </c>
      <c r="M3617">
        <v>1043.29</v>
      </c>
      <c r="N3617" s="1" t="s">
        <v>30</v>
      </c>
      <c r="O3617" s="1" t="s">
        <v>31</v>
      </c>
      <c r="P3617" s="1" t="s">
        <v>32</v>
      </c>
      <c r="Q3617">
        <v>2</v>
      </c>
      <c r="R3617">
        <v>0.15</v>
      </c>
      <c r="S3617" s="1" t="s">
        <v>33</v>
      </c>
      <c r="T3617">
        <v>2779.5169999999998</v>
      </c>
      <c r="U3617">
        <v>2086.58</v>
      </c>
      <c r="V3617">
        <v>692.93700000000001</v>
      </c>
      <c r="W3617">
        <f>retail_business_table[[#This Row],[discount]]*100</f>
        <v>15</v>
      </c>
    </row>
    <row r="3618" spans="1:23" x14ac:dyDescent="0.25">
      <c r="A3618" s="1" t="s">
        <v>4175</v>
      </c>
      <c r="B3618" s="2">
        <v>45567</v>
      </c>
      <c r="C3618" s="1" t="s">
        <v>517</v>
      </c>
      <c r="D3618" s="1" t="s">
        <v>24</v>
      </c>
      <c r="E3618" s="2">
        <v>25414</v>
      </c>
      <c r="F3618" s="1" t="s">
        <v>518</v>
      </c>
      <c r="G3618" s="2">
        <v>44835</v>
      </c>
      <c r="H3618" s="1" t="s">
        <v>113</v>
      </c>
      <c r="I3618" s="1" t="s">
        <v>114</v>
      </c>
      <c r="J3618" s="1" t="s">
        <v>28</v>
      </c>
      <c r="K3618" s="1" t="s">
        <v>87</v>
      </c>
      <c r="L3618">
        <v>1216.3599999999999</v>
      </c>
      <c r="M3618">
        <v>794.8</v>
      </c>
      <c r="N3618" s="1" t="s">
        <v>73</v>
      </c>
      <c r="O3618" s="1" t="s">
        <v>74</v>
      </c>
      <c r="P3618" s="1" t="s">
        <v>52</v>
      </c>
      <c r="Q3618">
        <v>2</v>
      </c>
      <c r="R3618">
        <v>0</v>
      </c>
      <c r="S3618" s="1" t="s">
        <v>69</v>
      </c>
      <c r="T3618">
        <v>2432.7199999999998</v>
      </c>
      <c r="U3618">
        <v>1589.6</v>
      </c>
      <c r="V3618">
        <v>843.12</v>
      </c>
      <c r="W3618">
        <f>retail_business_table[[#This Row],[discount]]*100</f>
        <v>0</v>
      </c>
    </row>
    <row r="3619" spans="1:23" x14ac:dyDescent="0.25">
      <c r="A3619" s="1" t="s">
        <v>4176</v>
      </c>
      <c r="B3619" s="2">
        <v>45411</v>
      </c>
      <c r="C3619" s="1" t="s">
        <v>173</v>
      </c>
      <c r="D3619" s="1" t="s">
        <v>24</v>
      </c>
      <c r="E3619" s="2">
        <v>21780</v>
      </c>
      <c r="F3619" s="1" t="s">
        <v>174</v>
      </c>
      <c r="G3619" s="2">
        <v>44138</v>
      </c>
      <c r="H3619" s="1" t="s">
        <v>123</v>
      </c>
      <c r="I3619" s="1" t="s">
        <v>124</v>
      </c>
      <c r="J3619" s="1" t="s">
        <v>28</v>
      </c>
      <c r="K3619" s="1" t="s">
        <v>125</v>
      </c>
      <c r="L3619">
        <v>1858.75</v>
      </c>
      <c r="M3619">
        <v>1451.16</v>
      </c>
      <c r="N3619" s="1" t="s">
        <v>73</v>
      </c>
      <c r="O3619" s="1" t="s">
        <v>74</v>
      </c>
      <c r="P3619" s="1" t="s">
        <v>52</v>
      </c>
      <c r="Q3619">
        <v>4</v>
      </c>
      <c r="R3619">
        <v>0.15</v>
      </c>
      <c r="S3619" s="1" t="s">
        <v>88</v>
      </c>
      <c r="T3619">
        <v>6319.75</v>
      </c>
      <c r="U3619">
        <v>5804.64</v>
      </c>
      <c r="V3619">
        <v>515.11</v>
      </c>
      <c r="W3619">
        <f>retail_business_table[[#This Row],[discount]]*100</f>
        <v>15</v>
      </c>
    </row>
    <row r="3620" spans="1:23" x14ac:dyDescent="0.25">
      <c r="A3620" s="1" t="s">
        <v>4177</v>
      </c>
      <c r="B3620" s="2">
        <v>45453</v>
      </c>
      <c r="C3620" s="1" t="s">
        <v>898</v>
      </c>
      <c r="D3620" s="1" t="s">
        <v>62</v>
      </c>
      <c r="E3620" s="2">
        <v>37570</v>
      </c>
      <c r="F3620" s="1" t="s">
        <v>899</v>
      </c>
      <c r="G3620" s="2">
        <v>44274</v>
      </c>
      <c r="H3620" s="1" t="s">
        <v>233</v>
      </c>
      <c r="I3620" s="1" t="s">
        <v>234</v>
      </c>
      <c r="J3620" s="1" t="s">
        <v>48</v>
      </c>
      <c r="K3620" s="1" t="s">
        <v>153</v>
      </c>
      <c r="L3620">
        <v>1673.69</v>
      </c>
      <c r="M3620">
        <v>1323.38</v>
      </c>
      <c r="N3620" s="1" t="s">
        <v>73</v>
      </c>
      <c r="O3620" s="1" t="s">
        <v>74</v>
      </c>
      <c r="P3620" s="1" t="s">
        <v>52</v>
      </c>
      <c r="Q3620">
        <v>4</v>
      </c>
      <c r="R3620">
        <v>0</v>
      </c>
      <c r="S3620" s="1" t="s">
        <v>88</v>
      </c>
      <c r="T3620">
        <v>6694.76</v>
      </c>
      <c r="U3620">
        <v>5293.52</v>
      </c>
      <c r="V3620">
        <v>1401.24</v>
      </c>
      <c r="W3620">
        <f>retail_business_table[[#This Row],[discount]]*100</f>
        <v>0</v>
      </c>
    </row>
    <row r="3621" spans="1:23" x14ac:dyDescent="0.25">
      <c r="A3621" s="1" t="s">
        <v>4178</v>
      </c>
      <c r="B3621" s="2">
        <v>45331</v>
      </c>
      <c r="C3621" s="1" t="s">
        <v>96</v>
      </c>
      <c r="D3621" s="1" t="s">
        <v>24</v>
      </c>
      <c r="E3621" s="2">
        <v>27138</v>
      </c>
      <c r="F3621" s="1" t="s">
        <v>97</v>
      </c>
      <c r="G3621" s="2">
        <v>44326</v>
      </c>
      <c r="H3621" s="1" t="s">
        <v>241</v>
      </c>
      <c r="I3621" s="1" t="s">
        <v>242</v>
      </c>
      <c r="J3621" s="1" t="s">
        <v>28</v>
      </c>
      <c r="K3621" s="1" t="s">
        <v>125</v>
      </c>
      <c r="L3621">
        <v>1286.55</v>
      </c>
      <c r="M3621">
        <v>797.54</v>
      </c>
      <c r="N3621" s="1" t="s">
        <v>40</v>
      </c>
      <c r="O3621" s="1" t="s">
        <v>41</v>
      </c>
      <c r="P3621" s="1" t="s">
        <v>42</v>
      </c>
      <c r="Q3621">
        <v>1</v>
      </c>
      <c r="R3621">
        <v>0.05</v>
      </c>
      <c r="S3621" s="1" t="s">
        <v>69</v>
      </c>
      <c r="T3621">
        <v>1222.2225000000001</v>
      </c>
      <c r="U3621">
        <v>797.54</v>
      </c>
      <c r="V3621">
        <v>424.6825</v>
      </c>
      <c r="W3621">
        <f>retail_business_table[[#This Row],[discount]]*100</f>
        <v>5</v>
      </c>
    </row>
    <row r="3622" spans="1:23" x14ac:dyDescent="0.25">
      <c r="A3622" s="1" t="s">
        <v>4179</v>
      </c>
      <c r="B3622" s="2">
        <v>45533</v>
      </c>
      <c r="C3622" s="1" t="s">
        <v>350</v>
      </c>
      <c r="D3622" s="1" t="s">
        <v>24</v>
      </c>
      <c r="E3622" s="2">
        <v>37417</v>
      </c>
      <c r="F3622" s="1" t="s">
        <v>351</v>
      </c>
      <c r="G3622" s="2">
        <v>44800</v>
      </c>
      <c r="H3622" s="1" t="s">
        <v>541</v>
      </c>
      <c r="I3622" s="1" t="s">
        <v>542</v>
      </c>
      <c r="J3622" s="1" t="s">
        <v>28</v>
      </c>
      <c r="K3622" s="1" t="s">
        <v>59</v>
      </c>
      <c r="L3622">
        <v>109.78</v>
      </c>
      <c r="M3622">
        <v>70.59</v>
      </c>
      <c r="N3622" s="1" t="s">
        <v>50</v>
      </c>
      <c r="O3622" s="1" t="s">
        <v>51</v>
      </c>
      <c r="P3622" s="1" t="s">
        <v>52</v>
      </c>
      <c r="Q3622">
        <v>2</v>
      </c>
      <c r="R3622">
        <v>0</v>
      </c>
      <c r="S3622" s="1" t="s">
        <v>53</v>
      </c>
      <c r="T3622">
        <v>219.56</v>
      </c>
      <c r="U3622">
        <v>141.18</v>
      </c>
      <c r="V3622">
        <v>78.38</v>
      </c>
      <c r="W3622">
        <f>retail_business_table[[#This Row],[discount]]*100</f>
        <v>0</v>
      </c>
    </row>
    <row r="3623" spans="1:23" x14ac:dyDescent="0.25">
      <c r="A3623" s="1" t="s">
        <v>4180</v>
      </c>
      <c r="B3623" s="2">
        <v>45599</v>
      </c>
      <c r="C3623" s="1" t="s">
        <v>1020</v>
      </c>
      <c r="D3623" s="1" t="s">
        <v>24</v>
      </c>
      <c r="E3623" s="2">
        <v>25566</v>
      </c>
      <c r="F3623" s="1" t="s">
        <v>1021</v>
      </c>
      <c r="G3623" s="2">
        <v>45113</v>
      </c>
      <c r="H3623" s="1" t="s">
        <v>222</v>
      </c>
      <c r="I3623" s="1" t="s">
        <v>223</v>
      </c>
      <c r="J3623" s="1" t="s">
        <v>28</v>
      </c>
      <c r="K3623" s="1" t="s">
        <v>39</v>
      </c>
      <c r="L3623">
        <v>388.26</v>
      </c>
      <c r="M3623">
        <v>199.3</v>
      </c>
      <c r="N3623" s="1" t="s">
        <v>40</v>
      </c>
      <c r="O3623" s="1" t="s">
        <v>41</v>
      </c>
      <c r="P3623" s="1" t="s">
        <v>42</v>
      </c>
      <c r="Q3623">
        <v>2</v>
      </c>
      <c r="R3623">
        <v>0</v>
      </c>
      <c r="S3623" s="1" t="s">
        <v>88</v>
      </c>
      <c r="T3623">
        <v>776.52</v>
      </c>
      <c r="U3623">
        <v>398.6</v>
      </c>
      <c r="V3623">
        <v>377.92</v>
      </c>
      <c r="W3623">
        <f>retail_business_table[[#This Row],[discount]]*100</f>
        <v>0</v>
      </c>
    </row>
    <row r="3624" spans="1:23" x14ac:dyDescent="0.25">
      <c r="A3624" s="1" t="s">
        <v>4181</v>
      </c>
      <c r="B3624" s="2">
        <v>45790</v>
      </c>
      <c r="C3624" s="1" t="s">
        <v>480</v>
      </c>
      <c r="D3624" s="1" t="s">
        <v>24</v>
      </c>
      <c r="E3624" s="2">
        <v>20787</v>
      </c>
      <c r="F3624" s="1" t="s">
        <v>481</v>
      </c>
      <c r="G3624" s="2">
        <v>45295</v>
      </c>
      <c r="H3624" s="1" t="s">
        <v>188</v>
      </c>
      <c r="I3624" s="1" t="s">
        <v>189</v>
      </c>
      <c r="J3624" s="1" t="s">
        <v>28</v>
      </c>
      <c r="K3624" s="1" t="s">
        <v>125</v>
      </c>
      <c r="L3624">
        <v>323.92</v>
      </c>
      <c r="M3624">
        <v>242.98</v>
      </c>
      <c r="N3624" s="1" t="s">
        <v>66</v>
      </c>
      <c r="O3624" s="1" t="s">
        <v>67</v>
      </c>
      <c r="P3624" s="1" t="s">
        <v>68</v>
      </c>
      <c r="Q3624">
        <v>1</v>
      </c>
      <c r="R3624">
        <v>0</v>
      </c>
      <c r="S3624" s="1" t="s">
        <v>53</v>
      </c>
      <c r="T3624">
        <v>323.92</v>
      </c>
      <c r="U3624">
        <v>242.98</v>
      </c>
      <c r="V3624">
        <v>80.94</v>
      </c>
      <c r="W3624">
        <f>retail_business_table[[#This Row],[discount]]*100</f>
        <v>0</v>
      </c>
    </row>
    <row r="3625" spans="1:23" x14ac:dyDescent="0.25">
      <c r="A3625" s="1" t="s">
        <v>4182</v>
      </c>
      <c r="B3625" s="2">
        <v>45438</v>
      </c>
      <c r="C3625" s="1" t="s">
        <v>928</v>
      </c>
      <c r="D3625" s="1" t="s">
        <v>24</v>
      </c>
      <c r="E3625" s="2">
        <v>23821</v>
      </c>
      <c r="F3625" s="1" t="s">
        <v>929</v>
      </c>
      <c r="G3625" s="2">
        <v>45308</v>
      </c>
      <c r="H3625" s="1" t="s">
        <v>135</v>
      </c>
      <c r="I3625" s="1" t="s">
        <v>136</v>
      </c>
      <c r="J3625" s="1" t="s">
        <v>80</v>
      </c>
      <c r="K3625" s="1" t="s">
        <v>100</v>
      </c>
      <c r="L3625">
        <v>1015.76</v>
      </c>
      <c r="M3625">
        <v>584.4</v>
      </c>
      <c r="N3625" s="1" t="s">
        <v>66</v>
      </c>
      <c r="O3625" s="1" t="s">
        <v>67</v>
      </c>
      <c r="P3625" s="1" t="s">
        <v>68</v>
      </c>
      <c r="Q3625">
        <v>2</v>
      </c>
      <c r="R3625">
        <v>0.05</v>
      </c>
      <c r="S3625" s="1" t="s">
        <v>88</v>
      </c>
      <c r="T3625">
        <v>1929.944</v>
      </c>
      <c r="U3625">
        <v>1168.8</v>
      </c>
      <c r="V3625">
        <v>761.14400000000001</v>
      </c>
      <c r="W3625">
        <f>retail_business_table[[#This Row],[discount]]*100</f>
        <v>5</v>
      </c>
    </row>
    <row r="3626" spans="1:23" x14ac:dyDescent="0.25">
      <c r="A3626" s="1" t="s">
        <v>4183</v>
      </c>
      <c r="B3626" s="2">
        <v>45438</v>
      </c>
      <c r="C3626" s="1" t="s">
        <v>326</v>
      </c>
      <c r="D3626" s="1" t="s">
        <v>62</v>
      </c>
      <c r="E3626" s="2">
        <v>37694</v>
      </c>
      <c r="F3626" s="1" t="s">
        <v>327</v>
      </c>
      <c r="G3626" s="2">
        <v>45895</v>
      </c>
      <c r="H3626" s="1" t="s">
        <v>357</v>
      </c>
      <c r="I3626" s="1" t="s">
        <v>358</v>
      </c>
      <c r="J3626" s="1" t="s">
        <v>28</v>
      </c>
      <c r="K3626" s="1" t="s">
        <v>87</v>
      </c>
      <c r="L3626">
        <v>270.45</v>
      </c>
      <c r="M3626">
        <v>187.6</v>
      </c>
      <c r="N3626" s="1" t="s">
        <v>73</v>
      </c>
      <c r="O3626" s="1" t="s">
        <v>74</v>
      </c>
      <c r="P3626" s="1" t="s">
        <v>52</v>
      </c>
      <c r="Q3626">
        <v>1</v>
      </c>
      <c r="R3626">
        <v>0.15</v>
      </c>
      <c r="S3626" s="1" t="s">
        <v>69</v>
      </c>
      <c r="T3626">
        <v>229.88249999999999</v>
      </c>
      <c r="U3626">
        <v>187.6</v>
      </c>
      <c r="V3626">
        <v>42.282499999999999</v>
      </c>
      <c r="W3626">
        <f>retail_business_table[[#This Row],[discount]]*100</f>
        <v>15</v>
      </c>
    </row>
    <row r="3627" spans="1:23" x14ac:dyDescent="0.25">
      <c r="A3627" s="1" t="s">
        <v>4184</v>
      </c>
      <c r="B3627" s="2">
        <v>45456</v>
      </c>
      <c r="C3627" s="1" t="s">
        <v>1220</v>
      </c>
      <c r="D3627" s="1" t="s">
        <v>62</v>
      </c>
      <c r="E3627" s="2">
        <v>22041</v>
      </c>
      <c r="F3627" s="1" t="s">
        <v>1221</v>
      </c>
      <c r="G3627" s="2">
        <v>45329</v>
      </c>
      <c r="H3627" s="1" t="s">
        <v>233</v>
      </c>
      <c r="I3627" s="1" t="s">
        <v>234</v>
      </c>
      <c r="J3627" s="1" t="s">
        <v>48</v>
      </c>
      <c r="K3627" s="1" t="s">
        <v>153</v>
      </c>
      <c r="L3627">
        <v>1673.69</v>
      </c>
      <c r="M3627">
        <v>1323.38</v>
      </c>
      <c r="N3627" s="1" t="s">
        <v>30</v>
      </c>
      <c r="O3627" s="1" t="s">
        <v>31</v>
      </c>
      <c r="P3627" s="1" t="s">
        <v>32</v>
      </c>
      <c r="Q3627">
        <v>5</v>
      </c>
      <c r="R3627">
        <v>0.15</v>
      </c>
      <c r="S3627" s="1" t="s">
        <v>69</v>
      </c>
      <c r="T3627">
        <v>7113.1824999999999</v>
      </c>
      <c r="U3627">
        <v>6616.9</v>
      </c>
      <c r="V3627">
        <v>496.28250000000003</v>
      </c>
      <c r="W3627">
        <f>retail_business_table[[#This Row],[discount]]*100</f>
        <v>15</v>
      </c>
    </row>
    <row r="3628" spans="1:23" x14ac:dyDescent="0.25">
      <c r="A3628" s="1" t="s">
        <v>4185</v>
      </c>
      <c r="B3628" s="2">
        <v>45865</v>
      </c>
      <c r="C3628" s="1" t="s">
        <v>760</v>
      </c>
      <c r="D3628" s="1" t="s">
        <v>62</v>
      </c>
      <c r="E3628" s="2">
        <v>38340</v>
      </c>
      <c r="F3628" s="1" t="s">
        <v>761</v>
      </c>
      <c r="G3628" s="2">
        <v>45347</v>
      </c>
      <c r="H3628" s="1" t="s">
        <v>165</v>
      </c>
      <c r="I3628" s="1" t="s">
        <v>166</v>
      </c>
      <c r="J3628" s="1" t="s">
        <v>28</v>
      </c>
      <c r="K3628" s="1" t="s">
        <v>59</v>
      </c>
      <c r="L3628">
        <v>1878.47</v>
      </c>
      <c r="M3628">
        <v>1014.91</v>
      </c>
      <c r="N3628" s="1" t="s">
        <v>73</v>
      </c>
      <c r="O3628" s="1" t="s">
        <v>74</v>
      </c>
      <c r="P3628" s="1" t="s">
        <v>52</v>
      </c>
      <c r="Q3628">
        <v>2</v>
      </c>
      <c r="R3628">
        <v>0</v>
      </c>
      <c r="S3628" s="1" t="s">
        <v>33</v>
      </c>
      <c r="T3628">
        <v>3756.94</v>
      </c>
      <c r="U3628">
        <v>2029.82</v>
      </c>
      <c r="V3628">
        <v>1727.12</v>
      </c>
      <c r="W3628">
        <f>retail_business_table[[#This Row],[discount]]*100</f>
        <v>0</v>
      </c>
    </row>
    <row r="3629" spans="1:23" x14ac:dyDescent="0.25">
      <c r="A3629" s="1" t="s">
        <v>4186</v>
      </c>
      <c r="B3629" s="2">
        <v>45554</v>
      </c>
      <c r="C3629" s="1" t="s">
        <v>472</v>
      </c>
      <c r="D3629" s="1" t="s">
        <v>62</v>
      </c>
      <c r="E3629" s="2">
        <v>24506</v>
      </c>
      <c r="F3629" s="1" t="s">
        <v>473</v>
      </c>
      <c r="G3629" s="2">
        <v>45066</v>
      </c>
      <c r="H3629" s="1" t="s">
        <v>151</v>
      </c>
      <c r="I3629" s="1" t="s">
        <v>152</v>
      </c>
      <c r="J3629" s="1" t="s">
        <v>48</v>
      </c>
      <c r="K3629" s="1" t="s">
        <v>153</v>
      </c>
      <c r="L3629">
        <v>1474.12</v>
      </c>
      <c r="M3629">
        <v>764.02</v>
      </c>
      <c r="N3629" s="1" t="s">
        <v>50</v>
      </c>
      <c r="O3629" s="1" t="s">
        <v>51</v>
      </c>
      <c r="P3629" s="1" t="s">
        <v>52</v>
      </c>
      <c r="Q3629">
        <v>4</v>
      </c>
      <c r="R3629">
        <v>0.15</v>
      </c>
      <c r="S3629" s="1" t="s">
        <v>33</v>
      </c>
      <c r="T3629">
        <v>5012.0079999999998</v>
      </c>
      <c r="U3629">
        <v>3056.08</v>
      </c>
      <c r="V3629">
        <v>1955.9280000000001</v>
      </c>
      <c r="W3629">
        <f>retail_business_table[[#This Row],[discount]]*100</f>
        <v>15</v>
      </c>
    </row>
    <row r="3630" spans="1:23" x14ac:dyDescent="0.25">
      <c r="A3630" s="1" t="s">
        <v>4187</v>
      </c>
      <c r="B3630" s="2">
        <v>45358</v>
      </c>
      <c r="C3630" s="1" t="s">
        <v>898</v>
      </c>
      <c r="D3630" s="1" t="s">
        <v>62</v>
      </c>
      <c r="E3630" s="2">
        <v>37570</v>
      </c>
      <c r="F3630" s="1" t="s">
        <v>899</v>
      </c>
      <c r="G3630" s="2">
        <v>44274</v>
      </c>
      <c r="H3630" s="1" t="s">
        <v>217</v>
      </c>
      <c r="I3630" s="1" t="s">
        <v>218</v>
      </c>
      <c r="J3630" s="1" t="s">
        <v>48</v>
      </c>
      <c r="K3630" s="1" t="s">
        <v>131</v>
      </c>
      <c r="L3630">
        <v>1197.18</v>
      </c>
      <c r="M3630">
        <v>722.74</v>
      </c>
      <c r="N3630" s="1" t="s">
        <v>73</v>
      </c>
      <c r="O3630" s="1" t="s">
        <v>74</v>
      </c>
      <c r="P3630" s="1" t="s">
        <v>52</v>
      </c>
      <c r="Q3630">
        <v>1</v>
      </c>
      <c r="R3630">
        <v>0.05</v>
      </c>
      <c r="S3630" s="1" t="s">
        <v>53</v>
      </c>
      <c r="T3630">
        <v>1137.3209999999999</v>
      </c>
      <c r="U3630">
        <v>722.74</v>
      </c>
      <c r="V3630">
        <v>414.58100000000002</v>
      </c>
      <c r="W3630">
        <f>retail_business_table[[#This Row],[discount]]*100</f>
        <v>5</v>
      </c>
    </row>
    <row r="3631" spans="1:23" x14ac:dyDescent="0.25">
      <c r="A3631" s="1" t="s">
        <v>4188</v>
      </c>
      <c r="B3631" s="2">
        <v>45651</v>
      </c>
      <c r="C3631" s="1" t="s">
        <v>507</v>
      </c>
      <c r="D3631" s="1" t="s">
        <v>62</v>
      </c>
      <c r="E3631" s="2">
        <v>32848</v>
      </c>
      <c r="F3631" s="1" t="s">
        <v>508</v>
      </c>
      <c r="G3631" s="2">
        <v>44709</v>
      </c>
      <c r="H3631" s="1" t="s">
        <v>412</v>
      </c>
      <c r="I3631" s="1" t="s">
        <v>413</v>
      </c>
      <c r="J3631" s="1" t="s">
        <v>48</v>
      </c>
      <c r="K3631" s="1" t="s">
        <v>147</v>
      </c>
      <c r="L3631">
        <v>1246.1099999999999</v>
      </c>
      <c r="M3631">
        <v>833.52</v>
      </c>
      <c r="N3631" s="1" t="s">
        <v>30</v>
      </c>
      <c r="O3631" s="1" t="s">
        <v>31</v>
      </c>
      <c r="P3631" s="1" t="s">
        <v>32</v>
      </c>
      <c r="Q3631">
        <v>5</v>
      </c>
      <c r="R3631">
        <v>0</v>
      </c>
      <c r="S3631" s="1" t="s">
        <v>69</v>
      </c>
      <c r="T3631">
        <v>6230.55</v>
      </c>
      <c r="U3631">
        <v>4167.6000000000004</v>
      </c>
      <c r="V3631">
        <v>2062.9499999999998</v>
      </c>
      <c r="W3631">
        <f>retail_business_table[[#This Row],[discount]]*100</f>
        <v>0</v>
      </c>
    </row>
    <row r="3632" spans="1:23" x14ac:dyDescent="0.25">
      <c r="A3632" s="1" t="s">
        <v>4189</v>
      </c>
      <c r="B3632" s="2">
        <v>45490</v>
      </c>
      <c r="C3632" s="1" t="s">
        <v>529</v>
      </c>
      <c r="D3632" s="1" t="s">
        <v>62</v>
      </c>
      <c r="E3632" s="2">
        <v>23491</v>
      </c>
      <c r="F3632" s="1" t="s">
        <v>530</v>
      </c>
      <c r="G3632" s="2">
        <v>45707</v>
      </c>
      <c r="H3632" s="1" t="s">
        <v>104</v>
      </c>
      <c r="I3632" s="1" t="s">
        <v>105</v>
      </c>
      <c r="J3632" s="1" t="s">
        <v>80</v>
      </c>
      <c r="K3632" s="1" t="s">
        <v>106</v>
      </c>
      <c r="L3632">
        <v>25.57</v>
      </c>
      <c r="M3632">
        <v>19.05</v>
      </c>
      <c r="N3632" s="1" t="s">
        <v>30</v>
      </c>
      <c r="O3632" s="1" t="s">
        <v>31</v>
      </c>
      <c r="P3632" s="1" t="s">
        <v>32</v>
      </c>
      <c r="Q3632">
        <v>2</v>
      </c>
      <c r="R3632">
        <v>0</v>
      </c>
      <c r="S3632" s="1" t="s">
        <v>88</v>
      </c>
      <c r="T3632">
        <v>51.14</v>
      </c>
      <c r="U3632">
        <v>38.1</v>
      </c>
      <c r="V3632">
        <v>13.04</v>
      </c>
      <c r="W3632">
        <f>retail_business_table[[#This Row],[discount]]*100</f>
        <v>0</v>
      </c>
    </row>
    <row r="3633" spans="1:23" x14ac:dyDescent="0.25">
      <c r="A3633" s="1" t="s">
        <v>4190</v>
      </c>
      <c r="B3633" s="2">
        <v>45709</v>
      </c>
      <c r="C3633" s="1" t="s">
        <v>416</v>
      </c>
      <c r="D3633" s="1" t="s">
        <v>62</v>
      </c>
      <c r="E3633" s="2">
        <v>23715</v>
      </c>
      <c r="F3633" s="1" t="s">
        <v>417</v>
      </c>
      <c r="G3633" s="2">
        <v>44601</v>
      </c>
      <c r="H3633" s="1" t="s">
        <v>37</v>
      </c>
      <c r="I3633" s="1" t="s">
        <v>38</v>
      </c>
      <c r="J3633" s="1" t="s">
        <v>28</v>
      </c>
      <c r="K3633" s="1" t="s">
        <v>39</v>
      </c>
      <c r="L3633">
        <v>29.24</v>
      </c>
      <c r="M3633">
        <v>15.28</v>
      </c>
      <c r="N3633" s="1" t="s">
        <v>66</v>
      </c>
      <c r="O3633" s="1" t="s">
        <v>67</v>
      </c>
      <c r="P3633" s="1" t="s">
        <v>68</v>
      </c>
      <c r="Q3633">
        <v>5</v>
      </c>
      <c r="R3633">
        <v>0.15</v>
      </c>
      <c r="S3633" s="1" t="s">
        <v>69</v>
      </c>
      <c r="T3633">
        <v>124.27</v>
      </c>
      <c r="U3633">
        <v>76.400000000000006</v>
      </c>
      <c r="V3633">
        <v>47.87</v>
      </c>
      <c r="W3633">
        <f>retail_business_table[[#This Row],[discount]]*100</f>
        <v>15</v>
      </c>
    </row>
    <row r="3634" spans="1:23" x14ac:dyDescent="0.25">
      <c r="A3634" s="1" t="s">
        <v>4191</v>
      </c>
      <c r="B3634" s="2">
        <v>45227</v>
      </c>
      <c r="C3634" s="1" t="s">
        <v>207</v>
      </c>
      <c r="D3634" s="1" t="s">
        <v>62</v>
      </c>
      <c r="E3634" s="2">
        <v>27567</v>
      </c>
      <c r="F3634" s="1" t="s">
        <v>208</v>
      </c>
      <c r="G3634" s="2">
        <v>45840</v>
      </c>
      <c r="H3634" s="1" t="s">
        <v>188</v>
      </c>
      <c r="I3634" s="1" t="s">
        <v>189</v>
      </c>
      <c r="J3634" s="1" t="s">
        <v>28</v>
      </c>
      <c r="K3634" s="1" t="s">
        <v>125</v>
      </c>
      <c r="L3634">
        <v>323.92</v>
      </c>
      <c r="M3634">
        <v>242.98</v>
      </c>
      <c r="N3634" s="1" t="s">
        <v>66</v>
      </c>
      <c r="O3634" s="1" t="s">
        <v>67</v>
      </c>
      <c r="P3634" s="1" t="s">
        <v>68</v>
      </c>
      <c r="Q3634">
        <v>5</v>
      </c>
      <c r="R3634">
        <v>0.1</v>
      </c>
      <c r="S3634" s="1" t="s">
        <v>69</v>
      </c>
      <c r="T3634">
        <v>1457.64</v>
      </c>
      <c r="U3634">
        <v>1214.9000000000001</v>
      </c>
      <c r="V3634">
        <v>242.74</v>
      </c>
      <c r="W3634">
        <f>retail_business_table[[#This Row],[discount]]*100</f>
        <v>10</v>
      </c>
    </row>
    <row r="3635" spans="1:23" x14ac:dyDescent="0.25">
      <c r="A3635" s="1" t="s">
        <v>4192</v>
      </c>
      <c r="B3635" s="2">
        <v>45838</v>
      </c>
      <c r="C3635" s="1" t="s">
        <v>155</v>
      </c>
      <c r="D3635" s="1" t="s">
        <v>62</v>
      </c>
      <c r="E3635" s="2">
        <v>35371</v>
      </c>
      <c r="F3635" s="1" t="s">
        <v>156</v>
      </c>
      <c r="G3635" s="2">
        <v>44851</v>
      </c>
      <c r="H3635" s="1" t="s">
        <v>157</v>
      </c>
      <c r="I3635" s="1" t="s">
        <v>158</v>
      </c>
      <c r="J3635" s="1" t="s">
        <v>48</v>
      </c>
      <c r="K3635" s="1" t="s">
        <v>131</v>
      </c>
      <c r="L3635">
        <v>1079.8900000000001</v>
      </c>
      <c r="M3635">
        <v>703.83</v>
      </c>
      <c r="N3635" s="1" t="s">
        <v>73</v>
      </c>
      <c r="O3635" s="1" t="s">
        <v>74</v>
      </c>
      <c r="P3635" s="1" t="s">
        <v>52</v>
      </c>
      <c r="Q3635">
        <v>3</v>
      </c>
      <c r="R3635">
        <v>0.15</v>
      </c>
      <c r="S3635" s="1" t="s">
        <v>69</v>
      </c>
      <c r="T3635">
        <v>2753.7195000000002</v>
      </c>
      <c r="U3635">
        <v>2111.4899999999998</v>
      </c>
      <c r="V3635">
        <v>642.22950000000003</v>
      </c>
      <c r="W3635">
        <f>retail_business_table[[#This Row],[discount]]*100</f>
        <v>15</v>
      </c>
    </row>
    <row r="3636" spans="1:23" x14ac:dyDescent="0.25">
      <c r="A3636" s="1" t="s">
        <v>4193</v>
      </c>
      <c r="B3636" s="2">
        <v>45617</v>
      </c>
      <c r="C3636" s="1" t="s">
        <v>809</v>
      </c>
      <c r="D3636" s="1" t="s">
        <v>24</v>
      </c>
      <c r="E3636" s="2">
        <v>33773</v>
      </c>
      <c r="F3636" s="1" t="s">
        <v>810</v>
      </c>
      <c r="G3636" s="2">
        <v>44616</v>
      </c>
      <c r="H3636" s="1" t="s">
        <v>157</v>
      </c>
      <c r="I3636" s="1" t="s">
        <v>158</v>
      </c>
      <c r="J3636" s="1" t="s">
        <v>48</v>
      </c>
      <c r="K3636" s="1" t="s">
        <v>131</v>
      </c>
      <c r="L3636">
        <v>1079.8900000000001</v>
      </c>
      <c r="M3636">
        <v>703.83</v>
      </c>
      <c r="N3636" s="1" t="s">
        <v>73</v>
      </c>
      <c r="O3636" s="1" t="s">
        <v>74</v>
      </c>
      <c r="P3636" s="1" t="s">
        <v>52</v>
      </c>
      <c r="Q3636">
        <v>2</v>
      </c>
      <c r="R3636">
        <v>0.1</v>
      </c>
      <c r="S3636" s="1" t="s">
        <v>33</v>
      </c>
      <c r="T3636">
        <v>1943.8019999999999</v>
      </c>
      <c r="U3636">
        <v>1407.66</v>
      </c>
      <c r="V3636">
        <v>536.14200000000005</v>
      </c>
      <c r="W3636">
        <f>retail_business_table[[#This Row],[discount]]*100</f>
        <v>10</v>
      </c>
    </row>
    <row r="3637" spans="1:23" x14ac:dyDescent="0.25">
      <c r="A3637" s="1" t="s">
        <v>4194</v>
      </c>
      <c r="B3637" s="2">
        <v>45676</v>
      </c>
      <c r="C3637" s="1" t="s">
        <v>297</v>
      </c>
      <c r="D3637" s="1" t="s">
        <v>62</v>
      </c>
      <c r="E3637" s="2">
        <v>27579</v>
      </c>
      <c r="F3637" s="1" t="s">
        <v>298</v>
      </c>
      <c r="G3637" s="2">
        <v>45571</v>
      </c>
      <c r="H3637" s="1" t="s">
        <v>170</v>
      </c>
      <c r="I3637" s="1" t="s">
        <v>171</v>
      </c>
      <c r="J3637" s="1" t="s">
        <v>28</v>
      </c>
      <c r="K3637" s="1" t="s">
        <v>39</v>
      </c>
      <c r="L3637">
        <v>1134.8</v>
      </c>
      <c r="M3637">
        <v>675.1</v>
      </c>
      <c r="N3637" s="1" t="s">
        <v>40</v>
      </c>
      <c r="O3637" s="1" t="s">
        <v>41</v>
      </c>
      <c r="P3637" s="1" t="s">
        <v>42</v>
      </c>
      <c r="Q3637">
        <v>1</v>
      </c>
      <c r="R3637">
        <v>0</v>
      </c>
      <c r="S3637" s="1" t="s">
        <v>69</v>
      </c>
      <c r="T3637">
        <v>1134.8</v>
      </c>
      <c r="U3637">
        <v>675.1</v>
      </c>
      <c r="V3637">
        <v>459.7</v>
      </c>
      <c r="W3637">
        <f>retail_business_table[[#This Row],[discount]]*100</f>
        <v>0</v>
      </c>
    </row>
    <row r="3638" spans="1:23" x14ac:dyDescent="0.25">
      <c r="A3638" s="1" t="s">
        <v>4195</v>
      </c>
      <c r="B3638" s="2">
        <v>45482</v>
      </c>
      <c r="C3638" s="1" t="s">
        <v>108</v>
      </c>
      <c r="D3638" s="1" t="s">
        <v>24</v>
      </c>
      <c r="E3638" s="2">
        <v>37724</v>
      </c>
      <c r="F3638" s="1" t="s">
        <v>109</v>
      </c>
      <c r="G3638" s="2">
        <v>44305</v>
      </c>
      <c r="H3638" s="1" t="s">
        <v>628</v>
      </c>
      <c r="I3638" s="1" t="s">
        <v>629</v>
      </c>
      <c r="J3638" s="1" t="s">
        <v>28</v>
      </c>
      <c r="K3638" s="1" t="s">
        <v>125</v>
      </c>
      <c r="L3638">
        <v>1853.77</v>
      </c>
      <c r="M3638">
        <v>1363.52</v>
      </c>
      <c r="N3638" s="1" t="s">
        <v>73</v>
      </c>
      <c r="O3638" s="1" t="s">
        <v>74</v>
      </c>
      <c r="P3638" s="1" t="s">
        <v>52</v>
      </c>
      <c r="Q3638">
        <v>5</v>
      </c>
      <c r="R3638">
        <v>0.1</v>
      </c>
      <c r="S3638" s="1" t="s">
        <v>69</v>
      </c>
      <c r="T3638">
        <v>8341.9650000000001</v>
      </c>
      <c r="U3638">
        <v>6817.6</v>
      </c>
      <c r="V3638">
        <v>1524.365</v>
      </c>
      <c r="W3638">
        <f>retail_business_table[[#This Row],[discount]]*100</f>
        <v>10</v>
      </c>
    </row>
    <row r="3639" spans="1:23" x14ac:dyDescent="0.25">
      <c r="A3639" s="1" t="s">
        <v>4196</v>
      </c>
      <c r="B3639" s="2">
        <v>45552</v>
      </c>
      <c r="C3639" s="1" t="s">
        <v>231</v>
      </c>
      <c r="D3639" s="1" t="s">
        <v>24</v>
      </c>
      <c r="E3639" s="2">
        <v>37249</v>
      </c>
      <c r="F3639" s="1" t="s">
        <v>232</v>
      </c>
      <c r="G3639" s="2">
        <v>45832</v>
      </c>
      <c r="H3639" s="1" t="s">
        <v>64</v>
      </c>
      <c r="I3639" s="1" t="s">
        <v>65</v>
      </c>
      <c r="J3639" s="1" t="s">
        <v>28</v>
      </c>
      <c r="K3639" s="1" t="s">
        <v>39</v>
      </c>
      <c r="L3639">
        <v>1501.46</v>
      </c>
      <c r="M3639">
        <v>1167.73</v>
      </c>
      <c r="N3639" s="1" t="s">
        <v>73</v>
      </c>
      <c r="O3639" s="1" t="s">
        <v>74</v>
      </c>
      <c r="P3639" s="1" t="s">
        <v>52</v>
      </c>
      <c r="Q3639">
        <v>4</v>
      </c>
      <c r="R3639">
        <v>0</v>
      </c>
      <c r="S3639" s="1" t="s">
        <v>88</v>
      </c>
      <c r="T3639">
        <v>6005.84</v>
      </c>
      <c r="U3639">
        <v>4670.92</v>
      </c>
      <c r="V3639">
        <v>1334.92</v>
      </c>
      <c r="W3639">
        <f>retail_business_table[[#This Row],[discount]]*100</f>
        <v>0</v>
      </c>
    </row>
    <row r="3640" spans="1:23" x14ac:dyDescent="0.25">
      <c r="A3640" s="1" t="s">
        <v>4197</v>
      </c>
      <c r="B3640" s="2">
        <v>45756</v>
      </c>
      <c r="C3640" s="1" t="s">
        <v>874</v>
      </c>
      <c r="D3640" s="1" t="s">
        <v>62</v>
      </c>
      <c r="E3640" s="2">
        <v>23142</v>
      </c>
      <c r="F3640" s="1" t="s">
        <v>875</v>
      </c>
      <c r="G3640" s="2">
        <v>45562</v>
      </c>
      <c r="H3640" s="1" t="s">
        <v>57</v>
      </c>
      <c r="I3640" s="1" t="s">
        <v>58</v>
      </c>
      <c r="J3640" s="1" t="s">
        <v>28</v>
      </c>
      <c r="K3640" s="1" t="s">
        <v>59</v>
      </c>
      <c r="L3640">
        <v>1044.6400000000001</v>
      </c>
      <c r="M3640">
        <v>775.07</v>
      </c>
      <c r="N3640" s="1" t="s">
        <v>40</v>
      </c>
      <c r="O3640" s="1" t="s">
        <v>41</v>
      </c>
      <c r="P3640" s="1" t="s">
        <v>42</v>
      </c>
      <c r="Q3640">
        <v>1</v>
      </c>
      <c r="R3640">
        <v>0.05</v>
      </c>
      <c r="S3640" s="1" t="s">
        <v>33</v>
      </c>
      <c r="T3640">
        <v>992.40800000000002</v>
      </c>
      <c r="U3640">
        <v>775.07</v>
      </c>
      <c r="V3640">
        <v>217.33799999999999</v>
      </c>
      <c r="W3640">
        <f>retail_business_table[[#This Row],[discount]]*100</f>
        <v>5</v>
      </c>
    </row>
    <row r="3641" spans="1:23" x14ac:dyDescent="0.25">
      <c r="A3641" s="1" t="s">
        <v>4198</v>
      </c>
      <c r="B3641" s="2">
        <v>45818</v>
      </c>
      <c r="C3641" s="1" t="s">
        <v>423</v>
      </c>
      <c r="D3641" s="1" t="s">
        <v>24</v>
      </c>
      <c r="E3641" s="2">
        <v>35433</v>
      </c>
      <c r="F3641" s="1" t="s">
        <v>424</v>
      </c>
      <c r="G3641" s="2">
        <v>44735</v>
      </c>
      <c r="H3641" s="1" t="s">
        <v>92</v>
      </c>
      <c r="I3641" s="1" t="s">
        <v>93</v>
      </c>
      <c r="J3641" s="1" t="s">
        <v>48</v>
      </c>
      <c r="K3641" s="1" t="s">
        <v>94</v>
      </c>
      <c r="L3641">
        <v>1562.43</v>
      </c>
      <c r="M3641">
        <v>1195.6300000000001</v>
      </c>
      <c r="N3641" s="1" t="s">
        <v>40</v>
      </c>
      <c r="O3641" s="1" t="s">
        <v>41</v>
      </c>
      <c r="P3641" s="1" t="s">
        <v>42</v>
      </c>
      <c r="Q3641">
        <v>3</v>
      </c>
      <c r="R3641">
        <v>0.1</v>
      </c>
      <c r="S3641" s="1" t="s">
        <v>33</v>
      </c>
      <c r="T3641">
        <v>4218.5609999999997</v>
      </c>
      <c r="U3641">
        <v>3586.89</v>
      </c>
      <c r="V3641">
        <v>631.67100000000005</v>
      </c>
      <c r="W3641">
        <f>retail_business_table[[#This Row],[discount]]*100</f>
        <v>10</v>
      </c>
    </row>
    <row r="3642" spans="1:23" x14ac:dyDescent="0.25">
      <c r="A3642" s="1" t="s">
        <v>4199</v>
      </c>
      <c r="B3642" s="2">
        <v>45248</v>
      </c>
      <c r="C3642" s="1" t="s">
        <v>186</v>
      </c>
      <c r="D3642" s="1" t="s">
        <v>62</v>
      </c>
      <c r="E3642" s="2">
        <v>19995</v>
      </c>
      <c r="F3642" s="1" t="s">
        <v>187</v>
      </c>
      <c r="G3642" s="2">
        <v>45602</v>
      </c>
      <c r="H3642" s="1" t="s">
        <v>393</v>
      </c>
      <c r="I3642" s="1" t="s">
        <v>394</v>
      </c>
      <c r="J3642" s="1" t="s">
        <v>28</v>
      </c>
      <c r="K3642" s="1" t="s">
        <v>29</v>
      </c>
      <c r="L3642">
        <v>1165.3699999999999</v>
      </c>
      <c r="M3642">
        <v>926.55</v>
      </c>
      <c r="N3642" s="1" t="s">
        <v>30</v>
      </c>
      <c r="O3642" s="1" t="s">
        <v>31</v>
      </c>
      <c r="P3642" s="1" t="s">
        <v>32</v>
      </c>
      <c r="Q3642">
        <v>2</v>
      </c>
      <c r="R3642">
        <v>0.05</v>
      </c>
      <c r="S3642" s="1" t="s">
        <v>88</v>
      </c>
      <c r="T3642">
        <v>2214.203</v>
      </c>
      <c r="U3642">
        <v>1853.1</v>
      </c>
      <c r="V3642">
        <v>361.10300000000001</v>
      </c>
      <c r="W3642">
        <f>retail_business_table[[#This Row],[discount]]*100</f>
        <v>5</v>
      </c>
    </row>
    <row r="3643" spans="1:23" x14ac:dyDescent="0.25">
      <c r="A3643" s="1" t="s">
        <v>4200</v>
      </c>
      <c r="B3643" s="2">
        <v>45412</v>
      </c>
      <c r="C3643" s="1" t="s">
        <v>904</v>
      </c>
      <c r="D3643" s="1" t="s">
        <v>24</v>
      </c>
      <c r="E3643" s="2">
        <v>26914</v>
      </c>
      <c r="F3643" s="1" t="s">
        <v>905</v>
      </c>
      <c r="G3643" s="2">
        <v>44266</v>
      </c>
      <c r="H3643" s="1" t="s">
        <v>246</v>
      </c>
      <c r="I3643" s="1" t="s">
        <v>247</v>
      </c>
      <c r="J3643" s="1" t="s">
        <v>28</v>
      </c>
      <c r="K3643" s="1" t="s">
        <v>39</v>
      </c>
      <c r="L3643">
        <v>429.15</v>
      </c>
      <c r="M3643">
        <v>258.72000000000003</v>
      </c>
      <c r="N3643" s="1" t="s">
        <v>66</v>
      </c>
      <c r="O3643" s="1" t="s">
        <v>67</v>
      </c>
      <c r="P3643" s="1" t="s">
        <v>68</v>
      </c>
      <c r="Q3643">
        <v>2</v>
      </c>
      <c r="R3643">
        <v>0</v>
      </c>
      <c r="S3643" s="1" t="s">
        <v>69</v>
      </c>
      <c r="T3643">
        <v>858.3</v>
      </c>
      <c r="U3643">
        <v>517.44000000000005</v>
      </c>
      <c r="V3643">
        <v>340.86</v>
      </c>
      <c r="W3643">
        <f>retail_business_table[[#This Row],[discount]]*100</f>
        <v>0</v>
      </c>
    </row>
    <row r="3644" spans="1:23" x14ac:dyDescent="0.25">
      <c r="A3644" s="1" t="s">
        <v>4201</v>
      </c>
      <c r="B3644" s="2">
        <v>45289</v>
      </c>
      <c r="C3644" s="1" t="s">
        <v>407</v>
      </c>
      <c r="D3644" s="1" t="s">
        <v>62</v>
      </c>
      <c r="E3644" s="2">
        <v>22804</v>
      </c>
      <c r="F3644" s="1" t="s">
        <v>408</v>
      </c>
      <c r="G3644" s="2">
        <v>44237</v>
      </c>
      <c r="H3644" s="1" t="s">
        <v>170</v>
      </c>
      <c r="I3644" s="1" t="s">
        <v>171</v>
      </c>
      <c r="J3644" s="1" t="s">
        <v>28</v>
      </c>
      <c r="K3644" s="1" t="s">
        <v>39</v>
      </c>
      <c r="L3644">
        <v>1134.8</v>
      </c>
      <c r="M3644">
        <v>675.1</v>
      </c>
      <c r="N3644" s="1" t="s">
        <v>66</v>
      </c>
      <c r="O3644" s="1" t="s">
        <v>67</v>
      </c>
      <c r="P3644" s="1" t="s">
        <v>68</v>
      </c>
      <c r="Q3644">
        <v>4</v>
      </c>
      <c r="R3644">
        <v>0</v>
      </c>
      <c r="S3644" s="1" t="s">
        <v>33</v>
      </c>
      <c r="T3644">
        <v>4539.2</v>
      </c>
      <c r="U3644">
        <v>2700.4</v>
      </c>
      <c r="V3644">
        <v>1838.8</v>
      </c>
      <c r="W3644">
        <f>retail_business_table[[#This Row],[discount]]*100</f>
        <v>0</v>
      </c>
    </row>
    <row r="3645" spans="1:23" x14ac:dyDescent="0.25">
      <c r="A3645" s="1" t="s">
        <v>4202</v>
      </c>
      <c r="B3645" s="2">
        <v>45618</v>
      </c>
      <c r="C3645" s="1" t="s">
        <v>547</v>
      </c>
      <c r="D3645" s="1" t="s">
        <v>24</v>
      </c>
      <c r="E3645" s="2">
        <v>29791</v>
      </c>
      <c r="F3645" s="1" t="s">
        <v>548</v>
      </c>
      <c r="G3645" s="2">
        <v>45184</v>
      </c>
      <c r="H3645" s="1" t="s">
        <v>228</v>
      </c>
      <c r="I3645" s="1" t="s">
        <v>229</v>
      </c>
      <c r="J3645" s="1" t="s">
        <v>48</v>
      </c>
      <c r="K3645" s="1" t="s">
        <v>49</v>
      </c>
      <c r="L3645">
        <v>1635.01</v>
      </c>
      <c r="M3645">
        <v>1043.29</v>
      </c>
      <c r="N3645" s="1" t="s">
        <v>50</v>
      </c>
      <c r="O3645" s="1" t="s">
        <v>51</v>
      </c>
      <c r="P3645" s="1" t="s">
        <v>52</v>
      </c>
      <c r="Q3645">
        <v>4</v>
      </c>
      <c r="R3645">
        <v>0.05</v>
      </c>
      <c r="S3645" s="1" t="s">
        <v>53</v>
      </c>
      <c r="T3645">
        <v>6213.0379999999996</v>
      </c>
      <c r="U3645">
        <v>4173.16</v>
      </c>
      <c r="V3645">
        <v>2039.8779999999999</v>
      </c>
      <c r="W3645">
        <f>retail_business_table[[#This Row],[discount]]*100</f>
        <v>5</v>
      </c>
    </row>
    <row r="3646" spans="1:23" x14ac:dyDescent="0.25">
      <c r="A3646" s="1" t="s">
        <v>4203</v>
      </c>
      <c r="B3646" s="2">
        <v>45490</v>
      </c>
      <c r="C3646" s="1" t="s">
        <v>380</v>
      </c>
      <c r="D3646" s="1" t="s">
        <v>62</v>
      </c>
      <c r="E3646" s="2">
        <v>34856</v>
      </c>
      <c r="F3646" s="1" t="s">
        <v>381</v>
      </c>
      <c r="G3646" s="2">
        <v>44744</v>
      </c>
      <c r="H3646" s="1" t="s">
        <v>64</v>
      </c>
      <c r="I3646" s="1" t="s">
        <v>65</v>
      </c>
      <c r="J3646" s="1" t="s">
        <v>28</v>
      </c>
      <c r="K3646" s="1" t="s">
        <v>39</v>
      </c>
      <c r="L3646">
        <v>1501.46</v>
      </c>
      <c r="M3646">
        <v>1167.73</v>
      </c>
      <c r="N3646" s="1" t="s">
        <v>66</v>
      </c>
      <c r="O3646" s="1" t="s">
        <v>67</v>
      </c>
      <c r="P3646" s="1" t="s">
        <v>68</v>
      </c>
      <c r="Q3646">
        <v>2</v>
      </c>
      <c r="R3646">
        <v>0</v>
      </c>
      <c r="S3646" s="1" t="s">
        <v>53</v>
      </c>
      <c r="T3646">
        <v>3002.92</v>
      </c>
      <c r="U3646">
        <v>2335.46</v>
      </c>
      <c r="V3646">
        <v>667.46</v>
      </c>
      <c r="W3646">
        <f>retail_business_table[[#This Row],[discount]]*100</f>
        <v>0</v>
      </c>
    </row>
    <row r="3647" spans="1:23" x14ac:dyDescent="0.25">
      <c r="A3647" s="1" t="s">
        <v>4204</v>
      </c>
      <c r="B3647" s="2">
        <v>45582</v>
      </c>
      <c r="C3647" s="1" t="s">
        <v>297</v>
      </c>
      <c r="D3647" s="1" t="s">
        <v>62</v>
      </c>
      <c r="E3647" s="2">
        <v>27579</v>
      </c>
      <c r="F3647" s="1" t="s">
        <v>298</v>
      </c>
      <c r="G3647" s="2">
        <v>45571</v>
      </c>
      <c r="H3647" s="1" t="s">
        <v>151</v>
      </c>
      <c r="I3647" s="1" t="s">
        <v>152</v>
      </c>
      <c r="J3647" s="1" t="s">
        <v>48</v>
      </c>
      <c r="K3647" s="1" t="s">
        <v>153</v>
      </c>
      <c r="L3647">
        <v>1474.12</v>
      </c>
      <c r="M3647">
        <v>764.02</v>
      </c>
      <c r="N3647" s="1" t="s">
        <v>66</v>
      </c>
      <c r="O3647" s="1" t="s">
        <v>67</v>
      </c>
      <c r="P3647" s="1" t="s">
        <v>68</v>
      </c>
      <c r="Q3647">
        <v>4</v>
      </c>
      <c r="R3647">
        <v>0.15</v>
      </c>
      <c r="S3647" s="1" t="s">
        <v>88</v>
      </c>
      <c r="T3647">
        <v>5012.0079999999998</v>
      </c>
      <c r="U3647">
        <v>3056.08</v>
      </c>
      <c r="V3647">
        <v>1955.9280000000001</v>
      </c>
      <c r="W3647">
        <f>retail_business_table[[#This Row],[discount]]*100</f>
        <v>15</v>
      </c>
    </row>
    <row r="3648" spans="1:23" x14ac:dyDescent="0.25">
      <c r="A3648" s="1" t="s">
        <v>4205</v>
      </c>
      <c r="B3648" s="2">
        <v>45380</v>
      </c>
      <c r="C3648" s="1" t="s">
        <v>396</v>
      </c>
      <c r="D3648" s="1" t="s">
        <v>62</v>
      </c>
      <c r="E3648" s="2">
        <v>31890</v>
      </c>
      <c r="F3648" s="1" t="s">
        <v>397</v>
      </c>
      <c r="G3648" s="2">
        <v>45694</v>
      </c>
      <c r="H3648" s="1" t="s">
        <v>26</v>
      </c>
      <c r="I3648" s="1" t="s">
        <v>27</v>
      </c>
      <c r="J3648" s="1" t="s">
        <v>28</v>
      </c>
      <c r="K3648" s="1" t="s">
        <v>29</v>
      </c>
      <c r="L3648">
        <v>1342.75</v>
      </c>
      <c r="M3648">
        <v>797.94</v>
      </c>
      <c r="N3648" s="1" t="s">
        <v>50</v>
      </c>
      <c r="O3648" s="1" t="s">
        <v>51</v>
      </c>
      <c r="P3648" s="1" t="s">
        <v>52</v>
      </c>
      <c r="Q3648">
        <v>2</v>
      </c>
      <c r="R3648">
        <v>0.05</v>
      </c>
      <c r="S3648" s="1" t="s">
        <v>33</v>
      </c>
      <c r="T3648">
        <v>2551.2249999999999</v>
      </c>
      <c r="U3648">
        <v>1595.88</v>
      </c>
      <c r="V3648">
        <v>955.34500000000003</v>
      </c>
      <c r="W3648">
        <f>retail_business_table[[#This Row],[discount]]*100</f>
        <v>5</v>
      </c>
    </row>
    <row r="3649" spans="1:23" x14ac:dyDescent="0.25">
      <c r="A3649" s="1" t="s">
        <v>4206</v>
      </c>
      <c r="B3649" s="2">
        <v>45190</v>
      </c>
      <c r="C3649" s="1" t="s">
        <v>458</v>
      </c>
      <c r="D3649" s="1" t="s">
        <v>24</v>
      </c>
      <c r="E3649" s="2">
        <v>39260</v>
      </c>
      <c r="F3649" s="1" t="s">
        <v>459</v>
      </c>
      <c r="G3649" s="2">
        <v>45038</v>
      </c>
      <c r="H3649" s="1" t="s">
        <v>129</v>
      </c>
      <c r="I3649" s="1" t="s">
        <v>130</v>
      </c>
      <c r="J3649" s="1" t="s">
        <v>48</v>
      </c>
      <c r="K3649" s="1" t="s">
        <v>131</v>
      </c>
      <c r="L3649">
        <v>1487.41</v>
      </c>
      <c r="M3649">
        <v>813.07</v>
      </c>
      <c r="N3649" s="1" t="s">
        <v>66</v>
      </c>
      <c r="O3649" s="1" t="s">
        <v>67</v>
      </c>
      <c r="P3649" s="1" t="s">
        <v>68</v>
      </c>
      <c r="Q3649">
        <v>3</v>
      </c>
      <c r="R3649">
        <v>0.1</v>
      </c>
      <c r="S3649" s="1" t="s">
        <v>33</v>
      </c>
      <c r="T3649">
        <v>4016.0070000000001</v>
      </c>
      <c r="U3649">
        <v>2439.21</v>
      </c>
      <c r="V3649">
        <v>1576.797</v>
      </c>
      <c r="W3649">
        <f>retail_business_table[[#This Row],[discount]]*100</f>
        <v>10</v>
      </c>
    </row>
    <row r="3650" spans="1:23" x14ac:dyDescent="0.25">
      <c r="A3650" s="1" t="s">
        <v>4207</v>
      </c>
      <c r="B3650" s="2">
        <v>45340</v>
      </c>
      <c r="C3650" s="1" t="s">
        <v>133</v>
      </c>
      <c r="D3650" s="1" t="s">
        <v>62</v>
      </c>
      <c r="E3650" s="2">
        <v>29405</v>
      </c>
      <c r="F3650" s="1" t="s">
        <v>134</v>
      </c>
      <c r="G3650" s="2">
        <v>44950</v>
      </c>
      <c r="H3650" s="1" t="s">
        <v>474</v>
      </c>
      <c r="I3650" s="1" t="s">
        <v>475</v>
      </c>
      <c r="J3650" s="1" t="s">
        <v>28</v>
      </c>
      <c r="K3650" s="1" t="s">
        <v>59</v>
      </c>
      <c r="L3650">
        <v>337.63</v>
      </c>
      <c r="M3650">
        <v>169.03</v>
      </c>
      <c r="N3650" s="1" t="s">
        <v>66</v>
      </c>
      <c r="O3650" s="1" t="s">
        <v>67</v>
      </c>
      <c r="P3650" s="1" t="s">
        <v>68</v>
      </c>
      <c r="Q3650">
        <v>2</v>
      </c>
      <c r="R3650">
        <v>0.1</v>
      </c>
      <c r="S3650" s="1" t="s">
        <v>88</v>
      </c>
      <c r="T3650">
        <v>607.73400000000004</v>
      </c>
      <c r="U3650">
        <v>338.06</v>
      </c>
      <c r="V3650">
        <v>269.67399999999998</v>
      </c>
      <c r="W3650">
        <f>retail_business_table[[#This Row],[discount]]*100</f>
        <v>10</v>
      </c>
    </row>
    <row r="3651" spans="1:23" x14ac:dyDescent="0.25">
      <c r="A3651" s="1" t="s">
        <v>4208</v>
      </c>
      <c r="B3651" s="2">
        <v>45557</v>
      </c>
      <c r="C3651" s="1" t="s">
        <v>780</v>
      </c>
      <c r="D3651" s="1" t="s">
        <v>62</v>
      </c>
      <c r="E3651" s="2">
        <v>26908</v>
      </c>
      <c r="F3651" s="1" t="s">
        <v>781</v>
      </c>
      <c r="G3651" s="2">
        <v>45561</v>
      </c>
      <c r="H3651" s="1" t="s">
        <v>483</v>
      </c>
      <c r="I3651" s="1" t="s">
        <v>484</v>
      </c>
      <c r="J3651" s="1" t="s">
        <v>28</v>
      </c>
      <c r="K3651" s="1" t="s">
        <v>29</v>
      </c>
      <c r="L3651">
        <v>1485.05</v>
      </c>
      <c r="M3651">
        <v>988.31</v>
      </c>
      <c r="N3651" s="1" t="s">
        <v>66</v>
      </c>
      <c r="O3651" s="1" t="s">
        <v>67</v>
      </c>
      <c r="P3651" s="1" t="s">
        <v>68</v>
      </c>
      <c r="Q3651">
        <v>1</v>
      </c>
      <c r="R3651">
        <v>0</v>
      </c>
      <c r="S3651" s="1" t="s">
        <v>33</v>
      </c>
      <c r="T3651">
        <v>1485.05</v>
      </c>
      <c r="U3651">
        <v>988.31</v>
      </c>
      <c r="V3651">
        <v>496.74</v>
      </c>
      <c r="W3651">
        <f>retail_business_table[[#This Row],[discount]]*100</f>
        <v>0</v>
      </c>
    </row>
    <row r="3652" spans="1:23" x14ac:dyDescent="0.25">
      <c r="A3652" s="1" t="s">
        <v>4209</v>
      </c>
      <c r="B3652" s="2">
        <v>45305</v>
      </c>
      <c r="C3652" s="1" t="s">
        <v>928</v>
      </c>
      <c r="D3652" s="1" t="s">
        <v>24</v>
      </c>
      <c r="E3652" s="2">
        <v>23821</v>
      </c>
      <c r="F3652" s="1" t="s">
        <v>929</v>
      </c>
      <c r="G3652" s="2">
        <v>45308</v>
      </c>
      <c r="H3652" s="1" t="s">
        <v>118</v>
      </c>
      <c r="I3652" s="1" t="s">
        <v>119</v>
      </c>
      <c r="J3652" s="1" t="s">
        <v>48</v>
      </c>
      <c r="K3652" s="1" t="s">
        <v>94</v>
      </c>
      <c r="L3652">
        <v>428.05</v>
      </c>
      <c r="M3652">
        <v>246.07</v>
      </c>
      <c r="N3652" s="1" t="s">
        <v>40</v>
      </c>
      <c r="O3652" s="1" t="s">
        <v>41</v>
      </c>
      <c r="P3652" s="1" t="s">
        <v>42</v>
      </c>
      <c r="Q3652">
        <v>5</v>
      </c>
      <c r="R3652">
        <v>0.15</v>
      </c>
      <c r="S3652" s="1" t="s">
        <v>33</v>
      </c>
      <c r="T3652">
        <v>1819.2125000000001</v>
      </c>
      <c r="U3652">
        <v>1230.3499999999999</v>
      </c>
      <c r="V3652">
        <v>588.86249999999995</v>
      </c>
      <c r="W3652">
        <f>retail_business_table[[#This Row],[discount]]*100</f>
        <v>15</v>
      </c>
    </row>
    <row r="3653" spans="1:23" x14ac:dyDescent="0.25">
      <c r="A3653" s="1" t="s">
        <v>4210</v>
      </c>
      <c r="B3653" s="2">
        <v>45426</v>
      </c>
      <c r="C3653" s="1" t="s">
        <v>293</v>
      </c>
      <c r="D3653" s="1" t="s">
        <v>62</v>
      </c>
      <c r="E3653" s="2">
        <v>38779</v>
      </c>
      <c r="F3653" s="1" t="s">
        <v>294</v>
      </c>
      <c r="G3653" s="2">
        <v>44406</v>
      </c>
      <c r="H3653" s="1" t="s">
        <v>541</v>
      </c>
      <c r="I3653" s="1" t="s">
        <v>542</v>
      </c>
      <c r="J3653" s="1" t="s">
        <v>28</v>
      </c>
      <c r="K3653" s="1" t="s">
        <v>59</v>
      </c>
      <c r="L3653">
        <v>109.78</v>
      </c>
      <c r="M3653">
        <v>70.59</v>
      </c>
      <c r="N3653" s="1" t="s">
        <v>30</v>
      </c>
      <c r="O3653" s="1" t="s">
        <v>31</v>
      </c>
      <c r="P3653" s="1" t="s">
        <v>32</v>
      </c>
      <c r="Q3653">
        <v>5</v>
      </c>
      <c r="R3653">
        <v>0</v>
      </c>
      <c r="S3653" s="1" t="s">
        <v>33</v>
      </c>
      <c r="T3653">
        <v>548.9</v>
      </c>
      <c r="U3653">
        <v>352.95</v>
      </c>
      <c r="V3653">
        <v>195.95</v>
      </c>
      <c r="W3653">
        <f>retail_business_table[[#This Row],[discount]]*100</f>
        <v>0</v>
      </c>
    </row>
    <row r="3654" spans="1:23" x14ac:dyDescent="0.25">
      <c r="A3654" s="1" t="s">
        <v>4211</v>
      </c>
      <c r="B3654" s="2">
        <v>45541</v>
      </c>
      <c r="C3654" s="1" t="s">
        <v>76</v>
      </c>
      <c r="D3654" s="1" t="s">
        <v>62</v>
      </c>
      <c r="E3654" s="2">
        <v>29406</v>
      </c>
      <c r="F3654" s="1" t="s">
        <v>77</v>
      </c>
      <c r="G3654" s="2">
        <v>45892</v>
      </c>
      <c r="H3654" s="1" t="s">
        <v>442</v>
      </c>
      <c r="I3654" s="1" t="s">
        <v>443</v>
      </c>
      <c r="J3654" s="1" t="s">
        <v>28</v>
      </c>
      <c r="K3654" s="1" t="s">
        <v>125</v>
      </c>
      <c r="L3654">
        <v>564.41999999999996</v>
      </c>
      <c r="M3654">
        <v>293.95999999999998</v>
      </c>
      <c r="N3654" s="1" t="s">
        <v>73</v>
      </c>
      <c r="O3654" s="1" t="s">
        <v>74</v>
      </c>
      <c r="P3654" s="1" t="s">
        <v>52</v>
      </c>
      <c r="Q3654">
        <v>3</v>
      </c>
      <c r="R3654">
        <v>0.1</v>
      </c>
      <c r="S3654" s="1" t="s">
        <v>33</v>
      </c>
      <c r="T3654">
        <v>1523.934</v>
      </c>
      <c r="U3654">
        <v>881.88</v>
      </c>
      <c r="V3654">
        <v>642.05399999999997</v>
      </c>
      <c r="W3654">
        <f>retail_business_table[[#This Row],[discount]]*100</f>
        <v>10</v>
      </c>
    </row>
    <row r="3655" spans="1:23" x14ac:dyDescent="0.25">
      <c r="A3655" s="1" t="s">
        <v>4212</v>
      </c>
      <c r="B3655" s="2">
        <v>45683</v>
      </c>
      <c r="C3655" s="1" t="s">
        <v>293</v>
      </c>
      <c r="D3655" s="1" t="s">
        <v>62</v>
      </c>
      <c r="E3655" s="2">
        <v>38779</v>
      </c>
      <c r="F3655" s="1" t="s">
        <v>294</v>
      </c>
      <c r="G3655" s="2">
        <v>44406</v>
      </c>
      <c r="H3655" s="1" t="s">
        <v>541</v>
      </c>
      <c r="I3655" s="1" t="s">
        <v>542</v>
      </c>
      <c r="J3655" s="1" t="s">
        <v>28</v>
      </c>
      <c r="K3655" s="1" t="s">
        <v>59</v>
      </c>
      <c r="L3655">
        <v>109.78</v>
      </c>
      <c r="M3655">
        <v>70.59</v>
      </c>
      <c r="N3655" s="1" t="s">
        <v>50</v>
      </c>
      <c r="O3655" s="1" t="s">
        <v>51</v>
      </c>
      <c r="P3655" s="1" t="s">
        <v>52</v>
      </c>
      <c r="Q3655">
        <v>2</v>
      </c>
      <c r="R3655">
        <v>0.1</v>
      </c>
      <c r="S3655" s="1" t="s">
        <v>53</v>
      </c>
      <c r="T3655">
        <v>197.60400000000001</v>
      </c>
      <c r="U3655">
        <v>141.18</v>
      </c>
      <c r="V3655">
        <v>56.423999999999999</v>
      </c>
      <c r="W3655">
        <f>retail_business_table[[#This Row],[discount]]*100</f>
        <v>10</v>
      </c>
    </row>
    <row r="3656" spans="1:23" x14ac:dyDescent="0.25">
      <c r="A3656" s="1" t="s">
        <v>4213</v>
      </c>
      <c r="B3656" s="2">
        <v>45686</v>
      </c>
      <c r="C3656" s="1" t="s">
        <v>503</v>
      </c>
      <c r="D3656" s="1" t="s">
        <v>62</v>
      </c>
      <c r="E3656" s="2">
        <v>21956</v>
      </c>
      <c r="F3656" s="1" t="s">
        <v>504</v>
      </c>
      <c r="G3656" s="2">
        <v>44911</v>
      </c>
      <c r="H3656" s="1" t="s">
        <v>217</v>
      </c>
      <c r="I3656" s="1" t="s">
        <v>218</v>
      </c>
      <c r="J3656" s="1" t="s">
        <v>48</v>
      </c>
      <c r="K3656" s="1" t="s">
        <v>131</v>
      </c>
      <c r="L3656">
        <v>1197.18</v>
      </c>
      <c r="M3656">
        <v>722.74</v>
      </c>
      <c r="N3656" s="1" t="s">
        <v>50</v>
      </c>
      <c r="O3656" s="1" t="s">
        <v>51</v>
      </c>
      <c r="P3656" s="1" t="s">
        <v>52</v>
      </c>
      <c r="Q3656">
        <v>3</v>
      </c>
      <c r="R3656">
        <v>0.15</v>
      </c>
      <c r="S3656" s="1" t="s">
        <v>53</v>
      </c>
      <c r="T3656">
        <v>3052.8090000000002</v>
      </c>
      <c r="U3656">
        <v>2168.2199999999998</v>
      </c>
      <c r="V3656">
        <v>884.58900000000006</v>
      </c>
      <c r="W3656">
        <f>retail_business_table[[#This Row],[discount]]*100</f>
        <v>15</v>
      </c>
    </row>
    <row r="3657" spans="1:23" x14ac:dyDescent="0.25">
      <c r="A3657" s="1" t="s">
        <v>4214</v>
      </c>
      <c r="B3657" s="2">
        <v>45559</v>
      </c>
      <c r="C3657" s="1" t="s">
        <v>341</v>
      </c>
      <c r="D3657" s="1" t="s">
        <v>24</v>
      </c>
      <c r="E3657" s="2">
        <v>35319</v>
      </c>
      <c r="F3657" s="1" t="s">
        <v>342</v>
      </c>
      <c r="G3657" s="2">
        <v>44829</v>
      </c>
      <c r="H3657" s="1" t="s">
        <v>135</v>
      </c>
      <c r="I3657" s="1" t="s">
        <v>136</v>
      </c>
      <c r="J3657" s="1" t="s">
        <v>80</v>
      </c>
      <c r="K3657" s="1" t="s">
        <v>100</v>
      </c>
      <c r="L3657">
        <v>1015.76</v>
      </c>
      <c r="M3657">
        <v>584.4</v>
      </c>
      <c r="N3657" s="1" t="s">
        <v>66</v>
      </c>
      <c r="O3657" s="1" t="s">
        <v>67</v>
      </c>
      <c r="P3657" s="1" t="s">
        <v>68</v>
      </c>
      <c r="Q3657">
        <v>1</v>
      </c>
      <c r="R3657">
        <v>0</v>
      </c>
      <c r="S3657" s="1" t="s">
        <v>88</v>
      </c>
      <c r="T3657">
        <v>1015.76</v>
      </c>
      <c r="U3657">
        <v>584.4</v>
      </c>
      <c r="V3657">
        <v>431.36</v>
      </c>
      <c r="W3657">
        <f>retail_business_table[[#This Row],[discount]]*100</f>
        <v>0</v>
      </c>
    </row>
    <row r="3658" spans="1:23" x14ac:dyDescent="0.25">
      <c r="A3658" s="1" t="s">
        <v>4215</v>
      </c>
      <c r="B3658" s="2">
        <v>45898</v>
      </c>
      <c r="C3658" s="1" t="s">
        <v>544</v>
      </c>
      <c r="D3658" s="1" t="s">
        <v>24</v>
      </c>
      <c r="E3658" s="2">
        <v>21543</v>
      </c>
      <c r="F3658" s="1" t="s">
        <v>545</v>
      </c>
      <c r="G3658" s="2">
        <v>45035</v>
      </c>
      <c r="H3658" s="1" t="s">
        <v>393</v>
      </c>
      <c r="I3658" s="1" t="s">
        <v>394</v>
      </c>
      <c r="J3658" s="1" t="s">
        <v>28</v>
      </c>
      <c r="K3658" s="1" t="s">
        <v>29</v>
      </c>
      <c r="L3658">
        <v>1165.3699999999999</v>
      </c>
      <c r="M3658">
        <v>926.55</v>
      </c>
      <c r="N3658" s="1" t="s">
        <v>66</v>
      </c>
      <c r="O3658" s="1" t="s">
        <v>67</v>
      </c>
      <c r="P3658" s="1" t="s">
        <v>68</v>
      </c>
      <c r="Q3658">
        <v>1</v>
      </c>
      <c r="R3658">
        <v>0.05</v>
      </c>
      <c r="S3658" s="1" t="s">
        <v>88</v>
      </c>
      <c r="T3658">
        <v>1107.1015</v>
      </c>
      <c r="U3658">
        <v>926.55</v>
      </c>
      <c r="V3658">
        <v>180.5515</v>
      </c>
      <c r="W3658">
        <f>retail_business_table[[#This Row],[discount]]*100</f>
        <v>5</v>
      </c>
    </row>
    <row r="3659" spans="1:23" x14ac:dyDescent="0.25">
      <c r="A3659" s="1" t="s">
        <v>4216</v>
      </c>
      <c r="B3659" s="2">
        <v>45868</v>
      </c>
      <c r="C3659" s="1" t="s">
        <v>369</v>
      </c>
      <c r="D3659" s="1" t="s">
        <v>24</v>
      </c>
      <c r="E3659" s="2">
        <v>24326</v>
      </c>
      <c r="F3659" s="1" t="s">
        <v>370</v>
      </c>
      <c r="G3659" s="2">
        <v>44260</v>
      </c>
      <c r="H3659" s="1" t="s">
        <v>175</v>
      </c>
      <c r="I3659" s="1" t="s">
        <v>176</v>
      </c>
      <c r="J3659" s="1" t="s">
        <v>28</v>
      </c>
      <c r="K3659" s="1" t="s">
        <v>29</v>
      </c>
      <c r="L3659">
        <v>540.94000000000005</v>
      </c>
      <c r="M3659">
        <v>398.25</v>
      </c>
      <c r="N3659" s="1" t="s">
        <v>40</v>
      </c>
      <c r="O3659" s="1" t="s">
        <v>41</v>
      </c>
      <c r="P3659" s="1" t="s">
        <v>42</v>
      </c>
      <c r="Q3659">
        <v>5</v>
      </c>
      <c r="R3659">
        <v>0.05</v>
      </c>
      <c r="S3659" s="1" t="s">
        <v>88</v>
      </c>
      <c r="T3659">
        <v>2569.4650000000001</v>
      </c>
      <c r="U3659">
        <v>1991.25</v>
      </c>
      <c r="V3659">
        <v>578.21500000000003</v>
      </c>
      <c r="W3659">
        <f>retail_business_table[[#This Row],[discount]]*100</f>
        <v>5</v>
      </c>
    </row>
    <row r="3660" spans="1:23" x14ac:dyDescent="0.25">
      <c r="A3660" s="1" t="s">
        <v>4217</v>
      </c>
      <c r="B3660" s="2">
        <v>45326</v>
      </c>
      <c r="C3660" s="1" t="s">
        <v>331</v>
      </c>
      <c r="D3660" s="1" t="s">
        <v>24</v>
      </c>
      <c r="E3660" s="2">
        <v>20358</v>
      </c>
      <c r="F3660" s="1" t="s">
        <v>332</v>
      </c>
      <c r="G3660" s="2">
        <v>45869</v>
      </c>
      <c r="H3660" s="1" t="s">
        <v>151</v>
      </c>
      <c r="I3660" s="1" t="s">
        <v>152</v>
      </c>
      <c r="J3660" s="1" t="s">
        <v>48</v>
      </c>
      <c r="K3660" s="1" t="s">
        <v>153</v>
      </c>
      <c r="L3660">
        <v>1474.12</v>
      </c>
      <c r="M3660">
        <v>764.02</v>
      </c>
      <c r="N3660" s="1" t="s">
        <v>40</v>
      </c>
      <c r="O3660" s="1" t="s">
        <v>41</v>
      </c>
      <c r="P3660" s="1" t="s">
        <v>42</v>
      </c>
      <c r="Q3660">
        <v>3</v>
      </c>
      <c r="R3660">
        <v>0</v>
      </c>
      <c r="S3660" s="1" t="s">
        <v>53</v>
      </c>
      <c r="T3660">
        <v>4422.3599999999997</v>
      </c>
      <c r="U3660">
        <v>2292.06</v>
      </c>
      <c r="V3660">
        <v>2130.3000000000002</v>
      </c>
      <c r="W3660">
        <f>retail_business_table[[#This Row],[discount]]*100</f>
        <v>0</v>
      </c>
    </row>
    <row r="3661" spans="1:23" x14ac:dyDescent="0.25">
      <c r="A3661" s="1" t="s">
        <v>4218</v>
      </c>
      <c r="B3661" s="2">
        <v>45789</v>
      </c>
      <c r="C3661" s="1" t="s">
        <v>663</v>
      </c>
      <c r="D3661" s="1" t="s">
        <v>62</v>
      </c>
      <c r="E3661" s="2">
        <v>36564</v>
      </c>
      <c r="F3661" s="1" t="s">
        <v>664</v>
      </c>
      <c r="G3661" s="2">
        <v>44509</v>
      </c>
      <c r="H3661" s="1" t="s">
        <v>110</v>
      </c>
      <c r="I3661" s="1" t="s">
        <v>111</v>
      </c>
      <c r="J3661" s="1" t="s">
        <v>28</v>
      </c>
      <c r="K3661" s="1" t="s">
        <v>29</v>
      </c>
      <c r="L3661">
        <v>453.62</v>
      </c>
      <c r="M3661">
        <v>316.63</v>
      </c>
      <c r="N3661" s="1" t="s">
        <v>40</v>
      </c>
      <c r="O3661" s="1" t="s">
        <v>41</v>
      </c>
      <c r="P3661" s="1" t="s">
        <v>42</v>
      </c>
      <c r="Q3661">
        <v>5</v>
      </c>
      <c r="R3661">
        <v>0</v>
      </c>
      <c r="S3661" s="1" t="s">
        <v>88</v>
      </c>
      <c r="T3661">
        <v>2268.1</v>
      </c>
      <c r="U3661">
        <v>1583.15</v>
      </c>
      <c r="V3661">
        <v>684.95</v>
      </c>
      <c r="W3661">
        <f>retail_business_table[[#This Row],[discount]]*100</f>
        <v>0</v>
      </c>
    </row>
    <row r="3662" spans="1:23" x14ac:dyDescent="0.25">
      <c r="A3662" s="1" t="s">
        <v>4219</v>
      </c>
      <c r="B3662" s="2">
        <v>45494</v>
      </c>
      <c r="C3662" s="1" t="s">
        <v>797</v>
      </c>
      <c r="D3662" s="1" t="s">
        <v>24</v>
      </c>
      <c r="E3662" s="2">
        <v>22750</v>
      </c>
      <c r="F3662" s="1" t="s">
        <v>798</v>
      </c>
      <c r="G3662" s="2">
        <v>45831</v>
      </c>
      <c r="H3662" s="1" t="s">
        <v>110</v>
      </c>
      <c r="I3662" s="1" t="s">
        <v>111</v>
      </c>
      <c r="J3662" s="1" t="s">
        <v>28</v>
      </c>
      <c r="K3662" s="1" t="s">
        <v>29</v>
      </c>
      <c r="L3662">
        <v>453.62</v>
      </c>
      <c r="M3662">
        <v>316.63</v>
      </c>
      <c r="N3662" s="1" t="s">
        <v>66</v>
      </c>
      <c r="O3662" s="1" t="s">
        <v>67</v>
      </c>
      <c r="P3662" s="1" t="s">
        <v>68</v>
      </c>
      <c r="Q3662">
        <v>3</v>
      </c>
      <c r="R3662">
        <v>0.15</v>
      </c>
      <c r="S3662" s="1" t="s">
        <v>88</v>
      </c>
      <c r="T3662">
        <v>1156.731</v>
      </c>
      <c r="U3662">
        <v>949.89</v>
      </c>
      <c r="V3662">
        <v>206.84100000000001</v>
      </c>
      <c r="W3662">
        <f>retail_business_table[[#This Row],[discount]]*100</f>
        <v>15</v>
      </c>
    </row>
    <row r="3663" spans="1:23" x14ac:dyDescent="0.25">
      <c r="A3663" s="1" t="s">
        <v>4220</v>
      </c>
      <c r="B3663" s="2">
        <v>45451</v>
      </c>
      <c r="C3663" s="1" t="s">
        <v>96</v>
      </c>
      <c r="D3663" s="1" t="s">
        <v>24</v>
      </c>
      <c r="E3663" s="2">
        <v>27138</v>
      </c>
      <c r="F3663" s="1" t="s">
        <v>97</v>
      </c>
      <c r="G3663" s="2">
        <v>44326</v>
      </c>
      <c r="H3663" s="1" t="s">
        <v>483</v>
      </c>
      <c r="I3663" s="1" t="s">
        <v>484</v>
      </c>
      <c r="J3663" s="1" t="s">
        <v>28</v>
      </c>
      <c r="K3663" s="1" t="s">
        <v>29</v>
      </c>
      <c r="L3663">
        <v>1485.05</v>
      </c>
      <c r="M3663">
        <v>988.31</v>
      </c>
      <c r="N3663" s="1" t="s">
        <v>73</v>
      </c>
      <c r="O3663" s="1" t="s">
        <v>74</v>
      </c>
      <c r="P3663" s="1" t="s">
        <v>52</v>
      </c>
      <c r="Q3663">
        <v>1</v>
      </c>
      <c r="R3663">
        <v>0</v>
      </c>
      <c r="S3663" s="1" t="s">
        <v>33</v>
      </c>
      <c r="T3663">
        <v>1485.05</v>
      </c>
      <c r="U3663">
        <v>988.31</v>
      </c>
      <c r="V3663">
        <v>496.74</v>
      </c>
      <c r="W3663">
        <f>retail_business_table[[#This Row],[discount]]*100</f>
        <v>0</v>
      </c>
    </row>
    <row r="3664" spans="1:23" x14ac:dyDescent="0.25">
      <c r="A3664" s="1" t="s">
        <v>4221</v>
      </c>
      <c r="B3664" s="2">
        <v>45458</v>
      </c>
      <c r="C3664" s="1" t="s">
        <v>431</v>
      </c>
      <c r="D3664" s="1" t="s">
        <v>62</v>
      </c>
      <c r="E3664" s="2">
        <v>26631</v>
      </c>
      <c r="F3664" s="1" t="s">
        <v>432</v>
      </c>
      <c r="G3664" s="2">
        <v>45638</v>
      </c>
      <c r="H3664" s="1" t="s">
        <v>57</v>
      </c>
      <c r="I3664" s="1" t="s">
        <v>58</v>
      </c>
      <c r="J3664" s="1" t="s">
        <v>28</v>
      </c>
      <c r="K3664" s="1" t="s">
        <v>59</v>
      </c>
      <c r="L3664">
        <v>1044.6400000000001</v>
      </c>
      <c r="M3664">
        <v>775.07</v>
      </c>
      <c r="N3664" s="1" t="s">
        <v>66</v>
      </c>
      <c r="O3664" s="1" t="s">
        <v>67</v>
      </c>
      <c r="P3664" s="1" t="s">
        <v>68</v>
      </c>
      <c r="Q3664">
        <v>4</v>
      </c>
      <c r="R3664">
        <v>0</v>
      </c>
      <c r="S3664" s="1" t="s">
        <v>69</v>
      </c>
      <c r="T3664">
        <v>4178.5600000000004</v>
      </c>
      <c r="U3664">
        <v>3100.28</v>
      </c>
      <c r="V3664">
        <v>1078.28</v>
      </c>
      <c r="W3664">
        <f>retail_business_table[[#This Row],[discount]]*100</f>
        <v>0</v>
      </c>
    </row>
    <row r="3665" spans="1:23" x14ac:dyDescent="0.25">
      <c r="A3665" s="1" t="s">
        <v>4222</v>
      </c>
      <c r="B3665" s="2">
        <v>45504</v>
      </c>
      <c r="C3665" s="1" t="s">
        <v>652</v>
      </c>
      <c r="D3665" s="1" t="s">
        <v>24</v>
      </c>
      <c r="E3665" s="2">
        <v>35356</v>
      </c>
      <c r="F3665" s="1" t="s">
        <v>653</v>
      </c>
      <c r="G3665" s="2">
        <v>44915</v>
      </c>
      <c r="H3665" s="1" t="s">
        <v>425</v>
      </c>
      <c r="I3665" s="1" t="s">
        <v>426</v>
      </c>
      <c r="J3665" s="1" t="s">
        <v>80</v>
      </c>
      <c r="K3665" s="1" t="s">
        <v>106</v>
      </c>
      <c r="L3665">
        <v>304.70999999999998</v>
      </c>
      <c r="M3665">
        <v>164.01</v>
      </c>
      <c r="N3665" s="1" t="s">
        <v>66</v>
      </c>
      <c r="O3665" s="1" t="s">
        <v>67</v>
      </c>
      <c r="P3665" s="1" t="s">
        <v>68</v>
      </c>
      <c r="Q3665">
        <v>4</v>
      </c>
      <c r="R3665">
        <v>0.15</v>
      </c>
      <c r="S3665" s="1" t="s">
        <v>88</v>
      </c>
      <c r="T3665">
        <v>1036.0139999999999</v>
      </c>
      <c r="U3665">
        <v>656.04</v>
      </c>
      <c r="V3665">
        <v>379.97399999999999</v>
      </c>
      <c r="W3665">
        <f>retail_business_table[[#This Row],[discount]]*100</f>
        <v>15</v>
      </c>
    </row>
    <row r="3666" spans="1:23" x14ac:dyDescent="0.25">
      <c r="A3666" s="1" t="s">
        <v>4223</v>
      </c>
      <c r="B3666" s="2">
        <v>45803</v>
      </c>
      <c r="C3666" s="1" t="s">
        <v>780</v>
      </c>
      <c r="D3666" s="1" t="s">
        <v>62</v>
      </c>
      <c r="E3666" s="2">
        <v>26908</v>
      </c>
      <c r="F3666" s="1" t="s">
        <v>781</v>
      </c>
      <c r="G3666" s="2">
        <v>45561</v>
      </c>
      <c r="H3666" s="1" t="s">
        <v>165</v>
      </c>
      <c r="I3666" s="1" t="s">
        <v>166</v>
      </c>
      <c r="J3666" s="1" t="s">
        <v>28</v>
      </c>
      <c r="K3666" s="1" t="s">
        <v>59</v>
      </c>
      <c r="L3666">
        <v>1878.47</v>
      </c>
      <c r="M3666">
        <v>1014.91</v>
      </c>
      <c r="N3666" s="1" t="s">
        <v>66</v>
      </c>
      <c r="O3666" s="1" t="s">
        <v>67</v>
      </c>
      <c r="P3666" s="1" t="s">
        <v>68</v>
      </c>
      <c r="Q3666">
        <v>4</v>
      </c>
      <c r="R3666">
        <v>0.05</v>
      </c>
      <c r="S3666" s="1" t="s">
        <v>33</v>
      </c>
      <c r="T3666">
        <v>7138.1859999999997</v>
      </c>
      <c r="U3666">
        <v>4059.64</v>
      </c>
      <c r="V3666">
        <v>3078.5459999999998</v>
      </c>
      <c r="W3666">
        <f>retail_business_table[[#This Row],[discount]]*100</f>
        <v>5</v>
      </c>
    </row>
    <row r="3667" spans="1:23" x14ac:dyDescent="0.25">
      <c r="A3667" s="1" t="s">
        <v>4224</v>
      </c>
      <c r="B3667" s="2">
        <v>45204</v>
      </c>
      <c r="C3667" s="1" t="s">
        <v>210</v>
      </c>
      <c r="D3667" s="1" t="s">
        <v>24</v>
      </c>
      <c r="E3667" s="2">
        <v>34290</v>
      </c>
      <c r="F3667" s="1" t="s">
        <v>211</v>
      </c>
      <c r="G3667" s="2">
        <v>44583</v>
      </c>
      <c r="H3667" s="1" t="s">
        <v>377</v>
      </c>
      <c r="I3667" s="1" t="s">
        <v>378</v>
      </c>
      <c r="J3667" s="1" t="s">
        <v>28</v>
      </c>
      <c r="K3667" s="1" t="s">
        <v>59</v>
      </c>
      <c r="L3667">
        <v>366.93</v>
      </c>
      <c r="M3667">
        <v>285.23</v>
      </c>
      <c r="N3667" s="1" t="s">
        <v>66</v>
      </c>
      <c r="O3667" s="1" t="s">
        <v>67</v>
      </c>
      <c r="P3667" s="1" t="s">
        <v>68</v>
      </c>
      <c r="Q3667">
        <v>3</v>
      </c>
      <c r="R3667">
        <v>0.1</v>
      </c>
      <c r="S3667" s="1" t="s">
        <v>33</v>
      </c>
      <c r="T3667">
        <v>990.71100000000001</v>
      </c>
      <c r="U3667">
        <v>855.69</v>
      </c>
      <c r="V3667">
        <v>135.02099999999999</v>
      </c>
      <c r="W3667">
        <f>retail_business_table[[#This Row],[discount]]*100</f>
        <v>10</v>
      </c>
    </row>
    <row r="3668" spans="1:23" x14ac:dyDescent="0.25">
      <c r="A3668" s="1" t="s">
        <v>4225</v>
      </c>
      <c r="B3668" s="2">
        <v>45200</v>
      </c>
      <c r="C3668" s="1" t="s">
        <v>1013</v>
      </c>
      <c r="D3668" s="1" t="s">
        <v>24</v>
      </c>
      <c r="E3668" s="2">
        <v>29315</v>
      </c>
      <c r="F3668" s="1" t="s">
        <v>1014</v>
      </c>
      <c r="G3668" s="2">
        <v>45654</v>
      </c>
      <c r="H3668" s="1" t="s">
        <v>110</v>
      </c>
      <c r="I3668" s="1" t="s">
        <v>111</v>
      </c>
      <c r="J3668" s="1" t="s">
        <v>28</v>
      </c>
      <c r="K3668" s="1" t="s">
        <v>29</v>
      </c>
      <c r="L3668">
        <v>453.62</v>
      </c>
      <c r="M3668">
        <v>316.63</v>
      </c>
      <c r="N3668" s="1" t="s">
        <v>30</v>
      </c>
      <c r="O3668" s="1" t="s">
        <v>31</v>
      </c>
      <c r="P3668" s="1" t="s">
        <v>32</v>
      </c>
      <c r="Q3668">
        <v>2</v>
      </c>
      <c r="R3668">
        <v>0.15</v>
      </c>
      <c r="S3668" s="1" t="s">
        <v>69</v>
      </c>
      <c r="T3668">
        <v>771.154</v>
      </c>
      <c r="U3668">
        <v>633.26</v>
      </c>
      <c r="V3668">
        <v>137.89400000000001</v>
      </c>
      <c r="W3668">
        <f>retail_business_table[[#This Row],[discount]]*100</f>
        <v>15</v>
      </c>
    </row>
    <row r="3669" spans="1:23" x14ac:dyDescent="0.25">
      <c r="A3669" s="1" t="s">
        <v>4226</v>
      </c>
      <c r="B3669" s="2">
        <v>45795</v>
      </c>
      <c r="C3669" s="1" t="s">
        <v>350</v>
      </c>
      <c r="D3669" s="1" t="s">
        <v>24</v>
      </c>
      <c r="E3669" s="2">
        <v>37417</v>
      </c>
      <c r="F3669" s="1" t="s">
        <v>351</v>
      </c>
      <c r="G3669" s="2">
        <v>44800</v>
      </c>
      <c r="H3669" s="1" t="s">
        <v>357</v>
      </c>
      <c r="I3669" s="1" t="s">
        <v>358</v>
      </c>
      <c r="J3669" s="1" t="s">
        <v>28</v>
      </c>
      <c r="K3669" s="1" t="s">
        <v>87</v>
      </c>
      <c r="L3669">
        <v>270.45</v>
      </c>
      <c r="M3669">
        <v>187.6</v>
      </c>
      <c r="N3669" s="1" t="s">
        <v>50</v>
      </c>
      <c r="O3669" s="1" t="s">
        <v>51</v>
      </c>
      <c r="P3669" s="1" t="s">
        <v>52</v>
      </c>
      <c r="Q3669">
        <v>1</v>
      </c>
      <c r="R3669">
        <v>0</v>
      </c>
      <c r="S3669" s="1" t="s">
        <v>53</v>
      </c>
      <c r="T3669">
        <v>270.45</v>
      </c>
      <c r="U3669">
        <v>187.6</v>
      </c>
      <c r="V3669">
        <v>82.85</v>
      </c>
      <c r="W3669">
        <f>retail_business_table[[#This Row],[discount]]*100</f>
        <v>0</v>
      </c>
    </row>
    <row r="3670" spans="1:23" x14ac:dyDescent="0.25">
      <c r="A3670" s="1" t="s">
        <v>4227</v>
      </c>
      <c r="B3670" s="2">
        <v>45334</v>
      </c>
      <c r="C3670" s="1" t="s">
        <v>655</v>
      </c>
      <c r="D3670" s="1" t="s">
        <v>62</v>
      </c>
      <c r="E3670" s="2">
        <v>38901</v>
      </c>
      <c r="F3670" s="1" t="s">
        <v>656</v>
      </c>
      <c r="G3670" s="2">
        <v>45713</v>
      </c>
      <c r="H3670" s="1" t="s">
        <v>393</v>
      </c>
      <c r="I3670" s="1" t="s">
        <v>394</v>
      </c>
      <c r="J3670" s="1" t="s">
        <v>28</v>
      </c>
      <c r="K3670" s="1" t="s">
        <v>29</v>
      </c>
      <c r="L3670">
        <v>1165.3699999999999</v>
      </c>
      <c r="M3670">
        <v>926.55</v>
      </c>
      <c r="N3670" s="1" t="s">
        <v>30</v>
      </c>
      <c r="O3670" s="1" t="s">
        <v>31</v>
      </c>
      <c r="P3670" s="1" t="s">
        <v>32</v>
      </c>
      <c r="Q3670">
        <v>5</v>
      </c>
      <c r="R3670">
        <v>0.1</v>
      </c>
      <c r="S3670" s="1" t="s">
        <v>53</v>
      </c>
      <c r="T3670">
        <v>5244.165</v>
      </c>
      <c r="U3670">
        <v>4632.75</v>
      </c>
      <c r="V3670">
        <v>611.41499999999996</v>
      </c>
      <c r="W3670">
        <f>retail_business_table[[#This Row],[discount]]*100</f>
        <v>10</v>
      </c>
    </row>
    <row r="3671" spans="1:23" x14ac:dyDescent="0.25">
      <c r="A3671" s="1" t="s">
        <v>4228</v>
      </c>
      <c r="B3671" s="2">
        <v>45664</v>
      </c>
      <c r="C3671" s="1" t="s">
        <v>553</v>
      </c>
      <c r="D3671" s="1" t="s">
        <v>62</v>
      </c>
      <c r="E3671" s="2">
        <v>24112</v>
      </c>
      <c r="F3671" s="1" t="s">
        <v>554</v>
      </c>
      <c r="G3671" s="2">
        <v>44926</v>
      </c>
      <c r="H3671" s="1" t="s">
        <v>196</v>
      </c>
      <c r="I3671" s="1" t="s">
        <v>197</v>
      </c>
      <c r="J3671" s="1" t="s">
        <v>48</v>
      </c>
      <c r="K3671" s="1" t="s">
        <v>131</v>
      </c>
      <c r="L3671">
        <v>673.78</v>
      </c>
      <c r="M3671">
        <v>363.33</v>
      </c>
      <c r="N3671" s="1" t="s">
        <v>40</v>
      </c>
      <c r="O3671" s="1" t="s">
        <v>41</v>
      </c>
      <c r="P3671" s="1" t="s">
        <v>42</v>
      </c>
      <c r="Q3671">
        <v>5</v>
      </c>
      <c r="R3671">
        <v>0.1</v>
      </c>
      <c r="S3671" s="1" t="s">
        <v>53</v>
      </c>
      <c r="T3671">
        <v>3032.01</v>
      </c>
      <c r="U3671">
        <v>1816.65</v>
      </c>
      <c r="V3671">
        <v>1215.3599999999999</v>
      </c>
      <c r="W3671">
        <f>retail_business_table[[#This Row],[discount]]*100</f>
        <v>10</v>
      </c>
    </row>
    <row r="3672" spans="1:23" x14ac:dyDescent="0.25">
      <c r="A3672" s="1" t="s">
        <v>4229</v>
      </c>
      <c r="B3672" s="2">
        <v>45884</v>
      </c>
      <c r="C3672" s="1" t="s">
        <v>452</v>
      </c>
      <c r="D3672" s="1" t="s">
        <v>24</v>
      </c>
      <c r="E3672" s="2">
        <v>22233</v>
      </c>
      <c r="F3672" s="1" t="s">
        <v>453</v>
      </c>
      <c r="G3672" s="2">
        <v>45720</v>
      </c>
      <c r="H3672" s="1" t="s">
        <v>113</v>
      </c>
      <c r="I3672" s="1" t="s">
        <v>114</v>
      </c>
      <c r="J3672" s="1" t="s">
        <v>28</v>
      </c>
      <c r="K3672" s="1" t="s">
        <v>87</v>
      </c>
      <c r="L3672">
        <v>1216.3599999999999</v>
      </c>
      <c r="M3672">
        <v>794.8</v>
      </c>
      <c r="N3672" s="1" t="s">
        <v>50</v>
      </c>
      <c r="O3672" s="1" t="s">
        <v>51</v>
      </c>
      <c r="P3672" s="1" t="s">
        <v>52</v>
      </c>
      <c r="Q3672">
        <v>1</v>
      </c>
      <c r="R3672">
        <v>0</v>
      </c>
      <c r="S3672" s="1" t="s">
        <v>33</v>
      </c>
      <c r="T3672">
        <v>1216.3599999999999</v>
      </c>
      <c r="U3672">
        <v>794.8</v>
      </c>
      <c r="V3672">
        <v>421.56</v>
      </c>
      <c r="W3672">
        <f>retail_business_table[[#This Row],[discount]]*100</f>
        <v>0</v>
      </c>
    </row>
    <row r="3673" spans="1:23" x14ac:dyDescent="0.25">
      <c r="A3673" s="1" t="s">
        <v>4230</v>
      </c>
      <c r="B3673" s="2">
        <v>45561</v>
      </c>
      <c r="C3673" s="1" t="s">
        <v>760</v>
      </c>
      <c r="D3673" s="1" t="s">
        <v>62</v>
      </c>
      <c r="E3673" s="2">
        <v>38340</v>
      </c>
      <c r="F3673" s="1" t="s">
        <v>761</v>
      </c>
      <c r="G3673" s="2">
        <v>45347</v>
      </c>
      <c r="H3673" s="1" t="s">
        <v>92</v>
      </c>
      <c r="I3673" s="1" t="s">
        <v>93</v>
      </c>
      <c r="J3673" s="1" t="s">
        <v>48</v>
      </c>
      <c r="K3673" s="1" t="s">
        <v>94</v>
      </c>
      <c r="L3673">
        <v>1562.43</v>
      </c>
      <c r="M3673">
        <v>1195.6300000000001</v>
      </c>
      <c r="N3673" s="1" t="s">
        <v>50</v>
      </c>
      <c r="O3673" s="1" t="s">
        <v>51</v>
      </c>
      <c r="P3673" s="1" t="s">
        <v>52</v>
      </c>
      <c r="Q3673">
        <v>5</v>
      </c>
      <c r="R3673">
        <v>0.15</v>
      </c>
      <c r="S3673" s="1" t="s">
        <v>69</v>
      </c>
      <c r="T3673">
        <v>6640.3275000000003</v>
      </c>
      <c r="U3673">
        <v>5978.15</v>
      </c>
      <c r="V3673">
        <v>662.17750000000001</v>
      </c>
      <c r="W3673">
        <f>retail_business_table[[#This Row],[discount]]*100</f>
        <v>15</v>
      </c>
    </row>
    <row r="3674" spans="1:23" x14ac:dyDescent="0.25">
      <c r="A3674" s="1" t="s">
        <v>4231</v>
      </c>
      <c r="B3674" s="2">
        <v>45829</v>
      </c>
      <c r="C3674" s="1" t="s">
        <v>366</v>
      </c>
      <c r="D3674" s="1" t="s">
        <v>24</v>
      </c>
      <c r="E3674" s="2">
        <v>28268</v>
      </c>
      <c r="F3674" s="1" t="s">
        <v>367</v>
      </c>
      <c r="G3674" s="2">
        <v>44926</v>
      </c>
      <c r="H3674" s="1" t="s">
        <v>104</v>
      </c>
      <c r="I3674" s="1" t="s">
        <v>105</v>
      </c>
      <c r="J3674" s="1" t="s">
        <v>80</v>
      </c>
      <c r="K3674" s="1" t="s">
        <v>106</v>
      </c>
      <c r="L3674">
        <v>25.57</v>
      </c>
      <c r="M3674">
        <v>19.05</v>
      </c>
      <c r="N3674" s="1" t="s">
        <v>30</v>
      </c>
      <c r="O3674" s="1" t="s">
        <v>31</v>
      </c>
      <c r="P3674" s="1" t="s">
        <v>32</v>
      </c>
      <c r="Q3674">
        <v>4</v>
      </c>
      <c r="R3674">
        <v>0.15</v>
      </c>
      <c r="S3674" s="1" t="s">
        <v>53</v>
      </c>
      <c r="T3674">
        <v>86.938000000000002</v>
      </c>
      <c r="U3674">
        <v>76.2</v>
      </c>
      <c r="V3674">
        <v>10.738</v>
      </c>
      <c r="W3674">
        <f>retail_business_table[[#This Row],[discount]]*100</f>
        <v>15</v>
      </c>
    </row>
    <row r="3675" spans="1:23" x14ac:dyDescent="0.25">
      <c r="A3675" s="1" t="s">
        <v>4232</v>
      </c>
      <c r="B3675" s="2">
        <v>45798</v>
      </c>
      <c r="C3675" s="1" t="s">
        <v>155</v>
      </c>
      <c r="D3675" s="1" t="s">
        <v>62</v>
      </c>
      <c r="E3675" s="2">
        <v>35371</v>
      </c>
      <c r="F3675" s="1" t="s">
        <v>156</v>
      </c>
      <c r="G3675" s="2">
        <v>44851</v>
      </c>
      <c r="H3675" s="1" t="s">
        <v>135</v>
      </c>
      <c r="I3675" s="1" t="s">
        <v>136</v>
      </c>
      <c r="J3675" s="1" t="s">
        <v>80</v>
      </c>
      <c r="K3675" s="1" t="s">
        <v>100</v>
      </c>
      <c r="L3675">
        <v>1015.76</v>
      </c>
      <c r="M3675">
        <v>584.4</v>
      </c>
      <c r="N3675" s="1" t="s">
        <v>66</v>
      </c>
      <c r="O3675" s="1" t="s">
        <v>67</v>
      </c>
      <c r="P3675" s="1" t="s">
        <v>68</v>
      </c>
      <c r="Q3675">
        <v>3</v>
      </c>
      <c r="R3675">
        <v>0</v>
      </c>
      <c r="S3675" s="1" t="s">
        <v>69</v>
      </c>
      <c r="T3675">
        <v>3047.28</v>
      </c>
      <c r="U3675">
        <v>1753.2</v>
      </c>
      <c r="V3675">
        <v>1294.08</v>
      </c>
      <c r="W3675">
        <f>retail_business_table[[#This Row],[discount]]*100</f>
        <v>0</v>
      </c>
    </row>
    <row r="3676" spans="1:23" x14ac:dyDescent="0.25">
      <c r="A3676" s="1" t="s">
        <v>4233</v>
      </c>
      <c r="B3676" s="2">
        <v>45618</v>
      </c>
      <c r="C3676" s="1" t="s">
        <v>972</v>
      </c>
      <c r="D3676" s="1" t="s">
        <v>24</v>
      </c>
      <c r="E3676" s="2">
        <v>33546</v>
      </c>
      <c r="F3676" s="1" t="s">
        <v>973</v>
      </c>
      <c r="G3676" s="2">
        <v>44104</v>
      </c>
      <c r="H3676" s="1" t="s">
        <v>474</v>
      </c>
      <c r="I3676" s="1" t="s">
        <v>475</v>
      </c>
      <c r="J3676" s="1" t="s">
        <v>28</v>
      </c>
      <c r="K3676" s="1" t="s">
        <v>59</v>
      </c>
      <c r="L3676">
        <v>337.63</v>
      </c>
      <c r="M3676">
        <v>169.03</v>
      </c>
      <c r="N3676" s="1" t="s">
        <v>40</v>
      </c>
      <c r="O3676" s="1" t="s">
        <v>41</v>
      </c>
      <c r="P3676" s="1" t="s">
        <v>42</v>
      </c>
      <c r="Q3676">
        <v>1</v>
      </c>
      <c r="R3676">
        <v>0</v>
      </c>
      <c r="S3676" s="1" t="s">
        <v>88</v>
      </c>
      <c r="T3676">
        <v>337.63</v>
      </c>
      <c r="U3676">
        <v>169.03</v>
      </c>
      <c r="V3676">
        <v>168.6</v>
      </c>
      <c r="W3676">
        <f>retail_business_table[[#This Row],[discount]]*100</f>
        <v>0</v>
      </c>
    </row>
    <row r="3677" spans="1:23" x14ac:dyDescent="0.25">
      <c r="A3677" s="1" t="s">
        <v>4234</v>
      </c>
      <c r="B3677" s="2">
        <v>45517</v>
      </c>
      <c r="C3677" s="1" t="s">
        <v>894</v>
      </c>
      <c r="D3677" s="1" t="s">
        <v>24</v>
      </c>
      <c r="E3677" s="2">
        <v>24029</v>
      </c>
      <c r="F3677" s="1" t="s">
        <v>895</v>
      </c>
      <c r="G3677" s="2">
        <v>44937</v>
      </c>
      <c r="H3677" s="1" t="s">
        <v>175</v>
      </c>
      <c r="I3677" s="1" t="s">
        <v>176</v>
      </c>
      <c r="J3677" s="1" t="s">
        <v>28</v>
      </c>
      <c r="K3677" s="1" t="s">
        <v>29</v>
      </c>
      <c r="L3677">
        <v>540.94000000000005</v>
      </c>
      <c r="M3677">
        <v>398.25</v>
      </c>
      <c r="N3677" s="1" t="s">
        <v>40</v>
      </c>
      <c r="O3677" s="1" t="s">
        <v>41</v>
      </c>
      <c r="P3677" s="1" t="s">
        <v>42</v>
      </c>
      <c r="Q3677">
        <v>4</v>
      </c>
      <c r="R3677">
        <v>0.15</v>
      </c>
      <c r="S3677" s="1" t="s">
        <v>88</v>
      </c>
      <c r="T3677">
        <v>1839.1959999999999</v>
      </c>
      <c r="U3677">
        <v>1593</v>
      </c>
      <c r="V3677">
        <v>246.196</v>
      </c>
      <c r="W3677">
        <f>retail_business_table[[#This Row],[discount]]*100</f>
        <v>15</v>
      </c>
    </row>
    <row r="3678" spans="1:23" x14ac:dyDescent="0.25">
      <c r="A3678" s="1" t="s">
        <v>4235</v>
      </c>
      <c r="B3678" s="2">
        <v>45595</v>
      </c>
      <c r="C3678" s="1" t="s">
        <v>236</v>
      </c>
      <c r="D3678" s="1" t="s">
        <v>62</v>
      </c>
      <c r="E3678" s="2">
        <v>37929</v>
      </c>
      <c r="F3678" s="1" t="s">
        <v>237</v>
      </c>
      <c r="G3678" s="2">
        <v>44928</v>
      </c>
      <c r="H3678" s="1" t="s">
        <v>425</v>
      </c>
      <c r="I3678" s="1" t="s">
        <v>426</v>
      </c>
      <c r="J3678" s="1" t="s">
        <v>80</v>
      </c>
      <c r="K3678" s="1" t="s">
        <v>106</v>
      </c>
      <c r="L3678">
        <v>304.70999999999998</v>
      </c>
      <c r="M3678">
        <v>164.01</v>
      </c>
      <c r="N3678" s="1" t="s">
        <v>30</v>
      </c>
      <c r="O3678" s="1" t="s">
        <v>31</v>
      </c>
      <c r="P3678" s="1" t="s">
        <v>32</v>
      </c>
      <c r="Q3678">
        <v>5</v>
      </c>
      <c r="R3678">
        <v>0</v>
      </c>
      <c r="S3678" s="1" t="s">
        <v>88</v>
      </c>
      <c r="T3678">
        <v>1523.55</v>
      </c>
      <c r="U3678">
        <v>820.05</v>
      </c>
      <c r="V3678">
        <v>703.5</v>
      </c>
      <c r="W3678">
        <f>retail_business_table[[#This Row],[discount]]*100</f>
        <v>0</v>
      </c>
    </row>
    <row r="3679" spans="1:23" x14ac:dyDescent="0.25">
      <c r="A3679" s="1" t="s">
        <v>4236</v>
      </c>
      <c r="B3679" s="2">
        <v>45366</v>
      </c>
      <c r="C3679" s="1" t="s">
        <v>350</v>
      </c>
      <c r="D3679" s="1" t="s">
        <v>24</v>
      </c>
      <c r="E3679" s="2">
        <v>37417</v>
      </c>
      <c r="F3679" s="1" t="s">
        <v>351</v>
      </c>
      <c r="G3679" s="2">
        <v>44800</v>
      </c>
      <c r="H3679" s="1" t="s">
        <v>26</v>
      </c>
      <c r="I3679" s="1" t="s">
        <v>27</v>
      </c>
      <c r="J3679" s="1" t="s">
        <v>28</v>
      </c>
      <c r="K3679" s="1" t="s">
        <v>29</v>
      </c>
      <c r="L3679">
        <v>1342.75</v>
      </c>
      <c r="M3679">
        <v>797.94</v>
      </c>
      <c r="N3679" s="1" t="s">
        <v>66</v>
      </c>
      <c r="O3679" s="1" t="s">
        <v>67</v>
      </c>
      <c r="P3679" s="1" t="s">
        <v>68</v>
      </c>
      <c r="Q3679">
        <v>4</v>
      </c>
      <c r="R3679">
        <v>0.15</v>
      </c>
      <c r="S3679" s="1" t="s">
        <v>53</v>
      </c>
      <c r="T3679">
        <v>4565.3500000000004</v>
      </c>
      <c r="U3679">
        <v>3191.76</v>
      </c>
      <c r="V3679">
        <v>1373.59</v>
      </c>
      <c r="W3679">
        <f>retail_business_table[[#This Row],[discount]]*100</f>
        <v>15</v>
      </c>
    </row>
    <row r="3680" spans="1:23" x14ac:dyDescent="0.25">
      <c r="A3680" s="1" t="s">
        <v>4237</v>
      </c>
      <c r="B3680" s="2">
        <v>45718</v>
      </c>
      <c r="C3680" s="1" t="s">
        <v>121</v>
      </c>
      <c r="D3680" s="1" t="s">
        <v>24</v>
      </c>
      <c r="E3680" s="2">
        <v>33917</v>
      </c>
      <c r="F3680" s="1" t="s">
        <v>122</v>
      </c>
      <c r="G3680" s="2">
        <v>44208</v>
      </c>
      <c r="H3680" s="1" t="s">
        <v>483</v>
      </c>
      <c r="I3680" s="1" t="s">
        <v>484</v>
      </c>
      <c r="J3680" s="1" t="s">
        <v>28</v>
      </c>
      <c r="K3680" s="1" t="s">
        <v>29</v>
      </c>
      <c r="L3680">
        <v>1485.05</v>
      </c>
      <c r="M3680">
        <v>988.31</v>
      </c>
      <c r="N3680" s="1" t="s">
        <v>30</v>
      </c>
      <c r="O3680" s="1" t="s">
        <v>31</v>
      </c>
      <c r="P3680" s="1" t="s">
        <v>32</v>
      </c>
      <c r="Q3680">
        <v>1</v>
      </c>
      <c r="R3680">
        <v>0</v>
      </c>
      <c r="S3680" s="1" t="s">
        <v>33</v>
      </c>
      <c r="T3680">
        <v>1485.05</v>
      </c>
      <c r="U3680">
        <v>988.31</v>
      </c>
      <c r="V3680">
        <v>496.74</v>
      </c>
      <c r="W3680">
        <f>retail_business_table[[#This Row],[discount]]*100</f>
        <v>0</v>
      </c>
    </row>
    <row r="3681" spans="1:23" x14ac:dyDescent="0.25">
      <c r="A3681" s="1" t="s">
        <v>4238</v>
      </c>
      <c r="B3681" s="2">
        <v>45261</v>
      </c>
      <c r="C3681" s="1" t="s">
        <v>647</v>
      </c>
      <c r="D3681" s="1" t="s">
        <v>24</v>
      </c>
      <c r="E3681" s="2">
        <v>26101</v>
      </c>
      <c r="F3681" s="1" t="s">
        <v>648</v>
      </c>
      <c r="G3681" s="2">
        <v>44841</v>
      </c>
      <c r="H3681" s="1" t="s">
        <v>157</v>
      </c>
      <c r="I3681" s="1" t="s">
        <v>158</v>
      </c>
      <c r="J3681" s="1" t="s">
        <v>48</v>
      </c>
      <c r="K3681" s="1" t="s">
        <v>131</v>
      </c>
      <c r="L3681">
        <v>1079.8900000000001</v>
      </c>
      <c r="M3681">
        <v>703.83</v>
      </c>
      <c r="N3681" s="1" t="s">
        <v>50</v>
      </c>
      <c r="O3681" s="1" t="s">
        <v>51</v>
      </c>
      <c r="P3681" s="1" t="s">
        <v>52</v>
      </c>
      <c r="Q3681">
        <v>5</v>
      </c>
      <c r="R3681">
        <v>0</v>
      </c>
      <c r="S3681" s="1" t="s">
        <v>33</v>
      </c>
      <c r="T3681">
        <v>5399.45</v>
      </c>
      <c r="U3681">
        <v>3519.15</v>
      </c>
      <c r="V3681">
        <v>1880.3</v>
      </c>
      <c r="W3681">
        <f>retail_business_table[[#This Row],[discount]]*100</f>
        <v>0</v>
      </c>
    </row>
    <row r="3682" spans="1:23" x14ac:dyDescent="0.25">
      <c r="A3682" s="1" t="s">
        <v>4239</v>
      </c>
      <c r="B3682" s="2">
        <v>45761</v>
      </c>
      <c r="C3682" s="1" t="s">
        <v>472</v>
      </c>
      <c r="D3682" s="1" t="s">
        <v>62</v>
      </c>
      <c r="E3682" s="2">
        <v>24506</v>
      </c>
      <c r="F3682" s="1" t="s">
        <v>473</v>
      </c>
      <c r="G3682" s="2">
        <v>45066</v>
      </c>
      <c r="H3682" s="1" t="s">
        <v>483</v>
      </c>
      <c r="I3682" s="1" t="s">
        <v>484</v>
      </c>
      <c r="J3682" s="1" t="s">
        <v>28</v>
      </c>
      <c r="K3682" s="1" t="s">
        <v>29</v>
      </c>
      <c r="L3682">
        <v>1485.05</v>
      </c>
      <c r="M3682">
        <v>988.31</v>
      </c>
      <c r="N3682" s="1" t="s">
        <v>66</v>
      </c>
      <c r="O3682" s="1" t="s">
        <v>67</v>
      </c>
      <c r="P3682" s="1" t="s">
        <v>68</v>
      </c>
      <c r="Q3682">
        <v>3</v>
      </c>
      <c r="R3682">
        <v>0.05</v>
      </c>
      <c r="S3682" s="1" t="s">
        <v>88</v>
      </c>
      <c r="T3682">
        <v>4232.3924999999999</v>
      </c>
      <c r="U3682">
        <v>2964.93</v>
      </c>
      <c r="V3682">
        <v>1267.4625000000001</v>
      </c>
      <c r="W3682">
        <f>retail_business_table[[#This Row],[discount]]*100</f>
        <v>5</v>
      </c>
    </row>
    <row r="3683" spans="1:23" x14ac:dyDescent="0.25">
      <c r="A3683" s="1" t="s">
        <v>4240</v>
      </c>
      <c r="B3683" s="2">
        <v>45525</v>
      </c>
      <c r="C3683" s="1" t="s">
        <v>992</v>
      </c>
      <c r="D3683" s="1" t="s">
        <v>24</v>
      </c>
      <c r="E3683" s="2">
        <v>37752</v>
      </c>
      <c r="F3683" s="1" t="s">
        <v>993</v>
      </c>
      <c r="G3683" s="2">
        <v>45472</v>
      </c>
      <c r="H3683" s="1" t="s">
        <v>246</v>
      </c>
      <c r="I3683" s="1" t="s">
        <v>247</v>
      </c>
      <c r="J3683" s="1" t="s">
        <v>28</v>
      </c>
      <c r="K3683" s="1" t="s">
        <v>39</v>
      </c>
      <c r="L3683">
        <v>429.15</v>
      </c>
      <c r="M3683">
        <v>258.72000000000003</v>
      </c>
      <c r="N3683" s="1" t="s">
        <v>50</v>
      </c>
      <c r="O3683" s="1" t="s">
        <v>51</v>
      </c>
      <c r="P3683" s="1" t="s">
        <v>52</v>
      </c>
      <c r="Q3683">
        <v>1</v>
      </c>
      <c r="R3683">
        <v>0.1</v>
      </c>
      <c r="S3683" s="1" t="s">
        <v>88</v>
      </c>
      <c r="T3683">
        <v>386.23500000000001</v>
      </c>
      <c r="U3683">
        <v>258.72000000000003</v>
      </c>
      <c r="V3683">
        <v>127.515</v>
      </c>
      <c r="W3683">
        <f>retail_business_table[[#This Row],[discount]]*100</f>
        <v>10</v>
      </c>
    </row>
    <row r="3684" spans="1:23" x14ac:dyDescent="0.25">
      <c r="A3684" s="1" t="s">
        <v>4241</v>
      </c>
      <c r="B3684" s="2">
        <v>45592</v>
      </c>
      <c r="C3684" s="1" t="s">
        <v>616</v>
      </c>
      <c r="D3684" s="1" t="s">
        <v>24</v>
      </c>
      <c r="E3684" s="2">
        <v>38959</v>
      </c>
      <c r="F3684" s="1" t="s">
        <v>617</v>
      </c>
      <c r="G3684" s="2">
        <v>44587</v>
      </c>
      <c r="H3684" s="1" t="s">
        <v>357</v>
      </c>
      <c r="I3684" s="1" t="s">
        <v>358</v>
      </c>
      <c r="J3684" s="1" t="s">
        <v>28</v>
      </c>
      <c r="K3684" s="1" t="s">
        <v>87</v>
      </c>
      <c r="L3684">
        <v>270.45</v>
      </c>
      <c r="M3684">
        <v>187.6</v>
      </c>
      <c r="N3684" s="1" t="s">
        <v>30</v>
      </c>
      <c r="O3684" s="1" t="s">
        <v>31</v>
      </c>
      <c r="P3684" s="1" t="s">
        <v>32</v>
      </c>
      <c r="Q3684">
        <v>5</v>
      </c>
      <c r="R3684">
        <v>0.15</v>
      </c>
      <c r="S3684" s="1" t="s">
        <v>53</v>
      </c>
      <c r="T3684">
        <v>1149.4124999999999</v>
      </c>
      <c r="U3684">
        <v>938</v>
      </c>
      <c r="V3684">
        <v>211.41249999999999</v>
      </c>
      <c r="W3684">
        <f>retail_business_table[[#This Row],[discount]]*100</f>
        <v>15</v>
      </c>
    </row>
    <row r="3685" spans="1:23" x14ac:dyDescent="0.25">
      <c r="A3685" s="1" t="s">
        <v>4242</v>
      </c>
      <c r="B3685" s="2">
        <v>45768</v>
      </c>
      <c r="C3685" s="1" t="s">
        <v>480</v>
      </c>
      <c r="D3685" s="1" t="s">
        <v>24</v>
      </c>
      <c r="E3685" s="2">
        <v>20787</v>
      </c>
      <c r="F3685" s="1" t="s">
        <v>481</v>
      </c>
      <c r="G3685" s="2">
        <v>45295</v>
      </c>
      <c r="H3685" s="1" t="s">
        <v>113</v>
      </c>
      <c r="I3685" s="1" t="s">
        <v>114</v>
      </c>
      <c r="J3685" s="1" t="s">
        <v>28</v>
      </c>
      <c r="K3685" s="1" t="s">
        <v>87</v>
      </c>
      <c r="L3685">
        <v>1216.3599999999999</v>
      </c>
      <c r="M3685">
        <v>794.8</v>
      </c>
      <c r="N3685" s="1" t="s">
        <v>73</v>
      </c>
      <c r="O3685" s="1" t="s">
        <v>74</v>
      </c>
      <c r="P3685" s="1" t="s">
        <v>52</v>
      </c>
      <c r="Q3685">
        <v>4</v>
      </c>
      <c r="R3685">
        <v>0.05</v>
      </c>
      <c r="S3685" s="1" t="s">
        <v>88</v>
      </c>
      <c r="T3685">
        <v>4622.1679999999997</v>
      </c>
      <c r="U3685">
        <v>3179.2</v>
      </c>
      <c r="V3685">
        <v>1442.9680000000001</v>
      </c>
      <c r="W3685">
        <f>retail_business_table[[#This Row],[discount]]*100</f>
        <v>5</v>
      </c>
    </row>
    <row r="3686" spans="1:23" x14ac:dyDescent="0.25">
      <c r="A3686" s="1" t="s">
        <v>4243</v>
      </c>
      <c r="B3686" s="2">
        <v>45844</v>
      </c>
      <c r="C3686" s="1" t="s">
        <v>760</v>
      </c>
      <c r="D3686" s="1" t="s">
        <v>62</v>
      </c>
      <c r="E3686" s="2">
        <v>38340</v>
      </c>
      <c r="F3686" s="1" t="s">
        <v>761</v>
      </c>
      <c r="G3686" s="2">
        <v>45347</v>
      </c>
      <c r="H3686" s="1" t="s">
        <v>196</v>
      </c>
      <c r="I3686" s="1" t="s">
        <v>197</v>
      </c>
      <c r="J3686" s="1" t="s">
        <v>48</v>
      </c>
      <c r="K3686" s="1" t="s">
        <v>131</v>
      </c>
      <c r="L3686">
        <v>673.78</v>
      </c>
      <c r="M3686">
        <v>363.33</v>
      </c>
      <c r="N3686" s="1" t="s">
        <v>40</v>
      </c>
      <c r="O3686" s="1" t="s">
        <v>41</v>
      </c>
      <c r="P3686" s="1" t="s">
        <v>42</v>
      </c>
      <c r="Q3686">
        <v>5</v>
      </c>
      <c r="R3686">
        <v>0.15</v>
      </c>
      <c r="S3686" s="1" t="s">
        <v>88</v>
      </c>
      <c r="T3686">
        <v>2863.5650000000001</v>
      </c>
      <c r="U3686">
        <v>1816.65</v>
      </c>
      <c r="V3686">
        <v>1046.915</v>
      </c>
      <c r="W3686">
        <f>retail_business_table[[#This Row],[discount]]*100</f>
        <v>15</v>
      </c>
    </row>
    <row r="3687" spans="1:23" x14ac:dyDescent="0.25">
      <c r="A3687" s="1" t="s">
        <v>4244</v>
      </c>
      <c r="B3687" s="2">
        <v>45828</v>
      </c>
      <c r="C3687" s="1" t="s">
        <v>163</v>
      </c>
      <c r="D3687" s="1" t="s">
        <v>62</v>
      </c>
      <c r="E3687" s="2">
        <v>34980</v>
      </c>
      <c r="F3687" s="1" t="s">
        <v>164</v>
      </c>
      <c r="G3687" s="2">
        <v>45124</v>
      </c>
      <c r="H3687" s="1" t="s">
        <v>113</v>
      </c>
      <c r="I3687" s="1" t="s">
        <v>114</v>
      </c>
      <c r="J3687" s="1" t="s">
        <v>28</v>
      </c>
      <c r="K3687" s="1" t="s">
        <v>87</v>
      </c>
      <c r="L3687">
        <v>1216.3599999999999</v>
      </c>
      <c r="M3687">
        <v>794.8</v>
      </c>
      <c r="N3687" s="1" t="s">
        <v>40</v>
      </c>
      <c r="O3687" s="1" t="s">
        <v>41</v>
      </c>
      <c r="P3687" s="1" t="s">
        <v>42</v>
      </c>
      <c r="Q3687">
        <v>5</v>
      </c>
      <c r="R3687">
        <v>0.1</v>
      </c>
      <c r="S3687" s="1" t="s">
        <v>88</v>
      </c>
      <c r="T3687">
        <v>5473.62</v>
      </c>
      <c r="U3687">
        <v>3974</v>
      </c>
      <c r="V3687">
        <v>1499.62</v>
      </c>
      <c r="W3687">
        <f>retail_business_table[[#This Row],[discount]]*100</f>
        <v>10</v>
      </c>
    </row>
    <row r="3688" spans="1:23" x14ac:dyDescent="0.25">
      <c r="A3688" s="1" t="s">
        <v>4245</v>
      </c>
      <c r="B3688" s="2">
        <v>45362</v>
      </c>
      <c r="C3688" s="1" t="s">
        <v>396</v>
      </c>
      <c r="D3688" s="1" t="s">
        <v>62</v>
      </c>
      <c r="E3688" s="2">
        <v>31890</v>
      </c>
      <c r="F3688" s="1" t="s">
        <v>397</v>
      </c>
      <c r="G3688" s="2">
        <v>45694</v>
      </c>
      <c r="H3688" s="1" t="s">
        <v>123</v>
      </c>
      <c r="I3688" s="1" t="s">
        <v>124</v>
      </c>
      <c r="J3688" s="1" t="s">
        <v>28</v>
      </c>
      <c r="K3688" s="1" t="s">
        <v>125</v>
      </c>
      <c r="L3688">
        <v>1858.75</v>
      </c>
      <c r="M3688">
        <v>1451.16</v>
      </c>
      <c r="N3688" s="1" t="s">
        <v>40</v>
      </c>
      <c r="O3688" s="1" t="s">
        <v>41</v>
      </c>
      <c r="P3688" s="1" t="s">
        <v>42</v>
      </c>
      <c r="Q3688">
        <v>1</v>
      </c>
      <c r="R3688">
        <v>0.05</v>
      </c>
      <c r="S3688" s="1" t="s">
        <v>69</v>
      </c>
      <c r="T3688">
        <v>1765.8125</v>
      </c>
      <c r="U3688">
        <v>1451.16</v>
      </c>
      <c r="V3688">
        <v>314.65249999999997</v>
      </c>
      <c r="W3688">
        <f>retail_business_table[[#This Row],[discount]]*100</f>
        <v>5</v>
      </c>
    </row>
    <row r="3689" spans="1:23" x14ac:dyDescent="0.25">
      <c r="A3689" s="1" t="s">
        <v>4246</v>
      </c>
      <c r="B3689" s="2">
        <v>45196</v>
      </c>
      <c r="C3689" s="1" t="s">
        <v>1017</v>
      </c>
      <c r="D3689" s="1" t="s">
        <v>24</v>
      </c>
      <c r="E3689" s="2">
        <v>32966</v>
      </c>
      <c r="F3689" s="1" t="s">
        <v>1018</v>
      </c>
      <c r="G3689" s="2">
        <v>44269</v>
      </c>
      <c r="H3689" s="1" t="s">
        <v>64</v>
      </c>
      <c r="I3689" s="1" t="s">
        <v>65</v>
      </c>
      <c r="J3689" s="1" t="s">
        <v>28</v>
      </c>
      <c r="K3689" s="1" t="s">
        <v>39</v>
      </c>
      <c r="L3689">
        <v>1501.46</v>
      </c>
      <c r="M3689">
        <v>1167.73</v>
      </c>
      <c r="N3689" s="1" t="s">
        <v>30</v>
      </c>
      <c r="O3689" s="1" t="s">
        <v>31</v>
      </c>
      <c r="P3689" s="1" t="s">
        <v>32</v>
      </c>
      <c r="Q3689">
        <v>1</v>
      </c>
      <c r="R3689">
        <v>0.15</v>
      </c>
      <c r="S3689" s="1" t="s">
        <v>53</v>
      </c>
      <c r="T3689">
        <v>1276.241</v>
      </c>
      <c r="U3689">
        <v>1167.73</v>
      </c>
      <c r="V3689">
        <v>108.511</v>
      </c>
      <c r="W3689">
        <f>retail_business_table[[#This Row],[discount]]*100</f>
        <v>15</v>
      </c>
    </row>
    <row r="3690" spans="1:23" x14ac:dyDescent="0.25">
      <c r="A3690" s="1" t="s">
        <v>4247</v>
      </c>
      <c r="B3690" s="2">
        <v>45824</v>
      </c>
      <c r="C3690" s="1" t="s">
        <v>472</v>
      </c>
      <c r="D3690" s="1" t="s">
        <v>62</v>
      </c>
      <c r="E3690" s="2">
        <v>24506</v>
      </c>
      <c r="F3690" s="1" t="s">
        <v>473</v>
      </c>
      <c r="G3690" s="2">
        <v>45066</v>
      </c>
      <c r="H3690" s="1" t="s">
        <v>170</v>
      </c>
      <c r="I3690" s="1" t="s">
        <v>171</v>
      </c>
      <c r="J3690" s="1" t="s">
        <v>28</v>
      </c>
      <c r="K3690" s="1" t="s">
        <v>39</v>
      </c>
      <c r="L3690">
        <v>1134.8</v>
      </c>
      <c r="M3690">
        <v>675.1</v>
      </c>
      <c r="N3690" s="1" t="s">
        <v>30</v>
      </c>
      <c r="O3690" s="1" t="s">
        <v>31</v>
      </c>
      <c r="P3690" s="1" t="s">
        <v>32</v>
      </c>
      <c r="Q3690">
        <v>2</v>
      </c>
      <c r="R3690">
        <v>0.05</v>
      </c>
      <c r="S3690" s="1" t="s">
        <v>69</v>
      </c>
      <c r="T3690">
        <v>2156.12</v>
      </c>
      <c r="U3690">
        <v>1350.2</v>
      </c>
      <c r="V3690">
        <v>805.92</v>
      </c>
      <c r="W3690">
        <f>retail_business_table[[#This Row],[discount]]*100</f>
        <v>5</v>
      </c>
    </row>
    <row r="3691" spans="1:23" x14ac:dyDescent="0.25">
      <c r="A3691" s="1" t="s">
        <v>4248</v>
      </c>
      <c r="B3691" s="2">
        <v>45831</v>
      </c>
      <c r="C3691" s="1" t="s">
        <v>529</v>
      </c>
      <c r="D3691" s="1" t="s">
        <v>62</v>
      </c>
      <c r="E3691" s="2">
        <v>23491</v>
      </c>
      <c r="F3691" s="1" t="s">
        <v>530</v>
      </c>
      <c r="G3691" s="2">
        <v>45707</v>
      </c>
      <c r="H3691" s="1" t="s">
        <v>98</v>
      </c>
      <c r="I3691" s="1" t="s">
        <v>99</v>
      </c>
      <c r="J3691" s="1" t="s">
        <v>80</v>
      </c>
      <c r="K3691" s="1" t="s">
        <v>100</v>
      </c>
      <c r="L3691">
        <v>1879.08</v>
      </c>
      <c r="M3691">
        <v>1004.56</v>
      </c>
      <c r="N3691" s="1" t="s">
        <v>30</v>
      </c>
      <c r="O3691" s="1" t="s">
        <v>31</v>
      </c>
      <c r="P3691" s="1" t="s">
        <v>32</v>
      </c>
      <c r="Q3691">
        <v>4</v>
      </c>
      <c r="R3691">
        <v>0.05</v>
      </c>
      <c r="S3691" s="1" t="s">
        <v>69</v>
      </c>
      <c r="T3691">
        <v>7140.5039999999999</v>
      </c>
      <c r="U3691">
        <v>4018.24</v>
      </c>
      <c r="V3691">
        <v>3122.2640000000001</v>
      </c>
      <c r="W3691">
        <f>retail_business_table[[#This Row],[discount]]*100</f>
        <v>5</v>
      </c>
    </row>
    <row r="3692" spans="1:23" x14ac:dyDescent="0.25">
      <c r="A3692" s="1" t="s">
        <v>4249</v>
      </c>
      <c r="B3692" s="2">
        <v>45689</v>
      </c>
      <c r="C3692" s="1" t="s">
        <v>369</v>
      </c>
      <c r="D3692" s="1" t="s">
        <v>24</v>
      </c>
      <c r="E3692" s="2">
        <v>24326</v>
      </c>
      <c r="F3692" s="1" t="s">
        <v>370</v>
      </c>
      <c r="G3692" s="2">
        <v>44260</v>
      </c>
      <c r="H3692" s="1" t="s">
        <v>201</v>
      </c>
      <c r="I3692" s="1" t="s">
        <v>202</v>
      </c>
      <c r="J3692" s="1" t="s">
        <v>48</v>
      </c>
      <c r="K3692" s="1" t="s">
        <v>94</v>
      </c>
      <c r="L3692">
        <v>1762.92</v>
      </c>
      <c r="M3692">
        <v>1346.48</v>
      </c>
      <c r="N3692" s="1" t="s">
        <v>73</v>
      </c>
      <c r="O3692" s="1" t="s">
        <v>74</v>
      </c>
      <c r="P3692" s="1" t="s">
        <v>52</v>
      </c>
      <c r="Q3692">
        <v>5</v>
      </c>
      <c r="R3692">
        <v>0.1</v>
      </c>
      <c r="S3692" s="1" t="s">
        <v>88</v>
      </c>
      <c r="T3692">
        <v>7933.14</v>
      </c>
      <c r="U3692">
        <v>6732.4</v>
      </c>
      <c r="V3692">
        <v>1200.74</v>
      </c>
      <c r="W3692">
        <f>retail_business_table[[#This Row],[discount]]*100</f>
        <v>10</v>
      </c>
    </row>
    <row r="3693" spans="1:23" x14ac:dyDescent="0.25">
      <c r="A3693" s="1" t="s">
        <v>4250</v>
      </c>
      <c r="B3693" s="2">
        <v>45672</v>
      </c>
      <c r="C3693" s="1" t="s">
        <v>102</v>
      </c>
      <c r="D3693" s="1" t="s">
        <v>24</v>
      </c>
      <c r="E3693" s="2">
        <v>24092</v>
      </c>
      <c r="F3693" s="1" t="s">
        <v>103</v>
      </c>
      <c r="G3693" s="2">
        <v>44917</v>
      </c>
      <c r="H3693" s="1" t="s">
        <v>474</v>
      </c>
      <c r="I3693" s="1" t="s">
        <v>475</v>
      </c>
      <c r="J3693" s="1" t="s">
        <v>28</v>
      </c>
      <c r="K3693" s="1" t="s">
        <v>59</v>
      </c>
      <c r="L3693">
        <v>337.63</v>
      </c>
      <c r="M3693">
        <v>169.03</v>
      </c>
      <c r="N3693" s="1" t="s">
        <v>40</v>
      </c>
      <c r="O3693" s="1" t="s">
        <v>41</v>
      </c>
      <c r="P3693" s="1" t="s">
        <v>42</v>
      </c>
      <c r="Q3693">
        <v>1</v>
      </c>
      <c r="R3693">
        <v>0</v>
      </c>
      <c r="S3693" s="1" t="s">
        <v>33</v>
      </c>
      <c r="T3693">
        <v>337.63</v>
      </c>
      <c r="U3693">
        <v>169.03</v>
      </c>
      <c r="V3693">
        <v>168.6</v>
      </c>
      <c r="W3693">
        <f>retail_business_table[[#This Row],[discount]]*100</f>
        <v>0</v>
      </c>
    </row>
    <row r="3694" spans="1:23" x14ac:dyDescent="0.25">
      <c r="A3694" s="1" t="s">
        <v>4251</v>
      </c>
      <c r="B3694" s="2">
        <v>45576</v>
      </c>
      <c r="C3694" s="1" t="s">
        <v>721</v>
      </c>
      <c r="D3694" s="1" t="s">
        <v>24</v>
      </c>
      <c r="E3694" s="2">
        <v>32400</v>
      </c>
      <c r="F3694" s="1" t="s">
        <v>722</v>
      </c>
      <c r="G3694" s="2">
        <v>45213</v>
      </c>
      <c r="H3694" s="1" t="s">
        <v>196</v>
      </c>
      <c r="I3694" s="1" t="s">
        <v>197</v>
      </c>
      <c r="J3694" s="1" t="s">
        <v>48</v>
      </c>
      <c r="K3694" s="1" t="s">
        <v>131</v>
      </c>
      <c r="L3694">
        <v>673.78</v>
      </c>
      <c r="M3694">
        <v>363.33</v>
      </c>
      <c r="N3694" s="1" t="s">
        <v>40</v>
      </c>
      <c r="O3694" s="1" t="s">
        <v>41</v>
      </c>
      <c r="P3694" s="1" t="s">
        <v>42</v>
      </c>
      <c r="Q3694">
        <v>2</v>
      </c>
      <c r="R3694">
        <v>0</v>
      </c>
      <c r="S3694" s="1" t="s">
        <v>69</v>
      </c>
      <c r="T3694">
        <v>1347.56</v>
      </c>
      <c r="U3694">
        <v>726.66</v>
      </c>
      <c r="V3694">
        <v>620.9</v>
      </c>
      <c r="W3694">
        <f>retail_business_table[[#This Row],[discount]]*100</f>
        <v>0</v>
      </c>
    </row>
    <row r="3695" spans="1:23" x14ac:dyDescent="0.25">
      <c r="A3695" s="1" t="s">
        <v>4252</v>
      </c>
      <c r="B3695" s="2">
        <v>45771</v>
      </c>
      <c r="C3695" s="1" t="s">
        <v>363</v>
      </c>
      <c r="D3695" s="1" t="s">
        <v>62</v>
      </c>
      <c r="E3695" s="2">
        <v>23386</v>
      </c>
      <c r="F3695" s="1" t="s">
        <v>364</v>
      </c>
      <c r="G3695" s="2">
        <v>44122</v>
      </c>
      <c r="H3695" s="1" t="s">
        <v>57</v>
      </c>
      <c r="I3695" s="1" t="s">
        <v>58</v>
      </c>
      <c r="J3695" s="1" t="s">
        <v>28</v>
      </c>
      <c r="K3695" s="1" t="s">
        <v>59</v>
      </c>
      <c r="L3695">
        <v>1044.6400000000001</v>
      </c>
      <c r="M3695">
        <v>775.07</v>
      </c>
      <c r="N3695" s="1" t="s">
        <v>66</v>
      </c>
      <c r="O3695" s="1" t="s">
        <v>67</v>
      </c>
      <c r="P3695" s="1" t="s">
        <v>68</v>
      </c>
      <c r="Q3695">
        <v>5</v>
      </c>
      <c r="R3695">
        <v>0.15</v>
      </c>
      <c r="S3695" s="1" t="s">
        <v>69</v>
      </c>
      <c r="T3695">
        <v>4439.72</v>
      </c>
      <c r="U3695">
        <v>3875.35</v>
      </c>
      <c r="V3695">
        <v>564.37</v>
      </c>
      <c r="W3695">
        <f>retail_business_table[[#This Row],[discount]]*100</f>
        <v>15</v>
      </c>
    </row>
    <row r="3696" spans="1:23" x14ac:dyDescent="0.25">
      <c r="A3696" s="1" t="s">
        <v>4253</v>
      </c>
      <c r="B3696" s="2">
        <v>45730</v>
      </c>
      <c r="C3696" s="1" t="s">
        <v>503</v>
      </c>
      <c r="D3696" s="1" t="s">
        <v>62</v>
      </c>
      <c r="E3696" s="2">
        <v>21956</v>
      </c>
      <c r="F3696" s="1" t="s">
        <v>504</v>
      </c>
      <c r="G3696" s="2">
        <v>44911</v>
      </c>
      <c r="H3696" s="1" t="s">
        <v>196</v>
      </c>
      <c r="I3696" s="1" t="s">
        <v>197</v>
      </c>
      <c r="J3696" s="1" t="s">
        <v>48</v>
      </c>
      <c r="K3696" s="1" t="s">
        <v>131</v>
      </c>
      <c r="L3696">
        <v>673.78</v>
      </c>
      <c r="M3696">
        <v>363.33</v>
      </c>
      <c r="N3696" s="1" t="s">
        <v>66</v>
      </c>
      <c r="O3696" s="1" t="s">
        <v>67</v>
      </c>
      <c r="P3696" s="1" t="s">
        <v>68</v>
      </c>
      <c r="Q3696">
        <v>4</v>
      </c>
      <c r="R3696">
        <v>0</v>
      </c>
      <c r="S3696" s="1" t="s">
        <v>69</v>
      </c>
      <c r="T3696">
        <v>2695.12</v>
      </c>
      <c r="U3696">
        <v>1453.32</v>
      </c>
      <c r="V3696">
        <v>1241.8</v>
      </c>
      <c r="W3696">
        <f>retail_business_table[[#This Row],[discount]]*100</f>
        <v>0</v>
      </c>
    </row>
    <row r="3697" spans="1:23" x14ac:dyDescent="0.25">
      <c r="A3697" s="1" t="s">
        <v>4254</v>
      </c>
      <c r="B3697" s="2">
        <v>45387</v>
      </c>
      <c r="C3697" s="1" t="s">
        <v>290</v>
      </c>
      <c r="D3697" s="1" t="s">
        <v>62</v>
      </c>
      <c r="E3697" s="2">
        <v>30807</v>
      </c>
      <c r="F3697" s="1" t="s">
        <v>291</v>
      </c>
      <c r="G3697" s="2">
        <v>45889</v>
      </c>
      <c r="H3697" s="1" t="s">
        <v>180</v>
      </c>
      <c r="I3697" s="1" t="s">
        <v>181</v>
      </c>
      <c r="J3697" s="1" t="s">
        <v>80</v>
      </c>
      <c r="K3697" s="1" t="s">
        <v>100</v>
      </c>
      <c r="L3697">
        <v>1227.24</v>
      </c>
      <c r="M3697">
        <v>977.09</v>
      </c>
      <c r="N3697" s="1" t="s">
        <v>66</v>
      </c>
      <c r="O3697" s="1" t="s">
        <v>67</v>
      </c>
      <c r="P3697" s="1" t="s">
        <v>68</v>
      </c>
      <c r="Q3697">
        <v>3</v>
      </c>
      <c r="R3697">
        <v>0</v>
      </c>
      <c r="S3697" s="1" t="s">
        <v>88</v>
      </c>
      <c r="T3697">
        <v>3681.72</v>
      </c>
      <c r="U3697">
        <v>2931.27</v>
      </c>
      <c r="V3697">
        <v>750.45</v>
      </c>
      <c r="W3697">
        <f>retail_business_table[[#This Row],[discount]]*100</f>
        <v>0</v>
      </c>
    </row>
    <row r="3698" spans="1:23" x14ac:dyDescent="0.25">
      <c r="A3698" s="1" t="s">
        <v>4255</v>
      </c>
      <c r="B3698" s="2">
        <v>45300</v>
      </c>
      <c r="C3698" s="1" t="s">
        <v>511</v>
      </c>
      <c r="D3698" s="1" t="s">
        <v>24</v>
      </c>
      <c r="E3698" s="2">
        <v>25132</v>
      </c>
      <c r="F3698" s="1" t="s">
        <v>512</v>
      </c>
      <c r="G3698" s="2">
        <v>44228</v>
      </c>
      <c r="H3698" s="1" t="s">
        <v>151</v>
      </c>
      <c r="I3698" s="1" t="s">
        <v>152</v>
      </c>
      <c r="J3698" s="1" t="s">
        <v>48</v>
      </c>
      <c r="K3698" s="1" t="s">
        <v>153</v>
      </c>
      <c r="L3698">
        <v>1474.12</v>
      </c>
      <c r="M3698">
        <v>764.02</v>
      </c>
      <c r="N3698" s="1" t="s">
        <v>30</v>
      </c>
      <c r="O3698" s="1" t="s">
        <v>31</v>
      </c>
      <c r="P3698" s="1" t="s">
        <v>32</v>
      </c>
      <c r="Q3698">
        <v>5</v>
      </c>
      <c r="R3698">
        <v>0.15</v>
      </c>
      <c r="S3698" s="1" t="s">
        <v>69</v>
      </c>
      <c r="T3698">
        <v>6265.01</v>
      </c>
      <c r="U3698">
        <v>3820.1</v>
      </c>
      <c r="V3698">
        <v>2444.91</v>
      </c>
      <c r="W3698">
        <f>retail_business_table[[#This Row],[discount]]*100</f>
        <v>15</v>
      </c>
    </row>
    <row r="3699" spans="1:23" x14ac:dyDescent="0.25">
      <c r="A3699" s="1" t="s">
        <v>4256</v>
      </c>
      <c r="B3699" s="2">
        <v>45677</v>
      </c>
      <c r="C3699" s="1" t="s">
        <v>534</v>
      </c>
      <c r="D3699" s="1" t="s">
        <v>24</v>
      </c>
      <c r="E3699" s="2">
        <v>28630</v>
      </c>
      <c r="F3699" s="1" t="s">
        <v>535</v>
      </c>
      <c r="G3699" s="2">
        <v>44438</v>
      </c>
      <c r="H3699" s="1" t="s">
        <v>98</v>
      </c>
      <c r="I3699" s="1" t="s">
        <v>99</v>
      </c>
      <c r="J3699" s="1" t="s">
        <v>80</v>
      </c>
      <c r="K3699" s="1" t="s">
        <v>100</v>
      </c>
      <c r="L3699">
        <v>1879.08</v>
      </c>
      <c r="M3699">
        <v>1004.56</v>
      </c>
      <c r="N3699" s="1" t="s">
        <v>66</v>
      </c>
      <c r="O3699" s="1" t="s">
        <v>67</v>
      </c>
      <c r="P3699" s="1" t="s">
        <v>68</v>
      </c>
      <c r="Q3699">
        <v>4</v>
      </c>
      <c r="R3699">
        <v>0</v>
      </c>
      <c r="S3699" s="1" t="s">
        <v>33</v>
      </c>
      <c r="T3699">
        <v>7516.32</v>
      </c>
      <c r="U3699">
        <v>4018.24</v>
      </c>
      <c r="V3699">
        <v>3498.08</v>
      </c>
      <c r="W3699">
        <f>retail_business_table[[#This Row],[discount]]*100</f>
        <v>0</v>
      </c>
    </row>
    <row r="3700" spans="1:23" x14ac:dyDescent="0.25">
      <c r="A3700" s="1" t="s">
        <v>4257</v>
      </c>
      <c r="B3700" s="2">
        <v>45723</v>
      </c>
      <c r="C3700" s="1" t="s">
        <v>290</v>
      </c>
      <c r="D3700" s="1" t="s">
        <v>62</v>
      </c>
      <c r="E3700" s="2">
        <v>30807</v>
      </c>
      <c r="F3700" s="1" t="s">
        <v>291</v>
      </c>
      <c r="G3700" s="2">
        <v>45889</v>
      </c>
      <c r="H3700" s="1" t="s">
        <v>104</v>
      </c>
      <c r="I3700" s="1" t="s">
        <v>105</v>
      </c>
      <c r="J3700" s="1" t="s">
        <v>80</v>
      </c>
      <c r="K3700" s="1" t="s">
        <v>106</v>
      </c>
      <c r="L3700">
        <v>25.57</v>
      </c>
      <c r="M3700">
        <v>19.05</v>
      </c>
      <c r="N3700" s="1" t="s">
        <v>73</v>
      </c>
      <c r="O3700" s="1" t="s">
        <v>74</v>
      </c>
      <c r="P3700" s="1" t="s">
        <v>52</v>
      </c>
      <c r="Q3700">
        <v>1</v>
      </c>
      <c r="R3700">
        <v>0</v>
      </c>
      <c r="S3700" s="1" t="s">
        <v>53</v>
      </c>
      <c r="T3700">
        <v>25.57</v>
      </c>
      <c r="U3700">
        <v>19.05</v>
      </c>
      <c r="V3700">
        <v>6.52</v>
      </c>
      <c r="W3700">
        <f>retail_business_table[[#This Row],[discount]]*100</f>
        <v>0</v>
      </c>
    </row>
    <row r="3701" spans="1:23" x14ac:dyDescent="0.25">
      <c r="A3701" s="1" t="s">
        <v>4258</v>
      </c>
      <c r="B3701" s="2">
        <v>45285</v>
      </c>
      <c r="C3701" s="1" t="s">
        <v>904</v>
      </c>
      <c r="D3701" s="1" t="s">
        <v>24</v>
      </c>
      <c r="E3701" s="2">
        <v>26914</v>
      </c>
      <c r="F3701" s="1" t="s">
        <v>905</v>
      </c>
      <c r="G3701" s="2">
        <v>44266</v>
      </c>
      <c r="H3701" s="1" t="s">
        <v>46</v>
      </c>
      <c r="I3701" s="1" t="s">
        <v>47</v>
      </c>
      <c r="J3701" s="1" t="s">
        <v>48</v>
      </c>
      <c r="K3701" s="1" t="s">
        <v>49</v>
      </c>
      <c r="L3701">
        <v>818.76</v>
      </c>
      <c r="M3701">
        <v>527.62</v>
      </c>
      <c r="N3701" s="1" t="s">
        <v>30</v>
      </c>
      <c r="O3701" s="1" t="s">
        <v>31</v>
      </c>
      <c r="P3701" s="1" t="s">
        <v>32</v>
      </c>
      <c r="Q3701">
        <v>5</v>
      </c>
      <c r="R3701">
        <v>0.05</v>
      </c>
      <c r="S3701" s="1" t="s">
        <v>69</v>
      </c>
      <c r="T3701">
        <v>3889.11</v>
      </c>
      <c r="U3701">
        <v>2638.1</v>
      </c>
      <c r="V3701">
        <v>1251.01</v>
      </c>
      <c r="W3701">
        <f>retail_business_table[[#This Row],[discount]]*100</f>
        <v>5</v>
      </c>
    </row>
    <row r="3702" spans="1:23" x14ac:dyDescent="0.25">
      <c r="A3702" s="1" t="s">
        <v>4259</v>
      </c>
      <c r="B3702" s="2">
        <v>45187</v>
      </c>
      <c r="C3702" s="1" t="s">
        <v>776</v>
      </c>
      <c r="D3702" s="1" t="s">
        <v>62</v>
      </c>
      <c r="E3702" s="2">
        <v>27995</v>
      </c>
      <c r="F3702" s="1" t="s">
        <v>777</v>
      </c>
      <c r="G3702" s="2">
        <v>45827</v>
      </c>
      <c r="H3702" s="1" t="s">
        <v>113</v>
      </c>
      <c r="I3702" s="1" t="s">
        <v>114</v>
      </c>
      <c r="J3702" s="1" t="s">
        <v>28</v>
      </c>
      <c r="K3702" s="1" t="s">
        <v>87</v>
      </c>
      <c r="L3702">
        <v>1216.3599999999999</v>
      </c>
      <c r="M3702">
        <v>794.8</v>
      </c>
      <c r="N3702" s="1" t="s">
        <v>66</v>
      </c>
      <c r="O3702" s="1" t="s">
        <v>67</v>
      </c>
      <c r="P3702" s="1" t="s">
        <v>68</v>
      </c>
      <c r="Q3702">
        <v>4</v>
      </c>
      <c r="R3702">
        <v>0.1</v>
      </c>
      <c r="S3702" s="1" t="s">
        <v>69</v>
      </c>
      <c r="T3702">
        <v>4378.8959999999997</v>
      </c>
      <c r="U3702">
        <v>3179.2</v>
      </c>
      <c r="V3702">
        <v>1199.6959999999999</v>
      </c>
      <c r="W3702">
        <f>retail_business_table[[#This Row],[discount]]*100</f>
        <v>10</v>
      </c>
    </row>
    <row r="3703" spans="1:23" x14ac:dyDescent="0.25">
      <c r="A3703" s="1" t="s">
        <v>4260</v>
      </c>
      <c r="B3703" s="2">
        <v>45578</v>
      </c>
      <c r="C3703" s="1" t="s">
        <v>472</v>
      </c>
      <c r="D3703" s="1" t="s">
        <v>62</v>
      </c>
      <c r="E3703" s="2">
        <v>24506</v>
      </c>
      <c r="F3703" s="1" t="s">
        <v>473</v>
      </c>
      <c r="G3703" s="2">
        <v>45066</v>
      </c>
      <c r="H3703" s="1" t="s">
        <v>135</v>
      </c>
      <c r="I3703" s="1" t="s">
        <v>136</v>
      </c>
      <c r="J3703" s="1" t="s">
        <v>80</v>
      </c>
      <c r="K3703" s="1" t="s">
        <v>100</v>
      </c>
      <c r="L3703">
        <v>1015.76</v>
      </c>
      <c r="M3703">
        <v>584.4</v>
      </c>
      <c r="N3703" s="1" t="s">
        <v>40</v>
      </c>
      <c r="O3703" s="1" t="s">
        <v>41</v>
      </c>
      <c r="P3703" s="1" t="s">
        <v>42</v>
      </c>
      <c r="Q3703">
        <v>5</v>
      </c>
      <c r="R3703">
        <v>0.1</v>
      </c>
      <c r="S3703" s="1" t="s">
        <v>53</v>
      </c>
      <c r="T3703">
        <v>4570.92</v>
      </c>
      <c r="U3703">
        <v>2922</v>
      </c>
      <c r="V3703">
        <v>1648.92</v>
      </c>
      <c r="W3703">
        <f>retail_business_table[[#This Row],[discount]]*100</f>
        <v>10</v>
      </c>
    </row>
    <row r="3704" spans="1:23" x14ac:dyDescent="0.25">
      <c r="A3704" s="1" t="s">
        <v>4261</v>
      </c>
      <c r="B3704" s="2">
        <v>45277</v>
      </c>
      <c r="C3704" s="1" t="s">
        <v>984</v>
      </c>
      <c r="D3704" s="1" t="s">
        <v>62</v>
      </c>
      <c r="E3704" s="2">
        <v>38461</v>
      </c>
      <c r="F3704" s="1" t="s">
        <v>985</v>
      </c>
      <c r="G3704" s="2">
        <v>45334</v>
      </c>
      <c r="H3704" s="1" t="s">
        <v>393</v>
      </c>
      <c r="I3704" s="1" t="s">
        <v>394</v>
      </c>
      <c r="J3704" s="1" t="s">
        <v>28</v>
      </c>
      <c r="K3704" s="1" t="s">
        <v>29</v>
      </c>
      <c r="L3704">
        <v>1165.3699999999999</v>
      </c>
      <c r="M3704">
        <v>926.55</v>
      </c>
      <c r="N3704" s="1" t="s">
        <v>73</v>
      </c>
      <c r="O3704" s="1" t="s">
        <v>74</v>
      </c>
      <c r="P3704" s="1" t="s">
        <v>52</v>
      </c>
      <c r="Q3704">
        <v>2</v>
      </c>
      <c r="R3704">
        <v>0</v>
      </c>
      <c r="S3704" s="1" t="s">
        <v>88</v>
      </c>
      <c r="T3704">
        <v>2330.7399999999998</v>
      </c>
      <c r="U3704">
        <v>1853.1</v>
      </c>
      <c r="V3704">
        <v>477.64</v>
      </c>
      <c r="W3704">
        <f>retail_business_table[[#This Row],[discount]]*100</f>
        <v>0</v>
      </c>
    </row>
    <row r="3705" spans="1:23" x14ac:dyDescent="0.25">
      <c r="A3705" s="1" t="s">
        <v>4262</v>
      </c>
      <c r="B3705" s="2">
        <v>45668</v>
      </c>
      <c r="C3705" s="1" t="s">
        <v>904</v>
      </c>
      <c r="D3705" s="1" t="s">
        <v>24</v>
      </c>
      <c r="E3705" s="2">
        <v>26914</v>
      </c>
      <c r="F3705" s="1" t="s">
        <v>905</v>
      </c>
      <c r="G3705" s="2">
        <v>44266</v>
      </c>
      <c r="H3705" s="1" t="s">
        <v>129</v>
      </c>
      <c r="I3705" s="1" t="s">
        <v>130</v>
      </c>
      <c r="J3705" s="1" t="s">
        <v>48</v>
      </c>
      <c r="K3705" s="1" t="s">
        <v>131</v>
      </c>
      <c r="L3705">
        <v>1487.41</v>
      </c>
      <c r="M3705">
        <v>813.07</v>
      </c>
      <c r="N3705" s="1" t="s">
        <v>73</v>
      </c>
      <c r="O3705" s="1" t="s">
        <v>74</v>
      </c>
      <c r="P3705" s="1" t="s">
        <v>52</v>
      </c>
      <c r="Q3705">
        <v>1</v>
      </c>
      <c r="R3705">
        <v>0.15</v>
      </c>
      <c r="S3705" s="1" t="s">
        <v>53</v>
      </c>
      <c r="T3705">
        <v>1264.2985000000001</v>
      </c>
      <c r="U3705">
        <v>813.07</v>
      </c>
      <c r="V3705">
        <v>451.2285</v>
      </c>
      <c r="W3705">
        <f>retail_business_table[[#This Row],[discount]]*100</f>
        <v>15</v>
      </c>
    </row>
    <row r="3706" spans="1:23" x14ac:dyDescent="0.25">
      <c r="A3706" s="1" t="s">
        <v>4263</v>
      </c>
      <c r="B3706" s="2">
        <v>45339</v>
      </c>
      <c r="C3706" s="1" t="s">
        <v>992</v>
      </c>
      <c r="D3706" s="1" t="s">
        <v>24</v>
      </c>
      <c r="E3706" s="2">
        <v>37752</v>
      </c>
      <c r="F3706" s="1" t="s">
        <v>993</v>
      </c>
      <c r="G3706" s="2">
        <v>45472</v>
      </c>
      <c r="H3706" s="1" t="s">
        <v>135</v>
      </c>
      <c r="I3706" s="1" t="s">
        <v>136</v>
      </c>
      <c r="J3706" s="1" t="s">
        <v>80</v>
      </c>
      <c r="K3706" s="1" t="s">
        <v>100</v>
      </c>
      <c r="L3706">
        <v>1015.76</v>
      </c>
      <c r="M3706">
        <v>584.4</v>
      </c>
      <c r="N3706" s="1" t="s">
        <v>40</v>
      </c>
      <c r="O3706" s="1" t="s">
        <v>41</v>
      </c>
      <c r="P3706" s="1" t="s">
        <v>42</v>
      </c>
      <c r="Q3706">
        <v>1</v>
      </c>
      <c r="R3706">
        <v>0.05</v>
      </c>
      <c r="S3706" s="1" t="s">
        <v>69</v>
      </c>
      <c r="T3706">
        <v>964.97199999999998</v>
      </c>
      <c r="U3706">
        <v>584.4</v>
      </c>
      <c r="V3706">
        <v>380.572</v>
      </c>
      <c r="W3706">
        <f>retail_business_table[[#This Row],[discount]]*100</f>
        <v>5</v>
      </c>
    </row>
    <row r="3707" spans="1:23" x14ac:dyDescent="0.25">
      <c r="A3707" s="1" t="s">
        <v>4264</v>
      </c>
      <c r="B3707" s="2">
        <v>45198</v>
      </c>
      <c r="C3707" s="1" t="s">
        <v>204</v>
      </c>
      <c r="D3707" s="1" t="s">
        <v>62</v>
      </c>
      <c r="E3707" s="2">
        <v>38361</v>
      </c>
      <c r="F3707" s="1" t="s">
        <v>205</v>
      </c>
      <c r="G3707" s="2">
        <v>45068</v>
      </c>
      <c r="H3707" s="1" t="s">
        <v>217</v>
      </c>
      <c r="I3707" s="1" t="s">
        <v>218</v>
      </c>
      <c r="J3707" s="1" t="s">
        <v>48</v>
      </c>
      <c r="K3707" s="1" t="s">
        <v>131</v>
      </c>
      <c r="L3707">
        <v>1197.18</v>
      </c>
      <c r="M3707">
        <v>722.74</v>
      </c>
      <c r="N3707" s="1" t="s">
        <v>73</v>
      </c>
      <c r="O3707" s="1" t="s">
        <v>74</v>
      </c>
      <c r="P3707" s="1" t="s">
        <v>52</v>
      </c>
      <c r="Q3707">
        <v>1</v>
      </c>
      <c r="R3707">
        <v>0.1</v>
      </c>
      <c r="S3707" s="1" t="s">
        <v>53</v>
      </c>
      <c r="T3707">
        <v>1077.462</v>
      </c>
      <c r="U3707">
        <v>722.74</v>
      </c>
      <c r="V3707">
        <v>354.72199999999998</v>
      </c>
      <c r="W3707">
        <f>retail_business_table[[#This Row],[discount]]*100</f>
        <v>10</v>
      </c>
    </row>
    <row r="3708" spans="1:23" x14ac:dyDescent="0.25">
      <c r="A3708" s="1" t="s">
        <v>4265</v>
      </c>
      <c r="B3708" s="2">
        <v>45330</v>
      </c>
      <c r="C3708" s="1" t="s">
        <v>372</v>
      </c>
      <c r="D3708" s="1" t="s">
        <v>62</v>
      </c>
      <c r="E3708" s="2">
        <v>22610</v>
      </c>
      <c r="F3708" s="1" t="s">
        <v>373</v>
      </c>
      <c r="G3708" s="2">
        <v>45036</v>
      </c>
      <c r="H3708" s="1" t="s">
        <v>233</v>
      </c>
      <c r="I3708" s="1" t="s">
        <v>234</v>
      </c>
      <c r="J3708" s="1" t="s">
        <v>48</v>
      </c>
      <c r="K3708" s="1" t="s">
        <v>153</v>
      </c>
      <c r="L3708">
        <v>1673.69</v>
      </c>
      <c r="M3708">
        <v>1323.38</v>
      </c>
      <c r="N3708" s="1" t="s">
        <v>66</v>
      </c>
      <c r="O3708" s="1" t="s">
        <v>67</v>
      </c>
      <c r="P3708" s="1" t="s">
        <v>68</v>
      </c>
      <c r="Q3708">
        <v>2</v>
      </c>
      <c r="R3708">
        <v>0.15</v>
      </c>
      <c r="S3708" s="1" t="s">
        <v>33</v>
      </c>
      <c r="T3708">
        <v>2845.2730000000001</v>
      </c>
      <c r="U3708">
        <v>2646.76</v>
      </c>
      <c r="V3708">
        <v>198.51300000000001</v>
      </c>
      <c r="W3708">
        <f>retail_business_table[[#This Row],[discount]]*100</f>
        <v>15</v>
      </c>
    </row>
    <row r="3709" spans="1:23" x14ac:dyDescent="0.25">
      <c r="A3709" s="1" t="s">
        <v>4266</v>
      </c>
      <c r="B3709" s="2">
        <v>45518</v>
      </c>
      <c r="C3709" s="1" t="s">
        <v>721</v>
      </c>
      <c r="D3709" s="1" t="s">
        <v>24</v>
      </c>
      <c r="E3709" s="2">
        <v>32400</v>
      </c>
      <c r="F3709" s="1" t="s">
        <v>722</v>
      </c>
      <c r="G3709" s="2">
        <v>45213</v>
      </c>
      <c r="H3709" s="1" t="s">
        <v>145</v>
      </c>
      <c r="I3709" s="1" t="s">
        <v>146</v>
      </c>
      <c r="J3709" s="1" t="s">
        <v>48</v>
      </c>
      <c r="K3709" s="1" t="s">
        <v>147</v>
      </c>
      <c r="L3709">
        <v>248.57</v>
      </c>
      <c r="M3709">
        <v>190.67</v>
      </c>
      <c r="N3709" s="1" t="s">
        <v>73</v>
      </c>
      <c r="O3709" s="1" t="s">
        <v>74</v>
      </c>
      <c r="P3709" s="1" t="s">
        <v>52</v>
      </c>
      <c r="Q3709">
        <v>4</v>
      </c>
      <c r="R3709">
        <v>0.05</v>
      </c>
      <c r="S3709" s="1" t="s">
        <v>53</v>
      </c>
      <c r="T3709">
        <v>944.56600000000003</v>
      </c>
      <c r="U3709">
        <v>762.68</v>
      </c>
      <c r="V3709">
        <v>181.886</v>
      </c>
      <c r="W3709">
        <f>retail_business_table[[#This Row],[discount]]*100</f>
        <v>5</v>
      </c>
    </row>
    <row r="3710" spans="1:23" x14ac:dyDescent="0.25">
      <c r="A3710" s="1" t="s">
        <v>4267</v>
      </c>
      <c r="B3710" s="2">
        <v>45840</v>
      </c>
      <c r="C3710" s="1" t="s">
        <v>1220</v>
      </c>
      <c r="D3710" s="1" t="s">
        <v>62</v>
      </c>
      <c r="E3710" s="2">
        <v>22041</v>
      </c>
      <c r="F3710" s="1" t="s">
        <v>1221</v>
      </c>
      <c r="G3710" s="2">
        <v>45329</v>
      </c>
      <c r="H3710" s="1" t="s">
        <v>241</v>
      </c>
      <c r="I3710" s="1" t="s">
        <v>242</v>
      </c>
      <c r="J3710" s="1" t="s">
        <v>28</v>
      </c>
      <c r="K3710" s="1" t="s">
        <v>125</v>
      </c>
      <c r="L3710">
        <v>1286.55</v>
      </c>
      <c r="M3710">
        <v>797.54</v>
      </c>
      <c r="N3710" s="1" t="s">
        <v>40</v>
      </c>
      <c r="O3710" s="1" t="s">
        <v>41</v>
      </c>
      <c r="P3710" s="1" t="s">
        <v>42</v>
      </c>
      <c r="Q3710">
        <v>5</v>
      </c>
      <c r="R3710">
        <v>0.15</v>
      </c>
      <c r="S3710" s="1" t="s">
        <v>88</v>
      </c>
      <c r="T3710">
        <v>5467.8374999999996</v>
      </c>
      <c r="U3710">
        <v>3987.7</v>
      </c>
      <c r="V3710">
        <v>1480.1375</v>
      </c>
      <c r="W3710">
        <f>retail_business_table[[#This Row],[discount]]*100</f>
        <v>15</v>
      </c>
    </row>
    <row r="3711" spans="1:23" x14ac:dyDescent="0.25">
      <c r="A3711" s="1" t="s">
        <v>4268</v>
      </c>
      <c r="B3711" s="2">
        <v>45665</v>
      </c>
      <c r="C3711" s="1" t="s">
        <v>894</v>
      </c>
      <c r="D3711" s="1" t="s">
        <v>24</v>
      </c>
      <c r="E3711" s="2">
        <v>24029</v>
      </c>
      <c r="F3711" s="1" t="s">
        <v>895</v>
      </c>
      <c r="G3711" s="2">
        <v>44937</v>
      </c>
      <c r="H3711" s="1" t="s">
        <v>123</v>
      </c>
      <c r="I3711" s="1" t="s">
        <v>124</v>
      </c>
      <c r="J3711" s="1" t="s">
        <v>28</v>
      </c>
      <c r="K3711" s="1" t="s">
        <v>125</v>
      </c>
      <c r="L3711">
        <v>1858.75</v>
      </c>
      <c r="M3711">
        <v>1451.16</v>
      </c>
      <c r="N3711" s="1" t="s">
        <v>66</v>
      </c>
      <c r="O3711" s="1" t="s">
        <v>67</v>
      </c>
      <c r="P3711" s="1" t="s">
        <v>68</v>
      </c>
      <c r="Q3711">
        <v>5</v>
      </c>
      <c r="R3711">
        <v>0.1</v>
      </c>
      <c r="S3711" s="1" t="s">
        <v>69</v>
      </c>
      <c r="T3711">
        <v>8364.375</v>
      </c>
      <c r="U3711">
        <v>7255.8</v>
      </c>
      <c r="V3711">
        <v>1108.575</v>
      </c>
      <c r="W3711">
        <f>retail_business_table[[#This Row],[discount]]*100</f>
        <v>10</v>
      </c>
    </row>
    <row r="3712" spans="1:23" x14ac:dyDescent="0.25">
      <c r="A3712" s="1" t="s">
        <v>4269</v>
      </c>
      <c r="B3712" s="2">
        <v>45617</v>
      </c>
      <c r="C3712" s="1" t="s">
        <v>824</v>
      </c>
      <c r="D3712" s="1" t="s">
        <v>24</v>
      </c>
      <c r="E3712" s="2">
        <v>33196</v>
      </c>
      <c r="F3712" s="1" t="s">
        <v>825</v>
      </c>
      <c r="G3712" s="2">
        <v>44435</v>
      </c>
      <c r="H3712" s="1" t="s">
        <v>196</v>
      </c>
      <c r="I3712" s="1" t="s">
        <v>197</v>
      </c>
      <c r="J3712" s="1" t="s">
        <v>48</v>
      </c>
      <c r="K3712" s="1" t="s">
        <v>131</v>
      </c>
      <c r="L3712">
        <v>673.78</v>
      </c>
      <c r="M3712">
        <v>363.33</v>
      </c>
      <c r="N3712" s="1" t="s">
        <v>66</v>
      </c>
      <c r="O3712" s="1" t="s">
        <v>67</v>
      </c>
      <c r="P3712" s="1" t="s">
        <v>68</v>
      </c>
      <c r="Q3712">
        <v>3</v>
      </c>
      <c r="R3712">
        <v>0</v>
      </c>
      <c r="S3712" s="1" t="s">
        <v>53</v>
      </c>
      <c r="T3712">
        <v>2021.34</v>
      </c>
      <c r="U3712">
        <v>1089.99</v>
      </c>
      <c r="V3712">
        <v>931.35</v>
      </c>
      <c r="W3712">
        <f>retail_business_table[[#This Row],[discount]]*100</f>
        <v>0</v>
      </c>
    </row>
    <row r="3713" spans="1:23" x14ac:dyDescent="0.25">
      <c r="A3713" s="1" t="s">
        <v>4270</v>
      </c>
      <c r="B3713" s="2">
        <v>45549</v>
      </c>
      <c r="C3713" s="1" t="s">
        <v>534</v>
      </c>
      <c r="D3713" s="1" t="s">
        <v>24</v>
      </c>
      <c r="E3713" s="2">
        <v>28630</v>
      </c>
      <c r="F3713" s="1" t="s">
        <v>535</v>
      </c>
      <c r="G3713" s="2">
        <v>44438</v>
      </c>
      <c r="H3713" s="1" t="s">
        <v>78</v>
      </c>
      <c r="I3713" s="1" t="s">
        <v>79</v>
      </c>
      <c r="J3713" s="1" t="s">
        <v>80</v>
      </c>
      <c r="K3713" s="1" t="s">
        <v>81</v>
      </c>
      <c r="L3713">
        <v>123.19</v>
      </c>
      <c r="M3713">
        <v>80.36</v>
      </c>
      <c r="N3713" s="1" t="s">
        <v>30</v>
      </c>
      <c r="O3713" s="1" t="s">
        <v>31</v>
      </c>
      <c r="P3713" s="1" t="s">
        <v>32</v>
      </c>
      <c r="Q3713">
        <v>4</v>
      </c>
      <c r="R3713">
        <v>0</v>
      </c>
      <c r="S3713" s="1" t="s">
        <v>53</v>
      </c>
      <c r="T3713">
        <v>492.76</v>
      </c>
      <c r="U3713">
        <v>321.44</v>
      </c>
      <c r="V3713">
        <v>171.32</v>
      </c>
      <c r="W3713">
        <f>retail_business_table[[#This Row],[discount]]*100</f>
        <v>0</v>
      </c>
    </row>
    <row r="3714" spans="1:23" x14ac:dyDescent="0.25">
      <c r="A3714" s="1" t="s">
        <v>4271</v>
      </c>
      <c r="B3714" s="2">
        <v>45622</v>
      </c>
      <c r="C3714" s="1" t="s">
        <v>44</v>
      </c>
      <c r="D3714" s="1" t="s">
        <v>24</v>
      </c>
      <c r="E3714" s="2">
        <v>38558</v>
      </c>
      <c r="F3714" s="1" t="s">
        <v>45</v>
      </c>
      <c r="G3714" s="2">
        <v>44192</v>
      </c>
      <c r="H3714" s="1" t="s">
        <v>425</v>
      </c>
      <c r="I3714" s="1" t="s">
        <v>426</v>
      </c>
      <c r="J3714" s="1" t="s">
        <v>80</v>
      </c>
      <c r="K3714" s="1" t="s">
        <v>106</v>
      </c>
      <c r="L3714">
        <v>304.70999999999998</v>
      </c>
      <c r="M3714">
        <v>164.01</v>
      </c>
      <c r="N3714" s="1" t="s">
        <v>50</v>
      </c>
      <c r="O3714" s="1" t="s">
        <v>51</v>
      </c>
      <c r="P3714" s="1" t="s">
        <v>52</v>
      </c>
      <c r="Q3714">
        <v>2</v>
      </c>
      <c r="R3714">
        <v>0.15</v>
      </c>
      <c r="S3714" s="1" t="s">
        <v>33</v>
      </c>
      <c r="T3714">
        <v>518.00699999999995</v>
      </c>
      <c r="U3714">
        <v>328.02</v>
      </c>
      <c r="V3714">
        <v>189.98699999999999</v>
      </c>
      <c r="W3714">
        <f>retail_business_table[[#This Row],[discount]]*100</f>
        <v>15</v>
      </c>
    </row>
    <row r="3715" spans="1:23" x14ac:dyDescent="0.25">
      <c r="A3715" s="1" t="s">
        <v>4272</v>
      </c>
      <c r="B3715" s="2">
        <v>45843</v>
      </c>
      <c r="C3715" s="1" t="s">
        <v>500</v>
      </c>
      <c r="D3715" s="1" t="s">
        <v>62</v>
      </c>
      <c r="E3715" s="2">
        <v>21425</v>
      </c>
      <c r="F3715" s="1" t="s">
        <v>501</v>
      </c>
      <c r="G3715" s="2">
        <v>45891</v>
      </c>
      <c r="H3715" s="1" t="s">
        <v>393</v>
      </c>
      <c r="I3715" s="1" t="s">
        <v>394</v>
      </c>
      <c r="J3715" s="1" t="s">
        <v>28</v>
      </c>
      <c r="K3715" s="1" t="s">
        <v>29</v>
      </c>
      <c r="L3715">
        <v>1165.3699999999999</v>
      </c>
      <c r="M3715">
        <v>926.55</v>
      </c>
      <c r="N3715" s="1" t="s">
        <v>73</v>
      </c>
      <c r="O3715" s="1" t="s">
        <v>74</v>
      </c>
      <c r="P3715" s="1" t="s">
        <v>52</v>
      </c>
      <c r="Q3715">
        <v>5</v>
      </c>
      <c r="R3715">
        <v>0.05</v>
      </c>
      <c r="S3715" s="1" t="s">
        <v>33</v>
      </c>
      <c r="T3715">
        <v>5535.5074999999997</v>
      </c>
      <c r="U3715">
        <v>4632.75</v>
      </c>
      <c r="V3715">
        <v>902.75750000000005</v>
      </c>
      <c r="W3715">
        <f>retail_business_table[[#This Row],[discount]]*100</f>
        <v>5</v>
      </c>
    </row>
    <row r="3716" spans="1:23" x14ac:dyDescent="0.25">
      <c r="A3716" s="1" t="s">
        <v>4273</v>
      </c>
      <c r="B3716" s="2">
        <v>45824</v>
      </c>
      <c r="C3716" s="1" t="s">
        <v>1220</v>
      </c>
      <c r="D3716" s="1" t="s">
        <v>62</v>
      </c>
      <c r="E3716" s="2">
        <v>22041</v>
      </c>
      <c r="F3716" s="1" t="s">
        <v>1221</v>
      </c>
      <c r="G3716" s="2">
        <v>45329</v>
      </c>
      <c r="H3716" s="1" t="s">
        <v>217</v>
      </c>
      <c r="I3716" s="1" t="s">
        <v>218</v>
      </c>
      <c r="J3716" s="1" t="s">
        <v>48</v>
      </c>
      <c r="K3716" s="1" t="s">
        <v>131</v>
      </c>
      <c r="L3716">
        <v>1197.18</v>
      </c>
      <c r="M3716">
        <v>722.74</v>
      </c>
      <c r="N3716" s="1" t="s">
        <v>40</v>
      </c>
      <c r="O3716" s="1" t="s">
        <v>41</v>
      </c>
      <c r="P3716" s="1" t="s">
        <v>42</v>
      </c>
      <c r="Q3716">
        <v>3</v>
      </c>
      <c r="R3716">
        <v>0</v>
      </c>
      <c r="S3716" s="1" t="s">
        <v>53</v>
      </c>
      <c r="T3716">
        <v>3591.54</v>
      </c>
      <c r="U3716">
        <v>2168.2199999999998</v>
      </c>
      <c r="V3716">
        <v>1423.32</v>
      </c>
      <c r="W3716">
        <f>retail_business_table[[#This Row],[discount]]*100</f>
        <v>0</v>
      </c>
    </row>
    <row r="3717" spans="1:23" x14ac:dyDescent="0.25">
      <c r="A3717" s="1" t="s">
        <v>4274</v>
      </c>
      <c r="B3717" s="2">
        <v>45291</v>
      </c>
      <c r="C3717" s="1" t="s">
        <v>631</v>
      </c>
      <c r="D3717" s="1" t="s">
        <v>24</v>
      </c>
      <c r="E3717" s="2">
        <v>28514</v>
      </c>
      <c r="F3717" s="1" t="s">
        <v>632</v>
      </c>
      <c r="G3717" s="2">
        <v>45779</v>
      </c>
      <c r="H3717" s="1" t="s">
        <v>337</v>
      </c>
      <c r="I3717" s="1" t="s">
        <v>338</v>
      </c>
      <c r="J3717" s="1" t="s">
        <v>48</v>
      </c>
      <c r="K3717" s="1" t="s">
        <v>153</v>
      </c>
      <c r="L3717">
        <v>1193.0899999999999</v>
      </c>
      <c r="M3717">
        <v>818.24</v>
      </c>
      <c r="N3717" s="1" t="s">
        <v>40</v>
      </c>
      <c r="O3717" s="1" t="s">
        <v>41</v>
      </c>
      <c r="P3717" s="1" t="s">
        <v>42</v>
      </c>
      <c r="Q3717">
        <v>2</v>
      </c>
      <c r="R3717">
        <v>0.1</v>
      </c>
      <c r="S3717" s="1" t="s">
        <v>88</v>
      </c>
      <c r="T3717">
        <v>2147.5619999999999</v>
      </c>
      <c r="U3717">
        <v>1636.48</v>
      </c>
      <c r="V3717">
        <v>511.08199999999999</v>
      </c>
      <c r="W3717">
        <f>retail_business_table[[#This Row],[discount]]*100</f>
        <v>10</v>
      </c>
    </row>
    <row r="3718" spans="1:23" x14ac:dyDescent="0.25">
      <c r="A3718" s="1" t="s">
        <v>4275</v>
      </c>
      <c r="B3718" s="2">
        <v>45196</v>
      </c>
      <c r="C3718" s="1" t="s">
        <v>942</v>
      </c>
      <c r="D3718" s="1" t="s">
        <v>24</v>
      </c>
      <c r="E3718" s="2">
        <v>24005</v>
      </c>
      <c r="F3718" s="1" t="s">
        <v>943</v>
      </c>
      <c r="G3718" s="2">
        <v>45374</v>
      </c>
      <c r="H3718" s="1" t="s">
        <v>157</v>
      </c>
      <c r="I3718" s="1" t="s">
        <v>158</v>
      </c>
      <c r="J3718" s="1" t="s">
        <v>48</v>
      </c>
      <c r="K3718" s="1" t="s">
        <v>131</v>
      </c>
      <c r="L3718">
        <v>1079.8900000000001</v>
      </c>
      <c r="M3718">
        <v>703.83</v>
      </c>
      <c r="N3718" s="1" t="s">
        <v>40</v>
      </c>
      <c r="O3718" s="1" t="s">
        <v>41</v>
      </c>
      <c r="P3718" s="1" t="s">
        <v>42</v>
      </c>
      <c r="Q3718">
        <v>3</v>
      </c>
      <c r="R3718">
        <v>0.15</v>
      </c>
      <c r="S3718" s="1" t="s">
        <v>53</v>
      </c>
      <c r="T3718">
        <v>2753.7195000000002</v>
      </c>
      <c r="U3718">
        <v>2111.4899999999998</v>
      </c>
      <c r="V3718">
        <v>642.22950000000003</v>
      </c>
      <c r="W3718">
        <f>retail_business_table[[#This Row],[discount]]*100</f>
        <v>15</v>
      </c>
    </row>
    <row r="3719" spans="1:23" x14ac:dyDescent="0.25">
      <c r="A3719" s="1" t="s">
        <v>4276</v>
      </c>
      <c r="B3719" s="2">
        <v>45675</v>
      </c>
      <c r="C3719" s="1" t="s">
        <v>715</v>
      </c>
      <c r="D3719" s="1" t="s">
        <v>62</v>
      </c>
      <c r="E3719" s="2">
        <v>26827</v>
      </c>
      <c r="F3719" s="1" t="s">
        <v>716</v>
      </c>
      <c r="G3719" s="2">
        <v>45532</v>
      </c>
      <c r="H3719" s="1" t="s">
        <v>135</v>
      </c>
      <c r="I3719" s="1" t="s">
        <v>136</v>
      </c>
      <c r="J3719" s="1" t="s">
        <v>80</v>
      </c>
      <c r="K3719" s="1" t="s">
        <v>100</v>
      </c>
      <c r="L3719">
        <v>1015.76</v>
      </c>
      <c r="M3719">
        <v>584.4</v>
      </c>
      <c r="N3719" s="1" t="s">
        <v>50</v>
      </c>
      <c r="O3719" s="1" t="s">
        <v>51</v>
      </c>
      <c r="P3719" s="1" t="s">
        <v>52</v>
      </c>
      <c r="Q3719">
        <v>3</v>
      </c>
      <c r="R3719">
        <v>0.15</v>
      </c>
      <c r="S3719" s="1" t="s">
        <v>88</v>
      </c>
      <c r="T3719">
        <v>2590.1880000000001</v>
      </c>
      <c r="U3719">
        <v>1753.2</v>
      </c>
      <c r="V3719">
        <v>836.98800000000006</v>
      </c>
      <c r="W3719">
        <f>retail_business_table[[#This Row],[discount]]*100</f>
        <v>15</v>
      </c>
    </row>
    <row r="3720" spans="1:23" x14ac:dyDescent="0.25">
      <c r="A3720" s="1" t="s">
        <v>4277</v>
      </c>
      <c r="B3720" s="2">
        <v>45826</v>
      </c>
      <c r="C3720" s="1" t="s">
        <v>894</v>
      </c>
      <c r="D3720" s="1" t="s">
        <v>24</v>
      </c>
      <c r="E3720" s="2">
        <v>24029</v>
      </c>
      <c r="F3720" s="1" t="s">
        <v>895</v>
      </c>
      <c r="G3720" s="2">
        <v>44937</v>
      </c>
      <c r="H3720" s="1" t="s">
        <v>37</v>
      </c>
      <c r="I3720" s="1" t="s">
        <v>38</v>
      </c>
      <c r="J3720" s="1" t="s">
        <v>28</v>
      </c>
      <c r="K3720" s="1" t="s">
        <v>39</v>
      </c>
      <c r="L3720">
        <v>29.24</v>
      </c>
      <c r="M3720">
        <v>15.28</v>
      </c>
      <c r="N3720" s="1" t="s">
        <v>40</v>
      </c>
      <c r="O3720" s="1" t="s">
        <v>41</v>
      </c>
      <c r="P3720" s="1" t="s">
        <v>42</v>
      </c>
      <c r="Q3720">
        <v>5</v>
      </c>
      <c r="R3720">
        <v>0.1</v>
      </c>
      <c r="S3720" s="1" t="s">
        <v>69</v>
      </c>
      <c r="T3720">
        <v>131.58000000000001</v>
      </c>
      <c r="U3720">
        <v>76.400000000000006</v>
      </c>
      <c r="V3720">
        <v>55.18</v>
      </c>
      <c r="W3720">
        <f>retail_business_table[[#This Row],[discount]]*100</f>
        <v>10</v>
      </c>
    </row>
    <row r="3721" spans="1:23" x14ac:dyDescent="0.25">
      <c r="A3721" s="1" t="s">
        <v>4278</v>
      </c>
      <c r="B3721" s="2">
        <v>45734</v>
      </c>
      <c r="C3721" s="1" t="s">
        <v>160</v>
      </c>
      <c r="D3721" s="1" t="s">
        <v>62</v>
      </c>
      <c r="E3721" s="2">
        <v>30021</v>
      </c>
      <c r="F3721" s="1" t="s">
        <v>161</v>
      </c>
      <c r="G3721" s="2">
        <v>45560</v>
      </c>
      <c r="H3721" s="1" t="s">
        <v>212</v>
      </c>
      <c r="I3721" s="1" t="s">
        <v>213</v>
      </c>
      <c r="J3721" s="1" t="s">
        <v>48</v>
      </c>
      <c r="K3721" s="1" t="s">
        <v>49</v>
      </c>
      <c r="L3721">
        <v>1952.65</v>
      </c>
      <c r="M3721">
        <v>1451.27</v>
      </c>
      <c r="N3721" s="1" t="s">
        <v>40</v>
      </c>
      <c r="O3721" s="1" t="s">
        <v>41</v>
      </c>
      <c r="P3721" s="1" t="s">
        <v>42</v>
      </c>
      <c r="Q3721">
        <v>1</v>
      </c>
      <c r="R3721">
        <v>0.05</v>
      </c>
      <c r="S3721" s="1" t="s">
        <v>33</v>
      </c>
      <c r="T3721">
        <v>1855.0174999999999</v>
      </c>
      <c r="U3721">
        <v>1451.27</v>
      </c>
      <c r="V3721">
        <v>403.7475</v>
      </c>
      <c r="W3721">
        <f>retail_business_table[[#This Row],[discount]]*100</f>
        <v>5</v>
      </c>
    </row>
    <row r="3722" spans="1:23" x14ac:dyDescent="0.25">
      <c r="A3722" s="1" t="s">
        <v>4279</v>
      </c>
      <c r="B3722" s="2">
        <v>45732</v>
      </c>
      <c r="C3722" s="1" t="s">
        <v>575</v>
      </c>
      <c r="D3722" s="1" t="s">
        <v>24</v>
      </c>
      <c r="E3722" s="2">
        <v>21586</v>
      </c>
      <c r="F3722" s="1" t="s">
        <v>576</v>
      </c>
      <c r="G3722" s="2">
        <v>45168</v>
      </c>
      <c r="H3722" s="1" t="s">
        <v>474</v>
      </c>
      <c r="I3722" s="1" t="s">
        <v>475</v>
      </c>
      <c r="J3722" s="1" t="s">
        <v>28</v>
      </c>
      <c r="K3722" s="1" t="s">
        <v>59</v>
      </c>
      <c r="L3722">
        <v>337.63</v>
      </c>
      <c r="M3722">
        <v>169.03</v>
      </c>
      <c r="N3722" s="1" t="s">
        <v>40</v>
      </c>
      <c r="O3722" s="1" t="s">
        <v>41</v>
      </c>
      <c r="P3722" s="1" t="s">
        <v>42</v>
      </c>
      <c r="Q3722">
        <v>2</v>
      </c>
      <c r="R3722">
        <v>0.05</v>
      </c>
      <c r="S3722" s="1" t="s">
        <v>33</v>
      </c>
      <c r="T3722">
        <v>641.49699999999996</v>
      </c>
      <c r="U3722">
        <v>338.06</v>
      </c>
      <c r="V3722">
        <v>303.43700000000001</v>
      </c>
      <c r="W3722">
        <f>retail_business_table[[#This Row],[discount]]*100</f>
        <v>5</v>
      </c>
    </row>
    <row r="3723" spans="1:23" x14ac:dyDescent="0.25">
      <c r="A3723" s="1" t="s">
        <v>4280</v>
      </c>
      <c r="B3723" s="2">
        <v>45534</v>
      </c>
      <c r="C3723" s="1" t="s">
        <v>631</v>
      </c>
      <c r="D3723" s="1" t="s">
        <v>24</v>
      </c>
      <c r="E3723" s="2">
        <v>28514</v>
      </c>
      <c r="F3723" s="1" t="s">
        <v>632</v>
      </c>
      <c r="G3723" s="2">
        <v>45779</v>
      </c>
      <c r="H3723" s="1" t="s">
        <v>541</v>
      </c>
      <c r="I3723" s="1" t="s">
        <v>542</v>
      </c>
      <c r="J3723" s="1" t="s">
        <v>28</v>
      </c>
      <c r="K3723" s="1" t="s">
        <v>59</v>
      </c>
      <c r="L3723">
        <v>109.78</v>
      </c>
      <c r="M3723">
        <v>70.59</v>
      </c>
      <c r="N3723" s="1" t="s">
        <v>50</v>
      </c>
      <c r="O3723" s="1" t="s">
        <v>51</v>
      </c>
      <c r="P3723" s="1" t="s">
        <v>52</v>
      </c>
      <c r="Q3723">
        <v>4</v>
      </c>
      <c r="R3723">
        <v>0.1</v>
      </c>
      <c r="S3723" s="1" t="s">
        <v>69</v>
      </c>
      <c r="T3723">
        <v>395.20800000000003</v>
      </c>
      <c r="U3723">
        <v>282.36</v>
      </c>
      <c r="V3723">
        <v>112.848</v>
      </c>
      <c r="W3723">
        <f>retail_business_table[[#This Row],[discount]]*100</f>
        <v>10</v>
      </c>
    </row>
    <row r="3724" spans="1:23" x14ac:dyDescent="0.25">
      <c r="A3724" s="1" t="s">
        <v>4281</v>
      </c>
      <c r="B3724" s="2">
        <v>45902</v>
      </c>
      <c r="C3724" s="1" t="s">
        <v>341</v>
      </c>
      <c r="D3724" s="1" t="s">
        <v>24</v>
      </c>
      <c r="E3724" s="2">
        <v>35319</v>
      </c>
      <c r="F3724" s="1" t="s">
        <v>342</v>
      </c>
      <c r="G3724" s="2">
        <v>44829</v>
      </c>
      <c r="H3724" s="1" t="s">
        <v>26</v>
      </c>
      <c r="I3724" s="1" t="s">
        <v>27</v>
      </c>
      <c r="J3724" s="1" t="s">
        <v>28</v>
      </c>
      <c r="K3724" s="1" t="s">
        <v>29</v>
      </c>
      <c r="L3724">
        <v>1342.75</v>
      </c>
      <c r="M3724">
        <v>797.94</v>
      </c>
      <c r="N3724" s="1" t="s">
        <v>73</v>
      </c>
      <c r="O3724" s="1" t="s">
        <v>74</v>
      </c>
      <c r="P3724" s="1" t="s">
        <v>52</v>
      </c>
      <c r="Q3724">
        <v>5</v>
      </c>
      <c r="R3724">
        <v>0.05</v>
      </c>
      <c r="S3724" s="1" t="s">
        <v>33</v>
      </c>
      <c r="T3724">
        <v>6378.0625</v>
      </c>
      <c r="U3724">
        <v>3989.7</v>
      </c>
      <c r="V3724">
        <v>2388.3625000000002</v>
      </c>
      <c r="W3724">
        <f>retail_business_table[[#This Row],[discount]]*100</f>
        <v>5</v>
      </c>
    </row>
    <row r="3725" spans="1:23" x14ac:dyDescent="0.25">
      <c r="A3725" s="1" t="s">
        <v>4282</v>
      </c>
      <c r="B3725" s="2">
        <v>45856</v>
      </c>
      <c r="C3725" s="1" t="s">
        <v>249</v>
      </c>
      <c r="D3725" s="1" t="s">
        <v>24</v>
      </c>
      <c r="E3725" s="2">
        <v>30899</v>
      </c>
      <c r="F3725" s="1" t="s">
        <v>250</v>
      </c>
      <c r="G3725" s="2">
        <v>45421</v>
      </c>
      <c r="H3725" s="1" t="s">
        <v>98</v>
      </c>
      <c r="I3725" s="1" t="s">
        <v>99</v>
      </c>
      <c r="J3725" s="1" t="s">
        <v>80</v>
      </c>
      <c r="K3725" s="1" t="s">
        <v>100</v>
      </c>
      <c r="L3725">
        <v>1879.08</v>
      </c>
      <c r="M3725">
        <v>1004.56</v>
      </c>
      <c r="N3725" s="1" t="s">
        <v>40</v>
      </c>
      <c r="O3725" s="1" t="s">
        <v>41</v>
      </c>
      <c r="P3725" s="1" t="s">
        <v>42</v>
      </c>
      <c r="Q3725">
        <v>5</v>
      </c>
      <c r="R3725">
        <v>0.05</v>
      </c>
      <c r="S3725" s="1" t="s">
        <v>88</v>
      </c>
      <c r="T3725">
        <v>8925.6299999999992</v>
      </c>
      <c r="U3725">
        <v>5022.8</v>
      </c>
      <c r="V3725">
        <v>3902.83</v>
      </c>
      <c r="W3725">
        <f>retail_business_table[[#This Row],[discount]]*100</f>
        <v>5</v>
      </c>
    </row>
    <row r="3726" spans="1:23" x14ac:dyDescent="0.25">
      <c r="A3726" s="1" t="s">
        <v>4283</v>
      </c>
      <c r="B3726" s="2">
        <v>45343</v>
      </c>
      <c r="C3726" s="1" t="s">
        <v>263</v>
      </c>
      <c r="D3726" s="1" t="s">
        <v>62</v>
      </c>
      <c r="E3726" s="2">
        <v>30679</v>
      </c>
      <c r="F3726" s="1" t="s">
        <v>264</v>
      </c>
      <c r="G3726" s="2">
        <v>45006</v>
      </c>
      <c r="H3726" s="1" t="s">
        <v>217</v>
      </c>
      <c r="I3726" s="1" t="s">
        <v>218</v>
      </c>
      <c r="J3726" s="1" t="s">
        <v>48</v>
      </c>
      <c r="K3726" s="1" t="s">
        <v>131</v>
      </c>
      <c r="L3726">
        <v>1197.18</v>
      </c>
      <c r="M3726">
        <v>722.74</v>
      </c>
      <c r="N3726" s="1" t="s">
        <v>50</v>
      </c>
      <c r="O3726" s="1" t="s">
        <v>51</v>
      </c>
      <c r="P3726" s="1" t="s">
        <v>52</v>
      </c>
      <c r="Q3726">
        <v>3</v>
      </c>
      <c r="R3726">
        <v>0.15</v>
      </c>
      <c r="S3726" s="1" t="s">
        <v>53</v>
      </c>
      <c r="T3726">
        <v>3052.8090000000002</v>
      </c>
      <c r="U3726">
        <v>2168.2199999999998</v>
      </c>
      <c r="V3726">
        <v>884.58900000000006</v>
      </c>
      <c r="W3726">
        <f>retail_business_table[[#This Row],[discount]]*100</f>
        <v>15</v>
      </c>
    </row>
    <row r="3727" spans="1:23" x14ac:dyDescent="0.25">
      <c r="A3727" s="1" t="s">
        <v>4284</v>
      </c>
      <c r="B3727" s="2">
        <v>45599</v>
      </c>
      <c r="C3727" s="1" t="s">
        <v>155</v>
      </c>
      <c r="D3727" s="1" t="s">
        <v>62</v>
      </c>
      <c r="E3727" s="2">
        <v>35371</v>
      </c>
      <c r="F3727" s="1" t="s">
        <v>156</v>
      </c>
      <c r="G3727" s="2">
        <v>44851</v>
      </c>
      <c r="H3727" s="1" t="s">
        <v>145</v>
      </c>
      <c r="I3727" s="1" t="s">
        <v>146</v>
      </c>
      <c r="J3727" s="1" t="s">
        <v>48</v>
      </c>
      <c r="K3727" s="1" t="s">
        <v>147</v>
      </c>
      <c r="L3727">
        <v>248.57</v>
      </c>
      <c r="M3727">
        <v>190.67</v>
      </c>
      <c r="N3727" s="1" t="s">
        <v>73</v>
      </c>
      <c r="O3727" s="1" t="s">
        <v>74</v>
      </c>
      <c r="P3727" s="1" t="s">
        <v>52</v>
      </c>
      <c r="Q3727">
        <v>4</v>
      </c>
      <c r="R3727">
        <v>0</v>
      </c>
      <c r="S3727" s="1" t="s">
        <v>53</v>
      </c>
      <c r="T3727">
        <v>994.28</v>
      </c>
      <c r="U3727">
        <v>762.68</v>
      </c>
      <c r="V3727">
        <v>231.6</v>
      </c>
      <c r="W3727">
        <f>retail_business_table[[#This Row],[discount]]*100</f>
        <v>0</v>
      </c>
    </row>
    <row r="3728" spans="1:23" x14ac:dyDescent="0.25">
      <c r="A3728" s="1" t="s">
        <v>4285</v>
      </c>
      <c r="B3728" s="2">
        <v>45581</v>
      </c>
      <c r="C3728" s="1" t="s">
        <v>477</v>
      </c>
      <c r="D3728" s="1" t="s">
        <v>24</v>
      </c>
      <c r="E3728" s="2">
        <v>31688</v>
      </c>
      <c r="F3728" s="1" t="s">
        <v>478</v>
      </c>
      <c r="G3728" s="2">
        <v>44751</v>
      </c>
      <c r="H3728" s="1" t="s">
        <v>319</v>
      </c>
      <c r="I3728" s="1" t="s">
        <v>320</v>
      </c>
      <c r="J3728" s="1" t="s">
        <v>48</v>
      </c>
      <c r="K3728" s="1" t="s">
        <v>131</v>
      </c>
      <c r="L3728">
        <v>1194.1199999999999</v>
      </c>
      <c r="M3728">
        <v>838.95</v>
      </c>
      <c r="N3728" s="1" t="s">
        <v>73</v>
      </c>
      <c r="O3728" s="1" t="s">
        <v>74</v>
      </c>
      <c r="P3728" s="1" t="s">
        <v>52</v>
      </c>
      <c r="Q3728">
        <v>1</v>
      </c>
      <c r="R3728">
        <v>0</v>
      </c>
      <c r="S3728" s="1" t="s">
        <v>33</v>
      </c>
      <c r="T3728">
        <v>1194.1199999999999</v>
      </c>
      <c r="U3728">
        <v>838.95</v>
      </c>
      <c r="V3728">
        <v>355.17</v>
      </c>
      <c r="W3728">
        <f>retail_business_table[[#This Row],[discount]]*100</f>
        <v>0</v>
      </c>
    </row>
    <row r="3729" spans="1:23" x14ac:dyDescent="0.25">
      <c r="A3729" s="1" t="s">
        <v>4286</v>
      </c>
      <c r="B3729" s="2">
        <v>45698</v>
      </c>
      <c r="C3729" s="1" t="s">
        <v>347</v>
      </c>
      <c r="D3729" s="1" t="s">
        <v>62</v>
      </c>
      <c r="E3729" s="2">
        <v>35931</v>
      </c>
      <c r="F3729" s="1" t="s">
        <v>348</v>
      </c>
      <c r="G3729" s="2">
        <v>45063</v>
      </c>
      <c r="H3729" s="1" t="s">
        <v>241</v>
      </c>
      <c r="I3729" s="1" t="s">
        <v>242</v>
      </c>
      <c r="J3729" s="1" t="s">
        <v>28</v>
      </c>
      <c r="K3729" s="1" t="s">
        <v>125</v>
      </c>
      <c r="L3729">
        <v>1286.55</v>
      </c>
      <c r="M3729">
        <v>797.54</v>
      </c>
      <c r="N3729" s="1" t="s">
        <v>50</v>
      </c>
      <c r="O3729" s="1" t="s">
        <v>51</v>
      </c>
      <c r="P3729" s="1" t="s">
        <v>52</v>
      </c>
      <c r="Q3729">
        <v>1</v>
      </c>
      <c r="R3729">
        <v>0.05</v>
      </c>
      <c r="S3729" s="1" t="s">
        <v>33</v>
      </c>
      <c r="T3729">
        <v>1222.2225000000001</v>
      </c>
      <c r="U3729">
        <v>797.54</v>
      </c>
      <c r="V3729">
        <v>424.6825</v>
      </c>
      <c r="W3729">
        <f>retail_business_table[[#This Row],[discount]]*100</f>
        <v>5</v>
      </c>
    </row>
    <row r="3730" spans="1:23" x14ac:dyDescent="0.25">
      <c r="A3730" s="1" t="s">
        <v>4287</v>
      </c>
      <c r="B3730" s="2">
        <v>45440</v>
      </c>
      <c r="C3730" s="1" t="s">
        <v>290</v>
      </c>
      <c r="D3730" s="1" t="s">
        <v>62</v>
      </c>
      <c r="E3730" s="2">
        <v>30807</v>
      </c>
      <c r="F3730" s="1" t="s">
        <v>291</v>
      </c>
      <c r="G3730" s="2">
        <v>45889</v>
      </c>
      <c r="H3730" s="1" t="s">
        <v>212</v>
      </c>
      <c r="I3730" s="1" t="s">
        <v>213</v>
      </c>
      <c r="J3730" s="1" t="s">
        <v>48</v>
      </c>
      <c r="K3730" s="1" t="s">
        <v>49</v>
      </c>
      <c r="L3730">
        <v>1952.65</v>
      </c>
      <c r="M3730">
        <v>1451.27</v>
      </c>
      <c r="N3730" s="1" t="s">
        <v>73</v>
      </c>
      <c r="O3730" s="1" t="s">
        <v>74</v>
      </c>
      <c r="P3730" s="1" t="s">
        <v>52</v>
      </c>
      <c r="Q3730">
        <v>2</v>
      </c>
      <c r="R3730">
        <v>0.05</v>
      </c>
      <c r="S3730" s="1" t="s">
        <v>53</v>
      </c>
      <c r="T3730">
        <v>3710.0349999999999</v>
      </c>
      <c r="U3730">
        <v>2902.54</v>
      </c>
      <c r="V3730">
        <v>807.495</v>
      </c>
      <c r="W3730">
        <f>retail_business_table[[#This Row],[discount]]*100</f>
        <v>5</v>
      </c>
    </row>
    <row r="3731" spans="1:23" x14ac:dyDescent="0.25">
      <c r="A3731" s="1" t="s">
        <v>4288</v>
      </c>
      <c r="B3731" s="2">
        <v>45831</v>
      </c>
      <c r="C3731" s="1" t="s">
        <v>503</v>
      </c>
      <c r="D3731" s="1" t="s">
        <v>62</v>
      </c>
      <c r="E3731" s="2">
        <v>21956</v>
      </c>
      <c r="F3731" s="1" t="s">
        <v>504</v>
      </c>
      <c r="G3731" s="2">
        <v>44911</v>
      </c>
      <c r="H3731" s="1" t="s">
        <v>328</v>
      </c>
      <c r="I3731" s="1" t="s">
        <v>329</v>
      </c>
      <c r="J3731" s="1" t="s">
        <v>48</v>
      </c>
      <c r="K3731" s="1" t="s">
        <v>147</v>
      </c>
      <c r="L3731">
        <v>1745.61</v>
      </c>
      <c r="M3731">
        <v>1322.44</v>
      </c>
      <c r="N3731" s="1" t="s">
        <v>50</v>
      </c>
      <c r="O3731" s="1" t="s">
        <v>51</v>
      </c>
      <c r="P3731" s="1" t="s">
        <v>52</v>
      </c>
      <c r="Q3731">
        <v>2</v>
      </c>
      <c r="R3731">
        <v>0.15</v>
      </c>
      <c r="S3731" s="1" t="s">
        <v>53</v>
      </c>
      <c r="T3731">
        <v>2967.5369999999998</v>
      </c>
      <c r="U3731">
        <v>2644.88</v>
      </c>
      <c r="V3731">
        <v>322.65699999999998</v>
      </c>
      <c r="W3731">
        <f>retail_business_table[[#This Row],[discount]]*100</f>
        <v>15</v>
      </c>
    </row>
    <row r="3732" spans="1:23" x14ac:dyDescent="0.25">
      <c r="A3732" s="1" t="s">
        <v>4289</v>
      </c>
      <c r="B3732" s="2">
        <v>45602</v>
      </c>
      <c r="C3732" s="1" t="s">
        <v>341</v>
      </c>
      <c r="D3732" s="1" t="s">
        <v>24</v>
      </c>
      <c r="E3732" s="2">
        <v>35319</v>
      </c>
      <c r="F3732" s="1" t="s">
        <v>342</v>
      </c>
      <c r="G3732" s="2">
        <v>44829</v>
      </c>
      <c r="H3732" s="1" t="s">
        <v>319</v>
      </c>
      <c r="I3732" s="1" t="s">
        <v>320</v>
      </c>
      <c r="J3732" s="1" t="s">
        <v>48</v>
      </c>
      <c r="K3732" s="1" t="s">
        <v>131</v>
      </c>
      <c r="L3732">
        <v>1194.1199999999999</v>
      </c>
      <c r="M3732">
        <v>838.95</v>
      </c>
      <c r="N3732" s="1" t="s">
        <v>30</v>
      </c>
      <c r="O3732" s="1" t="s">
        <v>31</v>
      </c>
      <c r="P3732" s="1" t="s">
        <v>32</v>
      </c>
      <c r="Q3732">
        <v>2</v>
      </c>
      <c r="R3732">
        <v>0.05</v>
      </c>
      <c r="S3732" s="1" t="s">
        <v>88</v>
      </c>
      <c r="T3732">
        <v>2268.828</v>
      </c>
      <c r="U3732">
        <v>1677.9</v>
      </c>
      <c r="V3732">
        <v>590.928</v>
      </c>
      <c r="W3732">
        <f>retail_business_table[[#This Row],[discount]]*100</f>
        <v>5</v>
      </c>
    </row>
    <row r="3733" spans="1:23" x14ac:dyDescent="0.25">
      <c r="A3733" s="1" t="s">
        <v>4290</v>
      </c>
      <c r="B3733" s="2">
        <v>45697</v>
      </c>
      <c r="C3733" s="1" t="s">
        <v>492</v>
      </c>
      <c r="D3733" s="1" t="s">
        <v>62</v>
      </c>
      <c r="E3733" s="2">
        <v>31304</v>
      </c>
      <c r="F3733" s="1" t="s">
        <v>493</v>
      </c>
      <c r="G3733" s="2">
        <v>44186</v>
      </c>
      <c r="H3733" s="1" t="s">
        <v>118</v>
      </c>
      <c r="I3733" s="1" t="s">
        <v>119</v>
      </c>
      <c r="J3733" s="1" t="s">
        <v>48</v>
      </c>
      <c r="K3733" s="1" t="s">
        <v>94</v>
      </c>
      <c r="L3733">
        <v>428.05</v>
      </c>
      <c r="M3733">
        <v>246.07</v>
      </c>
      <c r="N3733" s="1" t="s">
        <v>30</v>
      </c>
      <c r="O3733" s="1" t="s">
        <v>31</v>
      </c>
      <c r="P3733" s="1" t="s">
        <v>32</v>
      </c>
      <c r="Q3733">
        <v>5</v>
      </c>
      <c r="R3733">
        <v>0</v>
      </c>
      <c r="S3733" s="1" t="s">
        <v>53</v>
      </c>
      <c r="T3733">
        <v>2140.25</v>
      </c>
      <c r="U3733">
        <v>1230.3499999999999</v>
      </c>
      <c r="V3733">
        <v>909.9</v>
      </c>
      <c r="W3733">
        <f>retail_business_table[[#This Row],[discount]]*100</f>
        <v>0</v>
      </c>
    </row>
    <row r="3734" spans="1:23" x14ac:dyDescent="0.25">
      <c r="A3734" s="1" t="s">
        <v>4291</v>
      </c>
      <c r="B3734" s="2">
        <v>45871</v>
      </c>
      <c r="C3734" s="1" t="s">
        <v>526</v>
      </c>
      <c r="D3734" s="1" t="s">
        <v>62</v>
      </c>
      <c r="E3734" s="2">
        <v>27663</v>
      </c>
      <c r="F3734" s="1" t="s">
        <v>527</v>
      </c>
      <c r="G3734" s="2">
        <v>45133</v>
      </c>
      <c r="H3734" s="1" t="s">
        <v>217</v>
      </c>
      <c r="I3734" s="1" t="s">
        <v>218</v>
      </c>
      <c r="J3734" s="1" t="s">
        <v>48</v>
      </c>
      <c r="K3734" s="1" t="s">
        <v>131</v>
      </c>
      <c r="L3734">
        <v>1197.18</v>
      </c>
      <c r="M3734">
        <v>722.74</v>
      </c>
      <c r="N3734" s="1" t="s">
        <v>66</v>
      </c>
      <c r="O3734" s="1" t="s">
        <v>67</v>
      </c>
      <c r="P3734" s="1" t="s">
        <v>68</v>
      </c>
      <c r="Q3734">
        <v>2</v>
      </c>
      <c r="R3734">
        <v>0.1</v>
      </c>
      <c r="S3734" s="1" t="s">
        <v>33</v>
      </c>
      <c r="T3734">
        <v>2154.924</v>
      </c>
      <c r="U3734">
        <v>1445.48</v>
      </c>
      <c r="V3734">
        <v>709.44399999999996</v>
      </c>
      <c r="W3734">
        <f>retail_business_table[[#This Row],[discount]]*100</f>
        <v>10</v>
      </c>
    </row>
    <row r="3735" spans="1:23" x14ac:dyDescent="0.25">
      <c r="A3735" s="1" t="s">
        <v>4292</v>
      </c>
      <c r="B3735" s="2">
        <v>45909</v>
      </c>
      <c r="C3735" s="1" t="s">
        <v>90</v>
      </c>
      <c r="D3735" s="1" t="s">
        <v>62</v>
      </c>
      <c r="E3735" s="2">
        <v>25513</v>
      </c>
      <c r="F3735" s="1" t="s">
        <v>91</v>
      </c>
      <c r="G3735" s="2">
        <v>44173</v>
      </c>
      <c r="H3735" s="1" t="s">
        <v>196</v>
      </c>
      <c r="I3735" s="1" t="s">
        <v>197</v>
      </c>
      <c r="J3735" s="1" t="s">
        <v>48</v>
      </c>
      <c r="K3735" s="1" t="s">
        <v>131</v>
      </c>
      <c r="L3735">
        <v>673.78</v>
      </c>
      <c r="M3735">
        <v>363.33</v>
      </c>
      <c r="N3735" s="1" t="s">
        <v>30</v>
      </c>
      <c r="O3735" s="1" t="s">
        <v>31</v>
      </c>
      <c r="P3735" s="1" t="s">
        <v>32</v>
      </c>
      <c r="Q3735">
        <v>4</v>
      </c>
      <c r="R3735">
        <v>0.05</v>
      </c>
      <c r="S3735" s="1" t="s">
        <v>33</v>
      </c>
      <c r="T3735">
        <v>2560.364</v>
      </c>
      <c r="U3735">
        <v>1453.32</v>
      </c>
      <c r="V3735">
        <v>1107.0440000000001</v>
      </c>
      <c r="W3735">
        <f>retail_business_table[[#This Row],[discount]]*100</f>
        <v>5</v>
      </c>
    </row>
    <row r="3736" spans="1:23" x14ac:dyDescent="0.25">
      <c r="A3736" s="1" t="s">
        <v>4293</v>
      </c>
      <c r="B3736" s="2">
        <v>45270</v>
      </c>
      <c r="C3736" s="1" t="s">
        <v>121</v>
      </c>
      <c r="D3736" s="1" t="s">
        <v>24</v>
      </c>
      <c r="E3736" s="2">
        <v>33917</v>
      </c>
      <c r="F3736" s="1" t="s">
        <v>122</v>
      </c>
      <c r="G3736" s="2">
        <v>44208</v>
      </c>
      <c r="H3736" s="1" t="s">
        <v>85</v>
      </c>
      <c r="I3736" s="1" t="s">
        <v>86</v>
      </c>
      <c r="J3736" s="1" t="s">
        <v>28</v>
      </c>
      <c r="K3736" s="1" t="s">
        <v>87</v>
      </c>
      <c r="L3736">
        <v>1396.22</v>
      </c>
      <c r="M3736">
        <v>1004.09</v>
      </c>
      <c r="N3736" s="1" t="s">
        <v>73</v>
      </c>
      <c r="O3736" s="1" t="s">
        <v>74</v>
      </c>
      <c r="P3736" s="1" t="s">
        <v>52</v>
      </c>
      <c r="Q3736">
        <v>1</v>
      </c>
      <c r="R3736">
        <v>0.15</v>
      </c>
      <c r="S3736" s="1" t="s">
        <v>33</v>
      </c>
      <c r="T3736">
        <v>1186.787</v>
      </c>
      <c r="U3736">
        <v>1004.09</v>
      </c>
      <c r="V3736">
        <v>182.697</v>
      </c>
      <c r="W3736">
        <f>retail_business_table[[#This Row],[discount]]*100</f>
        <v>15</v>
      </c>
    </row>
    <row r="3737" spans="1:23" x14ac:dyDescent="0.25">
      <c r="A3737" s="1" t="s">
        <v>4294</v>
      </c>
      <c r="B3737" s="2">
        <v>45358</v>
      </c>
      <c r="C3737" s="1" t="s">
        <v>507</v>
      </c>
      <c r="D3737" s="1" t="s">
        <v>62</v>
      </c>
      <c r="E3737" s="2">
        <v>32848</v>
      </c>
      <c r="F3737" s="1" t="s">
        <v>508</v>
      </c>
      <c r="G3737" s="2">
        <v>44709</v>
      </c>
      <c r="H3737" s="1" t="s">
        <v>328</v>
      </c>
      <c r="I3737" s="1" t="s">
        <v>329</v>
      </c>
      <c r="J3737" s="1" t="s">
        <v>48</v>
      </c>
      <c r="K3737" s="1" t="s">
        <v>147</v>
      </c>
      <c r="L3737">
        <v>1745.61</v>
      </c>
      <c r="M3737">
        <v>1322.44</v>
      </c>
      <c r="N3737" s="1" t="s">
        <v>66</v>
      </c>
      <c r="O3737" s="1" t="s">
        <v>67</v>
      </c>
      <c r="P3737" s="1" t="s">
        <v>68</v>
      </c>
      <c r="Q3737">
        <v>2</v>
      </c>
      <c r="R3737">
        <v>0.1</v>
      </c>
      <c r="S3737" s="1" t="s">
        <v>33</v>
      </c>
      <c r="T3737">
        <v>3142.098</v>
      </c>
      <c r="U3737">
        <v>2644.88</v>
      </c>
      <c r="V3737">
        <v>497.21800000000002</v>
      </c>
      <c r="W3737">
        <f>retail_business_table[[#This Row],[discount]]*100</f>
        <v>10</v>
      </c>
    </row>
    <row r="3738" spans="1:23" x14ac:dyDescent="0.25">
      <c r="A3738" s="1" t="s">
        <v>4295</v>
      </c>
      <c r="B3738" s="2">
        <v>45284</v>
      </c>
      <c r="C3738" s="1" t="s">
        <v>452</v>
      </c>
      <c r="D3738" s="1" t="s">
        <v>24</v>
      </c>
      <c r="E3738" s="2">
        <v>22233</v>
      </c>
      <c r="F3738" s="1" t="s">
        <v>453</v>
      </c>
      <c r="G3738" s="2">
        <v>45720</v>
      </c>
      <c r="H3738" s="1" t="s">
        <v>425</v>
      </c>
      <c r="I3738" s="1" t="s">
        <v>426</v>
      </c>
      <c r="J3738" s="1" t="s">
        <v>80</v>
      </c>
      <c r="K3738" s="1" t="s">
        <v>106</v>
      </c>
      <c r="L3738">
        <v>304.70999999999998</v>
      </c>
      <c r="M3738">
        <v>164.01</v>
      </c>
      <c r="N3738" s="1" t="s">
        <v>73</v>
      </c>
      <c r="O3738" s="1" t="s">
        <v>74</v>
      </c>
      <c r="P3738" s="1" t="s">
        <v>52</v>
      </c>
      <c r="Q3738">
        <v>4</v>
      </c>
      <c r="R3738">
        <v>0.15</v>
      </c>
      <c r="S3738" s="1" t="s">
        <v>88</v>
      </c>
      <c r="T3738">
        <v>1036.0139999999999</v>
      </c>
      <c r="U3738">
        <v>656.04</v>
      </c>
      <c r="V3738">
        <v>379.97399999999999</v>
      </c>
      <c r="W3738">
        <f>retail_business_table[[#This Row],[discount]]*100</f>
        <v>15</v>
      </c>
    </row>
    <row r="3739" spans="1:23" x14ac:dyDescent="0.25">
      <c r="A3739" s="1" t="s">
        <v>4296</v>
      </c>
      <c r="B3739" s="2">
        <v>45199</v>
      </c>
      <c r="C3739" s="1" t="s">
        <v>314</v>
      </c>
      <c r="D3739" s="1" t="s">
        <v>24</v>
      </c>
      <c r="E3739" s="2">
        <v>24531</v>
      </c>
      <c r="F3739" s="1" t="s">
        <v>315</v>
      </c>
      <c r="G3739" s="2">
        <v>44480</v>
      </c>
      <c r="H3739" s="1" t="s">
        <v>110</v>
      </c>
      <c r="I3739" s="1" t="s">
        <v>111</v>
      </c>
      <c r="J3739" s="1" t="s">
        <v>28</v>
      </c>
      <c r="K3739" s="1" t="s">
        <v>29</v>
      </c>
      <c r="L3739">
        <v>453.62</v>
      </c>
      <c r="M3739">
        <v>316.63</v>
      </c>
      <c r="N3739" s="1" t="s">
        <v>40</v>
      </c>
      <c r="O3739" s="1" t="s">
        <v>41</v>
      </c>
      <c r="P3739" s="1" t="s">
        <v>42</v>
      </c>
      <c r="Q3739">
        <v>1</v>
      </c>
      <c r="R3739">
        <v>0.05</v>
      </c>
      <c r="S3739" s="1" t="s">
        <v>33</v>
      </c>
      <c r="T3739">
        <v>430.93900000000002</v>
      </c>
      <c r="U3739">
        <v>316.63</v>
      </c>
      <c r="V3739">
        <v>114.309</v>
      </c>
      <c r="W3739">
        <f>retail_business_table[[#This Row],[discount]]*100</f>
        <v>5</v>
      </c>
    </row>
    <row r="3740" spans="1:23" x14ac:dyDescent="0.25">
      <c r="A3740" s="1" t="s">
        <v>4297</v>
      </c>
      <c r="B3740" s="2">
        <v>45516</v>
      </c>
      <c r="C3740" s="1" t="s">
        <v>360</v>
      </c>
      <c r="D3740" s="1" t="s">
        <v>62</v>
      </c>
      <c r="E3740" s="2">
        <v>32240</v>
      </c>
      <c r="F3740" s="1" t="s">
        <v>361</v>
      </c>
      <c r="G3740" s="2">
        <v>44962</v>
      </c>
      <c r="H3740" s="1" t="s">
        <v>222</v>
      </c>
      <c r="I3740" s="1" t="s">
        <v>223</v>
      </c>
      <c r="J3740" s="1" t="s">
        <v>28</v>
      </c>
      <c r="K3740" s="1" t="s">
        <v>39</v>
      </c>
      <c r="L3740">
        <v>388.26</v>
      </c>
      <c r="M3740">
        <v>199.3</v>
      </c>
      <c r="N3740" s="1" t="s">
        <v>73</v>
      </c>
      <c r="O3740" s="1" t="s">
        <v>74</v>
      </c>
      <c r="P3740" s="1" t="s">
        <v>52</v>
      </c>
      <c r="Q3740">
        <v>5</v>
      </c>
      <c r="R3740">
        <v>0</v>
      </c>
      <c r="S3740" s="1" t="s">
        <v>88</v>
      </c>
      <c r="T3740">
        <v>1941.3</v>
      </c>
      <c r="U3740">
        <v>996.5</v>
      </c>
      <c r="V3740">
        <v>944.8</v>
      </c>
      <c r="W3740">
        <f>retail_business_table[[#This Row],[discount]]*100</f>
        <v>0</v>
      </c>
    </row>
    <row r="3741" spans="1:23" x14ac:dyDescent="0.25">
      <c r="A3741" s="1" t="s">
        <v>4298</v>
      </c>
      <c r="B3741" s="2">
        <v>45433</v>
      </c>
      <c r="C3741" s="1" t="s">
        <v>322</v>
      </c>
      <c r="D3741" s="1" t="s">
        <v>62</v>
      </c>
      <c r="E3741" s="2">
        <v>23676</v>
      </c>
      <c r="F3741" s="1" t="s">
        <v>323</v>
      </c>
      <c r="G3741" s="2">
        <v>44351</v>
      </c>
      <c r="H3741" s="1" t="s">
        <v>483</v>
      </c>
      <c r="I3741" s="1" t="s">
        <v>484</v>
      </c>
      <c r="J3741" s="1" t="s">
        <v>28</v>
      </c>
      <c r="K3741" s="1" t="s">
        <v>29</v>
      </c>
      <c r="L3741">
        <v>1485.05</v>
      </c>
      <c r="M3741">
        <v>988.31</v>
      </c>
      <c r="N3741" s="1" t="s">
        <v>40</v>
      </c>
      <c r="O3741" s="1" t="s">
        <v>41</v>
      </c>
      <c r="P3741" s="1" t="s">
        <v>42</v>
      </c>
      <c r="Q3741">
        <v>5</v>
      </c>
      <c r="R3741">
        <v>0.05</v>
      </c>
      <c r="S3741" s="1" t="s">
        <v>88</v>
      </c>
      <c r="T3741">
        <v>7053.9875000000002</v>
      </c>
      <c r="U3741">
        <v>4941.55</v>
      </c>
      <c r="V3741">
        <v>2112.4375</v>
      </c>
      <c r="W3741">
        <f>retail_business_table[[#This Row],[discount]]*100</f>
        <v>5</v>
      </c>
    </row>
    <row r="3742" spans="1:23" x14ac:dyDescent="0.25">
      <c r="A3742" s="1" t="s">
        <v>4299</v>
      </c>
      <c r="B3742" s="2">
        <v>45792</v>
      </c>
      <c r="C3742" s="1" t="s">
        <v>149</v>
      </c>
      <c r="D3742" s="1" t="s">
        <v>24</v>
      </c>
      <c r="E3742" s="2">
        <v>26230</v>
      </c>
      <c r="F3742" s="1" t="s">
        <v>150</v>
      </c>
      <c r="G3742" s="2">
        <v>44259</v>
      </c>
      <c r="H3742" s="1" t="s">
        <v>170</v>
      </c>
      <c r="I3742" s="1" t="s">
        <v>171</v>
      </c>
      <c r="J3742" s="1" t="s">
        <v>28</v>
      </c>
      <c r="K3742" s="1" t="s">
        <v>39</v>
      </c>
      <c r="L3742">
        <v>1134.8</v>
      </c>
      <c r="M3742">
        <v>675.1</v>
      </c>
      <c r="N3742" s="1" t="s">
        <v>66</v>
      </c>
      <c r="O3742" s="1" t="s">
        <v>67</v>
      </c>
      <c r="P3742" s="1" t="s">
        <v>68</v>
      </c>
      <c r="Q3742">
        <v>4</v>
      </c>
      <c r="R3742">
        <v>0.1</v>
      </c>
      <c r="S3742" s="1" t="s">
        <v>53</v>
      </c>
      <c r="T3742">
        <v>4085.28</v>
      </c>
      <c r="U3742">
        <v>2700.4</v>
      </c>
      <c r="V3742">
        <v>1384.88</v>
      </c>
      <c r="W3742">
        <f>retail_business_table[[#This Row],[discount]]*100</f>
        <v>10</v>
      </c>
    </row>
    <row r="3743" spans="1:23" x14ac:dyDescent="0.25">
      <c r="A3743" s="1" t="s">
        <v>4300</v>
      </c>
      <c r="B3743" s="2">
        <v>45434</v>
      </c>
      <c r="C3743" s="1" t="s">
        <v>797</v>
      </c>
      <c r="D3743" s="1" t="s">
        <v>24</v>
      </c>
      <c r="E3743" s="2">
        <v>22750</v>
      </c>
      <c r="F3743" s="1" t="s">
        <v>798</v>
      </c>
      <c r="G3743" s="2">
        <v>45831</v>
      </c>
      <c r="H3743" s="1" t="s">
        <v>260</v>
      </c>
      <c r="I3743" s="1" t="s">
        <v>261</v>
      </c>
      <c r="J3743" s="1" t="s">
        <v>48</v>
      </c>
      <c r="K3743" s="1" t="s">
        <v>131</v>
      </c>
      <c r="L3743">
        <v>1272.23</v>
      </c>
      <c r="M3743">
        <v>952.65</v>
      </c>
      <c r="N3743" s="1" t="s">
        <v>66</v>
      </c>
      <c r="O3743" s="1" t="s">
        <v>67</v>
      </c>
      <c r="P3743" s="1" t="s">
        <v>68</v>
      </c>
      <c r="Q3743">
        <v>2</v>
      </c>
      <c r="R3743">
        <v>0.1</v>
      </c>
      <c r="S3743" s="1" t="s">
        <v>69</v>
      </c>
      <c r="T3743">
        <v>2290.0140000000001</v>
      </c>
      <c r="U3743">
        <v>1905.3</v>
      </c>
      <c r="V3743">
        <v>384.714</v>
      </c>
      <c r="W3743">
        <f>retail_business_table[[#This Row],[discount]]*100</f>
        <v>10</v>
      </c>
    </row>
    <row r="3744" spans="1:23" x14ac:dyDescent="0.25">
      <c r="A3744" s="1" t="s">
        <v>4301</v>
      </c>
      <c r="B3744" s="2">
        <v>45585</v>
      </c>
      <c r="C3744" s="1" t="s">
        <v>967</v>
      </c>
      <c r="D3744" s="1" t="s">
        <v>62</v>
      </c>
      <c r="E3744" s="2">
        <v>20604</v>
      </c>
      <c r="F3744" s="1" t="s">
        <v>968</v>
      </c>
      <c r="G3744" s="2">
        <v>45543</v>
      </c>
      <c r="H3744" s="1" t="s">
        <v>357</v>
      </c>
      <c r="I3744" s="1" t="s">
        <v>358</v>
      </c>
      <c r="J3744" s="1" t="s">
        <v>28</v>
      </c>
      <c r="K3744" s="1" t="s">
        <v>87</v>
      </c>
      <c r="L3744">
        <v>270.45</v>
      </c>
      <c r="M3744">
        <v>187.6</v>
      </c>
      <c r="N3744" s="1" t="s">
        <v>40</v>
      </c>
      <c r="O3744" s="1" t="s">
        <v>41</v>
      </c>
      <c r="P3744" s="1" t="s">
        <v>42</v>
      </c>
      <c r="Q3744">
        <v>3</v>
      </c>
      <c r="R3744">
        <v>0.15</v>
      </c>
      <c r="S3744" s="1" t="s">
        <v>69</v>
      </c>
      <c r="T3744">
        <v>689.64750000000004</v>
      </c>
      <c r="U3744">
        <v>562.79999999999995</v>
      </c>
      <c r="V3744">
        <v>126.8475</v>
      </c>
      <c r="W3744">
        <f>retail_business_table[[#This Row],[discount]]*100</f>
        <v>15</v>
      </c>
    </row>
    <row r="3745" spans="1:23" x14ac:dyDescent="0.25">
      <c r="A3745" s="1" t="s">
        <v>4302</v>
      </c>
      <c r="B3745" s="2">
        <v>45470</v>
      </c>
      <c r="C3745" s="1" t="s">
        <v>1076</v>
      </c>
      <c r="D3745" s="1" t="s">
        <v>62</v>
      </c>
      <c r="E3745" s="2">
        <v>31092</v>
      </c>
      <c r="F3745" s="1" t="s">
        <v>1077</v>
      </c>
      <c r="G3745" s="2">
        <v>45888</v>
      </c>
      <c r="H3745" s="1" t="s">
        <v>46</v>
      </c>
      <c r="I3745" s="1" t="s">
        <v>47</v>
      </c>
      <c r="J3745" s="1" t="s">
        <v>48</v>
      </c>
      <c r="K3745" s="1" t="s">
        <v>49</v>
      </c>
      <c r="L3745">
        <v>818.76</v>
      </c>
      <c r="M3745">
        <v>527.62</v>
      </c>
      <c r="N3745" s="1" t="s">
        <v>73</v>
      </c>
      <c r="O3745" s="1" t="s">
        <v>74</v>
      </c>
      <c r="P3745" s="1" t="s">
        <v>52</v>
      </c>
      <c r="Q3745">
        <v>4</v>
      </c>
      <c r="R3745">
        <v>0.15</v>
      </c>
      <c r="S3745" s="1" t="s">
        <v>33</v>
      </c>
      <c r="T3745">
        <v>2783.7840000000001</v>
      </c>
      <c r="U3745">
        <v>2110.48</v>
      </c>
      <c r="V3745">
        <v>673.30399999999997</v>
      </c>
      <c r="W3745">
        <f>retail_business_table[[#This Row],[discount]]*100</f>
        <v>15</v>
      </c>
    </row>
    <row r="3746" spans="1:23" x14ac:dyDescent="0.25">
      <c r="A3746" s="1" t="s">
        <v>4303</v>
      </c>
      <c r="B3746" s="2">
        <v>45665</v>
      </c>
      <c r="C3746" s="1" t="s">
        <v>840</v>
      </c>
      <c r="D3746" s="1" t="s">
        <v>24</v>
      </c>
      <c r="E3746" s="2">
        <v>29985</v>
      </c>
      <c r="F3746" s="1" t="s">
        <v>841</v>
      </c>
      <c r="G3746" s="2">
        <v>45488</v>
      </c>
      <c r="H3746" s="1" t="s">
        <v>212</v>
      </c>
      <c r="I3746" s="1" t="s">
        <v>213</v>
      </c>
      <c r="J3746" s="1" t="s">
        <v>48</v>
      </c>
      <c r="K3746" s="1" t="s">
        <v>49</v>
      </c>
      <c r="L3746">
        <v>1952.65</v>
      </c>
      <c r="M3746">
        <v>1451.27</v>
      </c>
      <c r="N3746" s="1" t="s">
        <v>40</v>
      </c>
      <c r="O3746" s="1" t="s">
        <v>41</v>
      </c>
      <c r="P3746" s="1" t="s">
        <v>42</v>
      </c>
      <c r="Q3746">
        <v>5</v>
      </c>
      <c r="R3746">
        <v>0.1</v>
      </c>
      <c r="S3746" s="1" t="s">
        <v>88</v>
      </c>
      <c r="T3746">
        <v>8786.9249999999993</v>
      </c>
      <c r="U3746">
        <v>7256.35</v>
      </c>
      <c r="V3746">
        <v>1530.575</v>
      </c>
      <c r="W3746">
        <f>retail_business_table[[#This Row],[discount]]*100</f>
        <v>10</v>
      </c>
    </row>
    <row r="3747" spans="1:23" x14ac:dyDescent="0.25">
      <c r="A3747" s="1" t="s">
        <v>4304</v>
      </c>
      <c r="B3747" s="2">
        <v>45831</v>
      </c>
      <c r="C3747" s="1" t="s">
        <v>718</v>
      </c>
      <c r="D3747" s="1" t="s">
        <v>24</v>
      </c>
      <c r="E3747" s="2">
        <v>26377</v>
      </c>
      <c r="F3747" s="1" t="s">
        <v>719</v>
      </c>
      <c r="G3747" s="2">
        <v>45539</v>
      </c>
      <c r="H3747" s="1" t="s">
        <v>165</v>
      </c>
      <c r="I3747" s="1" t="s">
        <v>166</v>
      </c>
      <c r="J3747" s="1" t="s">
        <v>28</v>
      </c>
      <c r="K3747" s="1" t="s">
        <v>59</v>
      </c>
      <c r="L3747">
        <v>1878.47</v>
      </c>
      <c r="M3747">
        <v>1014.91</v>
      </c>
      <c r="N3747" s="1" t="s">
        <v>30</v>
      </c>
      <c r="O3747" s="1" t="s">
        <v>31</v>
      </c>
      <c r="P3747" s="1" t="s">
        <v>32</v>
      </c>
      <c r="Q3747">
        <v>5</v>
      </c>
      <c r="R3747">
        <v>0.1</v>
      </c>
      <c r="S3747" s="1" t="s">
        <v>33</v>
      </c>
      <c r="T3747">
        <v>8453.1149999999998</v>
      </c>
      <c r="U3747">
        <v>5074.55</v>
      </c>
      <c r="V3747">
        <v>3378.5650000000001</v>
      </c>
      <c r="W3747">
        <f>retail_business_table[[#This Row],[discount]]*100</f>
        <v>10</v>
      </c>
    </row>
    <row r="3748" spans="1:23" x14ac:dyDescent="0.25">
      <c r="A3748" s="1" t="s">
        <v>4305</v>
      </c>
      <c r="B3748" s="2">
        <v>45206</v>
      </c>
      <c r="C3748" s="1" t="s">
        <v>83</v>
      </c>
      <c r="D3748" s="1" t="s">
        <v>24</v>
      </c>
      <c r="E3748" s="2">
        <v>24638</v>
      </c>
      <c r="F3748" s="1" t="s">
        <v>84</v>
      </c>
      <c r="G3748" s="2">
        <v>44553</v>
      </c>
      <c r="H3748" s="1" t="s">
        <v>352</v>
      </c>
      <c r="I3748" s="1" t="s">
        <v>353</v>
      </c>
      <c r="J3748" s="1" t="s">
        <v>80</v>
      </c>
      <c r="K3748" s="1" t="s">
        <v>81</v>
      </c>
      <c r="L3748">
        <v>1095.72</v>
      </c>
      <c r="M3748">
        <v>822.2</v>
      </c>
      <c r="N3748" s="1" t="s">
        <v>66</v>
      </c>
      <c r="O3748" s="1" t="s">
        <v>67</v>
      </c>
      <c r="P3748" s="1" t="s">
        <v>68</v>
      </c>
      <c r="Q3748">
        <v>1</v>
      </c>
      <c r="R3748">
        <v>0</v>
      </c>
      <c r="S3748" s="1" t="s">
        <v>69</v>
      </c>
      <c r="T3748">
        <v>1095.72</v>
      </c>
      <c r="U3748">
        <v>822.2</v>
      </c>
      <c r="V3748">
        <v>273.52</v>
      </c>
      <c r="W3748">
        <f>retail_business_table[[#This Row],[discount]]*100</f>
        <v>0</v>
      </c>
    </row>
    <row r="3749" spans="1:23" x14ac:dyDescent="0.25">
      <c r="A3749" s="1" t="s">
        <v>4306</v>
      </c>
      <c r="B3749" s="2">
        <v>45882</v>
      </c>
      <c r="C3749" s="1" t="s">
        <v>297</v>
      </c>
      <c r="D3749" s="1" t="s">
        <v>62</v>
      </c>
      <c r="E3749" s="2">
        <v>27579</v>
      </c>
      <c r="F3749" s="1" t="s">
        <v>298</v>
      </c>
      <c r="G3749" s="2">
        <v>45571</v>
      </c>
      <c r="H3749" s="1" t="s">
        <v>165</v>
      </c>
      <c r="I3749" s="1" t="s">
        <v>166</v>
      </c>
      <c r="J3749" s="1" t="s">
        <v>28</v>
      </c>
      <c r="K3749" s="1" t="s">
        <v>59</v>
      </c>
      <c r="L3749">
        <v>1878.47</v>
      </c>
      <c r="M3749">
        <v>1014.91</v>
      </c>
      <c r="N3749" s="1" t="s">
        <v>73</v>
      </c>
      <c r="O3749" s="1" t="s">
        <v>74</v>
      </c>
      <c r="P3749" s="1" t="s">
        <v>52</v>
      </c>
      <c r="Q3749">
        <v>2</v>
      </c>
      <c r="R3749">
        <v>0</v>
      </c>
      <c r="S3749" s="1" t="s">
        <v>53</v>
      </c>
      <c r="T3749">
        <v>3756.94</v>
      </c>
      <c r="U3749">
        <v>2029.82</v>
      </c>
      <c r="V3749">
        <v>1727.12</v>
      </c>
      <c r="W3749">
        <f>retail_business_table[[#This Row],[discount]]*100</f>
        <v>0</v>
      </c>
    </row>
    <row r="3750" spans="1:23" x14ac:dyDescent="0.25">
      <c r="A3750" s="1" t="s">
        <v>4307</v>
      </c>
      <c r="B3750" s="2">
        <v>45448</v>
      </c>
      <c r="C3750" s="1" t="s">
        <v>255</v>
      </c>
      <c r="D3750" s="1" t="s">
        <v>24</v>
      </c>
      <c r="E3750" s="2">
        <v>28594</v>
      </c>
      <c r="F3750" s="1" t="s">
        <v>256</v>
      </c>
      <c r="G3750" s="2">
        <v>44617</v>
      </c>
      <c r="H3750" s="1" t="s">
        <v>170</v>
      </c>
      <c r="I3750" s="1" t="s">
        <v>171</v>
      </c>
      <c r="J3750" s="1" t="s">
        <v>28</v>
      </c>
      <c r="K3750" s="1" t="s">
        <v>39</v>
      </c>
      <c r="L3750">
        <v>1134.8</v>
      </c>
      <c r="M3750">
        <v>675.1</v>
      </c>
      <c r="N3750" s="1" t="s">
        <v>50</v>
      </c>
      <c r="O3750" s="1" t="s">
        <v>51</v>
      </c>
      <c r="P3750" s="1" t="s">
        <v>52</v>
      </c>
      <c r="Q3750">
        <v>4</v>
      </c>
      <c r="R3750">
        <v>0</v>
      </c>
      <c r="S3750" s="1" t="s">
        <v>33</v>
      </c>
      <c r="T3750">
        <v>4539.2</v>
      </c>
      <c r="U3750">
        <v>2700.4</v>
      </c>
      <c r="V3750">
        <v>1838.8</v>
      </c>
      <c r="W3750">
        <f>retail_business_table[[#This Row],[discount]]*100</f>
        <v>0</v>
      </c>
    </row>
    <row r="3751" spans="1:23" x14ac:dyDescent="0.25">
      <c r="A3751" s="1" t="s">
        <v>4308</v>
      </c>
      <c r="B3751" s="2">
        <v>45686</v>
      </c>
      <c r="C3751" s="1" t="s">
        <v>350</v>
      </c>
      <c r="D3751" s="1" t="s">
        <v>24</v>
      </c>
      <c r="E3751" s="2">
        <v>37417</v>
      </c>
      <c r="F3751" s="1" t="s">
        <v>351</v>
      </c>
      <c r="G3751" s="2">
        <v>44800</v>
      </c>
      <c r="H3751" s="1" t="s">
        <v>377</v>
      </c>
      <c r="I3751" s="1" t="s">
        <v>378</v>
      </c>
      <c r="J3751" s="1" t="s">
        <v>28</v>
      </c>
      <c r="K3751" s="1" t="s">
        <v>59</v>
      </c>
      <c r="L3751">
        <v>366.93</v>
      </c>
      <c r="M3751">
        <v>285.23</v>
      </c>
      <c r="N3751" s="1" t="s">
        <v>66</v>
      </c>
      <c r="O3751" s="1" t="s">
        <v>67</v>
      </c>
      <c r="P3751" s="1" t="s">
        <v>68</v>
      </c>
      <c r="Q3751">
        <v>4</v>
      </c>
      <c r="R3751">
        <v>0</v>
      </c>
      <c r="S3751" s="1" t="s">
        <v>53</v>
      </c>
      <c r="T3751">
        <v>1467.72</v>
      </c>
      <c r="U3751">
        <v>1140.92</v>
      </c>
      <c r="V3751">
        <v>326.8</v>
      </c>
      <c r="W3751">
        <f>retail_business_table[[#This Row],[discount]]*100</f>
        <v>0</v>
      </c>
    </row>
    <row r="3752" spans="1:23" x14ac:dyDescent="0.25">
      <c r="A3752" s="1" t="s">
        <v>4309</v>
      </c>
      <c r="B3752" s="2">
        <v>45647</v>
      </c>
      <c r="C3752" s="1" t="s">
        <v>740</v>
      </c>
      <c r="D3752" s="1" t="s">
        <v>24</v>
      </c>
      <c r="E3752" s="2">
        <v>35802</v>
      </c>
      <c r="F3752" s="1" t="s">
        <v>741</v>
      </c>
      <c r="G3752" s="2">
        <v>44252</v>
      </c>
      <c r="H3752" s="1" t="s">
        <v>165</v>
      </c>
      <c r="I3752" s="1" t="s">
        <v>166</v>
      </c>
      <c r="J3752" s="1" t="s">
        <v>28</v>
      </c>
      <c r="K3752" s="1" t="s">
        <v>59</v>
      </c>
      <c r="L3752">
        <v>1878.47</v>
      </c>
      <c r="M3752">
        <v>1014.91</v>
      </c>
      <c r="N3752" s="1" t="s">
        <v>66</v>
      </c>
      <c r="O3752" s="1" t="s">
        <v>67</v>
      </c>
      <c r="P3752" s="1" t="s">
        <v>68</v>
      </c>
      <c r="Q3752">
        <v>2</v>
      </c>
      <c r="R3752">
        <v>0.15</v>
      </c>
      <c r="S3752" s="1" t="s">
        <v>69</v>
      </c>
      <c r="T3752">
        <v>3193.3989999999999</v>
      </c>
      <c r="U3752">
        <v>2029.82</v>
      </c>
      <c r="V3752">
        <v>1163.579</v>
      </c>
      <c r="W3752">
        <f>retail_business_table[[#This Row],[discount]]*100</f>
        <v>15</v>
      </c>
    </row>
    <row r="3753" spans="1:23" x14ac:dyDescent="0.25">
      <c r="A3753" s="1" t="s">
        <v>4310</v>
      </c>
      <c r="B3753" s="2">
        <v>45454</v>
      </c>
      <c r="C3753" s="1" t="s">
        <v>1298</v>
      </c>
      <c r="D3753" s="1" t="s">
        <v>24</v>
      </c>
      <c r="E3753" s="2">
        <v>22241</v>
      </c>
      <c r="F3753" s="1" t="s">
        <v>1299</v>
      </c>
      <c r="G3753" s="2">
        <v>44720</v>
      </c>
      <c r="H3753" s="1" t="s">
        <v>541</v>
      </c>
      <c r="I3753" s="1" t="s">
        <v>542</v>
      </c>
      <c r="J3753" s="1" t="s">
        <v>28</v>
      </c>
      <c r="K3753" s="1" t="s">
        <v>59</v>
      </c>
      <c r="L3753">
        <v>109.78</v>
      </c>
      <c r="M3753">
        <v>70.59</v>
      </c>
      <c r="N3753" s="1" t="s">
        <v>30</v>
      </c>
      <c r="O3753" s="1" t="s">
        <v>31</v>
      </c>
      <c r="P3753" s="1" t="s">
        <v>32</v>
      </c>
      <c r="Q3753">
        <v>2</v>
      </c>
      <c r="R3753">
        <v>0.15</v>
      </c>
      <c r="S3753" s="1" t="s">
        <v>69</v>
      </c>
      <c r="T3753">
        <v>186.626</v>
      </c>
      <c r="U3753">
        <v>141.18</v>
      </c>
      <c r="V3753">
        <v>45.445999999999998</v>
      </c>
      <c r="W3753">
        <f>retail_business_table[[#This Row],[discount]]*100</f>
        <v>15</v>
      </c>
    </row>
    <row r="3754" spans="1:23" x14ac:dyDescent="0.25">
      <c r="A3754" s="1" t="s">
        <v>4311</v>
      </c>
      <c r="B3754" s="2">
        <v>45789</v>
      </c>
      <c r="C3754" s="1" t="s">
        <v>303</v>
      </c>
      <c r="D3754" s="1" t="s">
        <v>24</v>
      </c>
      <c r="E3754" s="2">
        <v>37990</v>
      </c>
      <c r="F3754" s="1" t="s">
        <v>304</v>
      </c>
      <c r="G3754" s="2">
        <v>45538</v>
      </c>
      <c r="H3754" s="1" t="s">
        <v>352</v>
      </c>
      <c r="I3754" s="1" t="s">
        <v>353</v>
      </c>
      <c r="J3754" s="1" t="s">
        <v>80</v>
      </c>
      <c r="K3754" s="1" t="s">
        <v>81</v>
      </c>
      <c r="L3754">
        <v>1095.72</v>
      </c>
      <c r="M3754">
        <v>822.2</v>
      </c>
      <c r="N3754" s="1" t="s">
        <v>73</v>
      </c>
      <c r="O3754" s="1" t="s">
        <v>74</v>
      </c>
      <c r="P3754" s="1" t="s">
        <v>52</v>
      </c>
      <c r="Q3754">
        <v>5</v>
      </c>
      <c r="R3754">
        <v>0.1</v>
      </c>
      <c r="S3754" s="1" t="s">
        <v>33</v>
      </c>
      <c r="T3754">
        <v>4930.74</v>
      </c>
      <c r="U3754">
        <v>4111</v>
      </c>
      <c r="V3754">
        <v>819.74</v>
      </c>
      <c r="W3754">
        <f>retail_business_table[[#This Row],[discount]]*100</f>
        <v>10</v>
      </c>
    </row>
    <row r="3755" spans="1:23" x14ac:dyDescent="0.25">
      <c r="A3755" s="1" t="s">
        <v>4312</v>
      </c>
      <c r="B3755" s="2">
        <v>45857</v>
      </c>
      <c r="C3755" s="1" t="s">
        <v>1008</v>
      </c>
      <c r="D3755" s="1" t="s">
        <v>24</v>
      </c>
      <c r="E3755" s="2">
        <v>32514</v>
      </c>
      <c r="F3755" s="1" t="s">
        <v>1009</v>
      </c>
      <c r="G3755" s="2">
        <v>44496</v>
      </c>
      <c r="H3755" s="1" t="s">
        <v>260</v>
      </c>
      <c r="I3755" s="1" t="s">
        <v>261</v>
      </c>
      <c r="J3755" s="1" t="s">
        <v>48</v>
      </c>
      <c r="K3755" s="1" t="s">
        <v>131</v>
      </c>
      <c r="L3755">
        <v>1272.23</v>
      </c>
      <c r="M3755">
        <v>952.65</v>
      </c>
      <c r="N3755" s="1" t="s">
        <v>73</v>
      </c>
      <c r="O3755" s="1" t="s">
        <v>74</v>
      </c>
      <c r="P3755" s="1" t="s">
        <v>52</v>
      </c>
      <c r="Q3755">
        <v>1</v>
      </c>
      <c r="R3755">
        <v>0.15</v>
      </c>
      <c r="S3755" s="1" t="s">
        <v>53</v>
      </c>
      <c r="T3755">
        <v>1081.3955000000001</v>
      </c>
      <c r="U3755">
        <v>952.65</v>
      </c>
      <c r="V3755">
        <v>128.74549999999999</v>
      </c>
      <c r="W3755">
        <f>retail_business_table[[#This Row],[discount]]*100</f>
        <v>15</v>
      </c>
    </row>
    <row r="3756" spans="1:23" x14ac:dyDescent="0.25">
      <c r="A3756" s="1" t="s">
        <v>4313</v>
      </c>
      <c r="B3756" s="2">
        <v>45649</v>
      </c>
      <c r="C3756" s="1" t="s">
        <v>173</v>
      </c>
      <c r="D3756" s="1" t="s">
        <v>24</v>
      </c>
      <c r="E3756" s="2">
        <v>21780</v>
      </c>
      <c r="F3756" s="1" t="s">
        <v>174</v>
      </c>
      <c r="G3756" s="2">
        <v>44138</v>
      </c>
      <c r="H3756" s="1" t="s">
        <v>483</v>
      </c>
      <c r="I3756" s="1" t="s">
        <v>484</v>
      </c>
      <c r="J3756" s="1" t="s">
        <v>28</v>
      </c>
      <c r="K3756" s="1" t="s">
        <v>29</v>
      </c>
      <c r="L3756">
        <v>1485.05</v>
      </c>
      <c r="M3756">
        <v>988.31</v>
      </c>
      <c r="N3756" s="1" t="s">
        <v>66</v>
      </c>
      <c r="O3756" s="1" t="s">
        <v>67</v>
      </c>
      <c r="P3756" s="1" t="s">
        <v>68</v>
      </c>
      <c r="Q3756">
        <v>1</v>
      </c>
      <c r="R3756">
        <v>0.1</v>
      </c>
      <c r="S3756" s="1" t="s">
        <v>69</v>
      </c>
      <c r="T3756">
        <v>1336.5450000000001</v>
      </c>
      <c r="U3756">
        <v>988.31</v>
      </c>
      <c r="V3756">
        <v>348.23500000000001</v>
      </c>
      <c r="W3756">
        <f>retail_business_table[[#This Row],[discount]]*100</f>
        <v>10</v>
      </c>
    </row>
    <row r="3757" spans="1:23" x14ac:dyDescent="0.25">
      <c r="A3757" s="1" t="s">
        <v>4314</v>
      </c>
      <c r="B3757" s="2">
        <v>45366</v>
      </c>
      <c r="C3757" s="1" t="s">
        <v>743</v>
      </c>
      <c r="D3757" s="1" t="s">
        <v>62</v>
      </c>
      <c r="E3757" s="2">
        <v>37614</v>
      </c>
      <c r="F3757" s="1" t="s">
        <v>744</v>
      </c>
      <c r="G3757" s="2">
        <v>44855</v>
      </c>
      <c r="H3757" s="1" t="s">
        <v>92</v>
      </c>
      <c r="I3757" s="1" t="s">
        <v>93</v>
      </c>
      <c r="J3757" s="1" t="s">
        <v>48</v>
      </c>
      <c r="K3757" s="1" t="s">
        <v>94</v>
      </c>
      <c r="L3757">
        <v>1562.43</v>
      </c>
      <c r="M3757">
        <v>1195.6300000000001</v>
      </c>
      <c r="N3757" s="1" t="s">
        <v>73</v>
      </c>
      <c r="O3757" s="1" t="s">
        <v>74</v>
      </c>
      <c r="P3757" s="1" t="s">
        <v>52</v>
      </c>
      <c r="Q3757">
        <v>5</v>
      </c>
      <c r="R3757">
        <v>0.1</v>
      </c>
      <c r="S3757" s="1" t="s">
        <v>69</v>
      </c>
      <c r="T3757">
        <v>7030.9350000000004</v>
      </c>
      <c r="U3757">
        <v>5978.15</v>
      </c>
      <c r="V3757">
        <v>1052.7850000000001</v>
      </c>
      <c r="W3757">
        <f>retail_business_table[[#This Row],[discount]]*100</f>
        <v>10</v>
      </c>
    </row>
    <row r="3758" spans="1:23" x14ac:dyDescent="0.25">
      <c r="A3758" s="1" t="s">
        <v>4315</v>
      </c>
      <c r="B3758" s="2">
        <v>45333</v>
      </c>
      <c r="C3758" s="1" t="s">
        <v>688</v>
      </c>
      <c r="D3758" s="1" t="s">
        <v>24</v>
      </c>
      <c r="E3758" s="2">
        <v>20117</v>
      </c>
      <c r="F3758" s="1" t="s">
        <v>689</v>
      </c>
      <c r="G3758" s="2">
        <v>45007</v>
      </c>
      <c r="H3758" s="1" t="s">
        <v>352</v>
      </c>
      <c r="I3758" s="1" t="s">
        <v>353</v>
      </c>
      <c r="J3758" s="1" t="s">
        <v>80</v>
      </c>
      <c r="K3758" s="1" t="s">
        <v>81</v>
      </c>
      <c r="L3758">
        <v>1095.72</v>
      </c>
      <c r="M3758">
        <v>822.2</v>
      </c>
      <c r="N3758" s="1" t="s">
        <v>30</v>
      </c>
      <c r="O3758" s="1" t="s">
        <v>31</v>
      </c>
      <c r="P3758" s="1" t="s">
        <v>32</v>
      </c>
      <c r="Q3758">
        <v>4</v>
      </c>
      <c r="R3758">
        <v>0.15</v>
      </c>
      <c r="S3758" s="1" t="s">
        <v>33</v>
      </c>
      <c r="T3758">
        <v>3725.4479999999999</v>
      </c>
      <c r="U3758">
        <v>3288.8</v>
      </c>
      <c r="V3758">
        <v>436.64800000000002</v>
      </c>
      <c r="W3758">
        <f>retail_business_table[[#This Row],[discount]]*100</f>
        <v>15</v>
      </c>
    </row>
    <row r="3759" spans="1:23" x14ac:dyDescent="0.25">
      <c r="A3759" s="1" t="s">
        <v>4316</v>
      </c>
      <c r="B3759" s="2">
        <v>45702</v>
      </c>
      <c r="C3759" s="1" t="s">
        <v>1931</v>
      </c>
      <c r="D3759" s="1" t="s">
        <v>24</v>
      </c>
      <c r="E3759" s="2">
        <v>24703</v>
      </c>
      <c r="F3759" s="1" t="s">
        <v>1932</v>
      </c>
      <c r="G3759" s="2">
        <v>45026</v>
      </c>
      <c r="H3759" s="1" t="s">
        <v>37</v>
      </c>
      <c r="I3759" s="1" t="s">
        <v>38</v>
      </c>
      <c r="J3759" s="1" t="s">
        <v>28</v>
      </c>
      <c r="K3759" s="1" t="s">
        <v>39</v>
      </c>
      <c r="L3759">
        <v>29.24</v>
      </c>
      <c r="M3759">
        <v>15.28</v>
      </c>
      <c r="N3759" s="1" t="s">
        <v>73</v>
      </c>
      <c r="O3759" s="1" t="s">
        <v>74</v>
      </c>
      <c r="P3759" s="1" t="s">
        <v>52</v>
      </c>
      <c r="Q3759">
        <v>5</v>
      </c>
      <c r="R3759">
        <v>0.15</v>
      </c>
      <c r="S3759" s="1" t="s">
        <v>53</v>
      </c>
      <c r="T3759">
        <v>124.27</v>
      </c>
      <c r="U3759">
        <v>76.400000000000006</v>
      </c>
      <c r="V3759">
        <v>47.87</v>
      </c>
      <c r="W3759">
        <f>retail_business_table[[#This Row],[discount]]*100</f>
        <v>15</v>
      </c>
    </row>
    <row r="3760" spans="1:23" x14ac:dyDescent="0.25">
      <c r="A3760" s="1" t="s">
        <v>4317</v>
      </c>
      <c r="B3760" s="2">
        <v>45248</v>
      </c>
      <c r="C3760" s="1" t="s">
        <v>404</v>
      </c>
      <c r="D3760" s="1" t="s">
        <v>62</v>
      </c>
      <c r="E3760" s="2">
        <v>27978</v>
      </c>
      <c r="F3760" s="1" t="s">
        <v>405</v>
      </c>
      <c r="G3760" s="2">
        <v>45697</v>
      </c>
      <c r="H3760" s="1" t="s">
        <v>113</v>
      </c>
      <c r="I3760" s="1" t="s">
        <v>114</v>
      </c>
      <c r="J3760" s="1" t="s">
        <v>28</v>
      </c>
      <c r="K3760" s="1" t="s">
        <v>87</v>
      </c>
      <c r="L3760">
        <v>1216.3599999999999</v>
      </c>
      <c r="M3760">
        <v>794.8</v>
      </c>
      <c r="N3760" s="1" t="s">
        <v>40</v>
      </c>
      <c r="O3760" s="1" t="s">
        <v>41</v>
      </c>
      <c r="P3760" s="1" t="s">
        <v>42</v>
      </c>
      <c r="Q3760">
        <v>1</v>
      </c>
      <c r="R3760">
        <v>0.1</v>
      </c>
      <c r="S3760" s="1" t="s">
        <v>53</v>
      </c>
      <c r="T3760">
        <v>1094.7239999999999</v>
      </c>
      <c r="U3760">
        <v>794.8</v>
      </c>
      <c r="V3760">
        <v>299.92399999999998</v>
      </c>
      <c r="W3760">
        <f>retail_business_table[[#This Row],[discount]]*100</f>
        <v>10</v>
      </c>
    </row>
    <row r="3761" spans="1:23" x14ac:dyDescent="0.25">
      <c r="A3761" s="1" t="s">
        <v>4318</v>
      </c>
      <c r="B3761" s="2">
        <v>45395</v>
      </c>
      <c r="C3761" s="1" t="s">
        <v>497</v>
      </c>
      <c r="D3761" s="1" t="s">
        <v>62</v>
      </c>
      <c r="E3761" s="2">
        <v>29746</v>
      </c>
      <c r="F3761" s="1" t="s">
        <v>498</v>
      </c>
      <c r="G3761" s="2">
        <v>45456</v>
      </c>
      <c r="H3761" s="1" t="s">
        <v>165</v>
      </c>
      <c r="I3761" s="1" t="s">
        <v>166</v>
      </c>
      <c r="J3761" s="1" t="s">
        <v>28</v>
      </c>
      <c r="K3761" s="1" t="s">
        <v>59</v>
      </c>
      <c r="L3761">
        <v>1878.47</v>
      </c>
      <c r="M3761">
        <v>1014.91</v>
      </c>
      <c r="N3761" s="1" t="s">
        <v>50</v>
      </c>
      <c r="O3761" s="1" t="s">
        <v>51</v>
      </c>
      <c r="P3761" s="1" t="s">
        <v>52</v>
      </c>
      <c r="Q3761">
        <v>1</v>
      </c>
      <c r="R3761">
        <v>0.1</v>
      </c>
      <c r="S3761" s="1" t="s">
        <v>33</v>
      </c>
      <c r="T3761">
        <v>1690.623</v>
      </c>
      <c r="U3761">
        <v>1014.91</v>
      </c>
      <c r="V3761">
        <v>675.71299999999997</v>
      </c>
      <c r="W3761">
        <f>retail_business_table[[#This Row],[discount]]*100</f>
        <v>10</v>
      </c>
    </row>
    <row r="3762" spans="1:23" x14ac:dyDescent="0.25">
      <c r="A3762" s="1" t="s">
        <v>4319</v>
      </c>
      <c r="B3762" s="2">
        <v>45608</v>
      </c>
      <c r="C3762" s="1" t="s">
        <v>293</v>
      </c>
      <c r="D3762" s="1" t="s">
        <v>62</v>
      </c>
      <c r="E3762" s="2">
        <v>38779</v>
      </c>
      <c r="F3762" s="1" t="s">
        <v>294</v>
      </c>
      <c r="G3762" s="2">
        <v>44406</v>
      </c>
      <c r="H3762" s="1" t="s">
        <v>85</v>
      </c>
      <c r="I3762" s="1" t="s">
        <v>86</v>
      </c>
      <c r="J3762" s="1" t="s">
        <v>28</v>
      </c>
      <c r="K3762" s="1" t="s">
        <v>87</v>
      </c>
      <c r="L3762">
        <v>1396.22</v>
      </c>
      <c r="M3762">
        <v>1004.09</v>
      </c>
      <c r="N3762" s="1" t="s">
        <v>30</v>
      </c>
      <c r="O3762" s="1" t="s">
        <v>31</v>
      </c>
      <c r="P3762" s="1" t="s">
        <v>32</v>
      </c>
      <c r="Q3762">
        <v>4</v>
      </c>
      <c r="R3762">
        <v>0.15</v>
      </c>
      <c r="S3762" s="1" t="s">
        <v>33</v>
      </c>
      <c r="T3762">
        <v>4747.1480000000001</v>
      </c>
      <c r="U3762">
        <v>4016.36</v>
      </c>
      <c r="V3762">
        <v>730.78800000000001</v>
      </c>
      <c r="W3762">
        <f>retail_business_table[[#This Row],[discount]]*100</f>
        <v>15</v>
      </c>
    </row>
    <row r="3763" spans="1:23" x14ac:dyDescent="0.25">
      <c r="A3763" s="1" t="s">
        <v>4320</v>
      </c>
      <c r="B3763" s="2">
        <v>45803</v>
      </c>
      <c r="C3763" s="1" t="s">
        <v>178</v>
      </c>
      <c r="D3763" s="1" t="s">
        <v>62</v>
      </c>
      <c r="E3763" s="2">
        <v>22552</v>
      </c>
      <c r="F3763" s="1" t="s">
        <v>179</v>
      </c>
      <c r="G3763" s="2">
        <v>44326</v>
      </c>
      <c r="H3763" s="1" t="s">
        <v>241</v>
      </c>
      <c r="I3763" s="1" t="s">
        <v>242</v>
      </c>
      <c r="J3763" s="1" t="s">
        <v>28</v>
      </c>
      <c r="K3763" s="1" t="s">
        <v>125</v>
      </c>
      <c r="L3763">
        <v>1286.55</v>
      </c>
      <c r="M3763">
        <v>797.54</v>
      </c>
      <c r="N3763" s="1" t="s">
        <v>66</v>
      </c>
      <c r="O3763" s="1" t="s">
        <v>67</v>
      </c>
      <c r="P3763" s="1" t="s">
        <v>68</v>
      </c>
      <c r="Q3763">
        <v>5</v>
      </c>
      <c r="R3763">
        <v>0.15</v>
      </c>
      <c r="S3763" s="1" t="s">
        <v>33</v>
      </c>
      <c r="T3763">
        <v>5467.8374999999996</v>
      </c>
      <c r="U3763">
        <v>3987.7</v>
      </c>
      <c r="V3763">
        <v>1480.1375</v>
      </c>
      <c r="W3763">
        <f>retail_business_table[[#This Row],[discount]]*100</f>
        <v>15</v>
      </c>
    </row>
    <row r="3764" spans="1:23" x14ac:dyDescent="0.25">
      <c r="A3764" s="1" t="s">
        <v>4321</v>
      </c>
      <c r="B3764" s="2">
        <v>45391</v>
      </c>
      <c r="C3764" s="1" t="s">
        <v>660</v>
      </c>
      <c r="D3764" s="1" t="s">
        <v>24</v>
      </c>
      <c r="E3764" s="2">
        <v>21086</v>
      </c>
      <c r="F3764" s="1" t="s">
        <v>661</v>
      </c>
      <c r="G3764" s="2">
        <v>44153</v>
      </c>
      <c r="H3764" s="1" t="s">
        <v>85</v>
      </c>
      <c r="I3764" s="1" t="s">
        <v>86</v>
      </c>
      <c r="J3764" s="1" t="s">
        <v>28</v>
      </c>
      <c r="K3764" s="1" t="s">
        <v>87</v>
      </c>
      <c r="L3764">
        <v>1396.22</v>
      </c>
      <c r="M3764">
        <v>1004.09</v>
      </c>
      <c r="N3764" s="1" t="s">
        <v>30</v>
      </c>
      <c r="O3764" s="1" t="s">
        <v>31</v>
      </c>
      <c r="P3764" s="1" t="s">
        <v>32</v>
      </c>
      <c r="Q3764">
        <v>2</v>
      </c>
      <c r="R3764">
        <v>0.05</v>
      </c>
      <c r="S3764" s="1" t="s">
        <v>88</v>
      </c>
      <c r="T3764">
        <v>2652.8180000000002</v>
      </c>
      <c r="U3764">
        <v>2008.18</v>
      </c>
      <c r="V3764">
        <v>644.63800000000003</v>
      </c>
      <c r="W3764">
        <f>retail_business_table[[#This Row],[discount]]*100</f>
        <v>5</v>
      </c>
    </row>
    <row r="3765" spans="1:23" x14ac:dyDescent="0.25">
      <c r="A3765" s="1" t="s">
        <v>4322</v>
      </c>
      <c r="B3765" s="2">
        <v>45839</v>
      </c>
      <c r="C3765" s="1" t="s">
        <v>293</v>
      </c>
      <c r="D3765" s="1" t="s">
        <v>62</v>
      </c>
      <c r="E3765" s="2">
        <v>38779</v>
      </c>
      <c r="F3765" s="1" t="s">
        <v>294</v>
      </c>
      <c r="G3765" s="2">
        <v>44406</v>
      </c>
      <c r="H3765" s="1" t="s">
        <v>233</v>
      </c>
      <c r="I3765" s="1" t="s">
        <v>234</v>
      </c>
      <c r="J3765" s="1" t="s">
        <v>48</v>
      </c>
      <c r="K3765" s="1" t="s">
        <v>153</v>
      </c>
      <c r="L3765">
        <v>1673.69</v>
      </c>
      <c r="M3765">
        <v>1323.38</v>
      </c>
      <c r="N3765" s="1" t="s">
        <v>50</v>
      </c>
      <c r="O3765" s="1" t="s">
        <v>51</v>
      </c>
      <c r="P3765" s="1" t="s">
        <v>52</v>
      </c>
      <c r="Q3765">
        <v>2</v>
      </c>
      <c r="R3765">
        <v>0.1</v>
      </c>
      <c r="S3765" s="1" t="s">
        <v>33</v>
      </c>
      <c r="T3765">
        <v>3012.6419999999998</v>
      </c>
      <c r="U3765">
        <v>2646.76</v>
      </c>
      <c r="V3765">
        <v>365.88200000000001</v>
      </c>
      <c r="W3765">
        <f>retail_business_table[[#This Row],[discount]]*100</f>
        <v>10</v>
      </c>
    </row>
    <row r="3766" spans="1:23" x14ac:dyDescent="0.25">
      <c r="A3766" s="1" t="s">
        <v>4323</v>
      </c>
      <c r="B3766" s="2">
        <v>45875</v>
      </c>
      <c r="C3766" s="1" t="s">
        <v>928</v>
      </c>
      <c r="D3766" s="1" t="s">
        <v>24</v>
      </c>
      <c r="E3766" s="2">
        <v>23821</v>
      </c>
      <c r="F3766" s="1" t="s">
        <v>929</v>
      </c>
      <c r="G3766" s="2">
        <v>45308</v>
      </c>
      <c r="H3766" s="1" t="s">
        <v>328</v>
      </c>
      <c r="I3766" s="1" t="s">
        <v>329</v>
      </c>
      <c r="J3766" s="1" t="s">
        <v>48</v>
      </c>
      <c r="K3766" s="1" t="s">
        <v>147</v>
      </c>
      <c r="L3766">
        <v>1745.61</v>
      </c>
      <c r="M3766">
        <v>1322.44</v>
      </c>
      <c r="N3766" s="1" t="s">
        <v>40</v>
      </c>
      <c r="O3766" s="1" t="s">
        <v>41</v>
      </c>
      <c r="P3766" s="1" t="s">
        <v>42</v>
      </c>
      <c r="Q3766">
        <v>2</v>
      </c>
      <c r="R3766">
        <v>0.05</v>
      </c>
      <c r="S3766" s="1" t="s">
        <v>53</v>
      </c>
      <c r="T3766">
        <v>3316.6590000000001</v>
      </c>
      <c r="U3766">
        <v>2644.88</v>
      </c>
      <c r="V3766">
        <v>671.779</v>
      </c>
      <c r="W3766">
        <f>retail_business_table[[#This Row],[discount]]*100</f>
        <v>5</v>
      </c>
    </row>
    <row r="3767" spans="1:23" x14ac:dyDescent="0.25">
      <c r="A3767" s="1" t="s">
        <v>4324</v>
      </c>
      <c r="B3767" s="2">
        <v>45232</v>
      </c>
      <c r="C3767" s="1" t="s">
        <v>207</v>
      </c>
      <c r="D3767" s="1" t="s">
        <v>62</v>
      </c>
      <c r="E3767" s="2">
        <v>27567</v>
      </c>
      <c r="F3767" s="1" t="s">
        <v>208</v>
      </c>
      <c r="G3767" s="2">
        <v>45840</v>
      </c>
      <c r="H3767" s="1" t="s">
        <v>175</v>
      </c>
      <c r="I3767" s="1" t="s">
        <v>176</v>
      </c>
      <c r="J3767" s="1" t="s">
        <v>28</v>
      </c>
      <c r="K3767" s="1" t="s">
        <v>29</v>
      </c>
      <c r="L3767">
        <v>540.94000000000005</v>
      </c>
      <c r="M3767">
        <v>398.25</v>
      </c>
      <c r="N3767" s="1" t="s">
        <v>30</v>
      </c>
      <c r="O3767" s="1" t="s">
        <v>31</v>
      </c>
      <c r="P3767" s="1" t="s">
        <v>32</v>
      </c>
      <c r="Q3767">
        <v>1</v>
      </c>
      <c r="R3767">
        <v>0</v>
      </c>
      <c r="S3767" s="1" t="s">
        <v>53</v>
      </c>
      <c r="T3767">
        <v>540.94000000000005</v>
      </c>
      <c r="U3767">
        <v>398.25</v>
      </c>
      <c r="V3767">
        <v>142.69</v>
      </c>
      <c r="W3767">
        <f>retail_business_table[[#This Row],[discount]]*100</f>
        <v>0</v>
      </c>
    </row>
    <row r="3768" spans="1:23" x14ac:dyDescent="0.25">
      <c r="A3768" s="1" t="s">
        <v>4325</v>
      </c>
      <c r="B3768" s="2">
        <v>45907</v>
      </c>
      <c r="C3768" s="1" t="s">
        <v>448</v>
      </c>
      <c r="D3768" s="1" t="s">
        <v>24</v>
      </c>
      <c r="E3768" s="2">
        <v>36768</v>
      </c>
      <c r="F3768" s="1" t="s">
        <v>449</v>
      </c>
      <c r="G3768" s="2">
        <v>44715</v>
      </c>
      <c r="H3768" s="1" t="s">
        <v>260</v>
      </c>
      <c r="I3768" s="1" t="s">
        <v>261</v>
      </c>
      <c r="J3768" s="1" t="s">
        <v>48</v>
      </c>
      <c r="K3768" s="1" t="s">
        <v>131</v>
      </c>
      <c r="L3768">
        <v>1272.23</v>
      </c>
      <c r="M3768">
        <v>952.65</v>
      </c>
      <c r="N3768" s="1" t="s">
        <v>30</v>
      </c>
      <c r="O3768" s="1" t="s">
        <v>31</v>
      </c>
      <c r="P3768" s="1" t="s">
        <v>32</v>
      </c>
      <c r="Q3768">
        <v>5</v>
      </c>
      <c r="R3768">
        <v>0.1</v>
      </c>
      <c r="S3768" s="1" t="s">
        <v>69</v>
      </c>
      <c r="T3768">
        <v>5725.0349999999999</v>
      </c>
      <c r="U3768">
        <v>4763.25</v>
      </c>
      <c r="V3768">
        <v>961.78499999999997</v>
      </c>
      <c r="W3768">
        <f>retail_business_table[[#This Row],[discount]]*100</f>
        <v>10</v>
      </c>
    </row>
    <row r="3769" spans="1:23" x14ac:dyDescent="0.25">
      <c r="A3769" s="1" t="s">
        <v>4326</v>
      </c>
      <c r="B3769" s="2">
        <v>45831</v>
      </c>
      <c r="C3769" s="1" t="s">
        <v>317</v>
      </c>
      <c r="D3769" s="1" t="s">
        <v>24</v>
      </c>
      <c r="E3769" s="2">
        <v>27205</v>
      </c>
      <c r="F3769" s="1" t="s">
        <v>318</v>
      </c>
      <c r="G3769" s="2">
        <v>44509</v>
      </c>
      <c r="H3769" s="1" t="s">
        <v>104</v>
      </c>
      <c r="I3769" s="1" t="s">
        <v>105</v>
      </c>
      <c r="J3769" s="1" t="s">
        <v>80</v>
      </c>
      <c r="K3769" s="1" t="s">
        <v>106</v>
      </c>
      <c r="L3769">
        <v>25.57</v>
      </c>
      <c r="M3769">
        <v>19.05</v>
      </c>
      <c r="N3769" s="1" t="s">
        <v>66</v>
      </c>
      <c r="O3769" s="1" t="s">
        <v>67</v>
      </c>
      <c r="P3769" s="1" t="s">
        <v>68</v>
      </c>
      <c r="Q3769">
        <v>4</v>
      </c>
      <c r="R3769">
        <v>0.05</v>
      </c>
      <c r="S3769" s="1" t="s">
        <v>69</v>
      </c>
      <c r="T3769">
        <v>97.165999999999997</v>
      </c>
      <c r="U3769">
        <v>76.2</v>
      </c>
      <c r="V3769">
        <v>20.966000000000001</v>
      </c>
      <c r="W3769">
        <f>retail_business_table[[#This Row],[discount]]*100</f>
        <v>5</v>
      </c>
    </row>
    <row r="3770" spans="1:23" x14ac:dyDescent="0.25">
      <c r="A3770" s="1" t="s">
        <v>4327</v>
      </c>
      <c r="B3770" s="2">
        <v>45233</v>
      </c>
      <c r="C3770" s="1" t="s">
        <v>326</v>
      </c>
      <c r="D3770" s="1" t="s">
        <v>62</v>
      </c>
      <c r="E3770" s="2">
        <v>37694</v>
      </c>
      <c r="F3770" s="1" t="s">
        <v>327</v>
      </c>
      <c r="G3770" s="2">
        <v>45895</v>
      </c>
      <c r="H3770" s="1" t="s">
        <v>140</v>
      </c>
      <c r="I3770" s="1" t="s">
        <v>141</v>
      </c>
      <c r="J3770" s="1" t="s">
        <v>28</v>
      </c>
      <c r="K3770" s="1" t="s">
        <v>125</v>
      </c>
      <c r="L3770">
        <v>1798.97</v>
      </c>
      <c r="M3770">
        <v>1329.15</v>
      </c>
      <c r="N3770" s="1" t="s">
        <v>50</v>
      </c>
      <c r="O3770" s="1" t="s">
        <v>51</v>
      </c>
      <c r="P3770" s="1" t="s">
        <v>52</v>
      </c>
      <c r="Q3770">
        <v>2</v>
      </c>
      <c r="R3770">
        <v>0.1</v>
      </c>
      <c r="S3770" s="1" t="s">
        <v>69</v>
      </c>
      <c r="T3770">
        <v>3238.1460000000002</v>
      </c>
      <c r="U3770">
        <v>2658.3</v>
      </c>
      <c r="V3770">
        <v>579.846</v>
      </c>
      <c r="W3770">
        <f>retail_business_table[[#This Row],[discount]]*100</f>
        <v>10</v>
      </c>
    </row>
    <row r="3771" spans="1:23" x14ac:dyDescent="0.25">
      <c r="A3771" s="1" t="s">
        <v>4328</v>
      </c>
      <c r="B3771" s="2">
        <v>45731</v>
      </c>
      <c r="C3771" s="1" t="s">
        <v>529</v>
      </c>
      <c r="D3771" s="1" t="s">
        <v>62</v>
      </c>
      <c r="E3771" s="2">
        <v>23491</v>
      </c>
      <c r="F3771" s="1" t="s">
        <v>530</v>
      </c>
      <c r="G3771" s="2">
        <v>45707</v>
      </c>
      <c r="H3771" s="1" t="s">
        <v>412</v>
      </c>
      <c r="I3771" s="1" t="s">
        <v>413</v>
      </c>
      <c r="J3771" s="1" t="s">
        <v>48</v>
      </c>
      <c r="K3771" s="1" t="s">
        <v>147</v>
      </c>
      <c r="L3771">
        <v>1246.1099999999999</v>
      </c>
      <c r="M3771">
        <v>833.52</v>
      </c>
      <c r="N3771" s="1" t="s">
        <v>40</v>
      </c>
      <c r="O3771" s="1" t="s">
        <v>41</v>
      </c>
      <c r="P3771" s="1" t="s">
        <v>42</v>
      </c>
      <c r="Q3771">
        <v>4</v>
      </c>
      <c r="R3771">
        <v>0.15</v>
      </c>
      <c r="S3771" s="1" t="s">
        <v>53</v>
      </c>
      <c r="T3771">
        <v>4236.7740000000003</v>
      </c>
      <c r="U3771">
        <v>3334.08</v>
      </c>
      <c r="V3771">
        <v>902.69399999999996</v>
      </c>
      <c r="W3771">
        <f>retail_business_table[[#This Row],[discount]]*100</f>
        <v>15</v>
      </c>
    </row>
    <row r="3772" spans="1:23" x14ac:dyDescent="0.25">
      <c r="A3772" s="1" t="s">
        <v>4329</v>
      </c>
      <c r="B3772" s="2">
        <v>45522</v>
      </c>
      <c r="C3772" s="1" t="s">
        <v>236</v>
      </c>
      <c r="D3772" s="1" t="s">
        <v>62</v>
      </c>
      <c r="E3772" s="2">
        <v>37929</v>
      </c>
      <c r="F3772" s="1" t="s">
        <v>237</v>
      </c>
      <c r="G3772" s="2">
        <v>44928</v>
      </c>
      <c r="H3772" s="1" t="s">
        <v>37</v>
      </c>
      <c r="I3772" s="1" t="s">
        <v>38</v>
      </c>
      <c r="J3772" s="1" t="s">
        <v>28</v>
      </c>
      <c r="K3772" s="1" t="s">
        <v>39</v>
      </c>
      <c r="L3772">
        <v>29.24</v>
      </c>
      <c r="M3772">
        <v>15.28</v>
      </c>
      <c r="N3772" s="1" t="s">
        <v>40</v>
      </c>
      <c r="O3772" s="1" t="s">
        <v>41</v>
      </c>
      <c r="P3772" s="1" t="s">
        <v>42</v>
      </c>
      <c r="Q3772">
        <v>2</v>
      </c>
      <c r="R3772">
        <v>0.1</v>
      </c>
      <c r="S3772" s="1" t="s">
        <v>88</v>
      </c>
      <c r="T3772">
        <v>52.631999999999998</v>
      </c>
      <c r="U3772">
        <v>30.56</v>
      </c>
      <c r="V3772">
        <v>22.071999999999999</v>
      </c>
      <c r="W3772">
        <f>retail_business_table[[#This Row],[discount]]*100</f>
        <v>10</v>
      </c>
    </row>
    <row r="3773" spans="1:23" x14ac:dyDescent="0.25">
      <c r="A3773" s="1" t="s">
        <v>4330</v>
      </c>
      <c r="B3773" s="2">
        <v>45296</v>
      </c>
      <c r="C3773" s="1" t="s">
        <v>186</v>
      </c>
      <c r="D3773" s="1" t="s">
        <v>62</v>
      </c>
      <c r="E3773" s="2">
        <v>19995</v>
      </c>
      <c r="F3773" s="1" t="s">
        <v>187</v>
      </c>
      <c r="G3773" s="2">
        <v>45602</v>
      </c>
      <c r="H3773" s="1" t="s">
        <v>222</v>
      </c>
      <c r="I3773" s="1" t="s">
        <v>223</v>
      </c>
      <c r="J3773" s="1" t="s">
        <v>28</v>
      </c>
      <c r="K3773" s="1" t="s">
        <v>39</v>
      </c>
      <c r="L3773">
        <v>388.26</v>
      </c>
      <c r="M3773">
        <v>199.3</v>
      </c>
      <c r="N3773" s="1" t="s">
        <v>66</v>
      </c>
      <c r="O3773" s="1" t="s">
        <v>67</v>
      </c>
      <c r="P3773" s="1" t="s">
        <v>68</v>
      </c>
      <c r="Q3773">
        <v>1</v>
      </c>
      <c r="R3773">
        <v>0</v>
      </c>
      <c r="S3773" s="1" t="s">
        <v>69</v>
      </c>
      <c r="T3773">
        <v>388.26</v>
      </c>
      <c r="U3773">
        <v>199.3</v>
      </c>
      <c r="V3773">
        <v>188.96</v>
      </c>
      <c r="W3773">
        <f>retail_business_table[[#This Row],[discount]]*100</f>
        <v>0</v>
      </c>
    </row>
    <row r="3774" spans="1:23" x14ac:dyDescent="0.25">
      <c r="A3774" s="1" t="s">
        <v>4331</v>
      </c>
      <c r="B3774" s="2">
        <v>45406</v>
      </c>
      <c r="C3774" s="1" t="s">
        <v>380</v>
      </c>
      <c r="D3774" s="1" t="s">
        <v>62</v>
      </c>
      <c r="E3774" s="2">
        <v>34856</v>
      </c>
      <c r="F3774" s="1" t="s">
        <v>381</v>
      </c>
      <c r="G3774" s="2">
        <v>44744</v>
      </c>
      <c r="H3774" s="1" t="s">
        <v>260</v>
      </c>
      <c r="I3774" s="1" t="s">
        <v>261</v>
      </c>
      <c r="J3774" s="1" t="s">
        <v>48</v>
      </c>
      <c r="K3774" s="1" t="s">
        <v>131</v>
      </c>
      <c r="L3774">
        <v>1272.23</v>
      </c>
      <c r="M3774">
        <v>952.65</v>
      </c>
      <c r="N3774" s="1" t="s">
        <v>66</v>
      </c>
      <c r="O3774" s="1" t="s">
        <v>67</v>
      </c>
      <c r="P3774" s="1" t="s">
        <v>68</v>
      </c>
      <c r="Q3774">
        <v>1</v>
      </c>
      <c r="R3774">
        <v>0.1</v>
      </c>
      <c r="S3774" s="1" t="s">
        <v>33</v>
      </c>
      <c r="T3774">
        <v>1145.0070000000001</v>
      </c>
      <c r="U3774">
        <v>952.65</v>
      </c>
      <c r="V3774">
        <v>192.357</v>
      </c>
      <c r="W3774">
        <f>retail_business_table[[#This Row],[discount]]*100</f>
        <v>10</v>
      </c>
    </row>
    <row r="3775" spans="1:23" x14ac:dyDescent="0.25">
      <c r="A3775" s="1" t="s">
        <v>4332</v>
      </c>
      <c r="B3775" s="2">
        <v>45495</v>
      </c>
      <c r="C3775" s="1" t="s">
        <v>249</v>
      </c>
      <c r="D3775" s="1" t="s">
        <v>24</v>
      </c>
      <c r="E3775" s="2">
        <v>30899</v>
      </c>
      <c r="F3775" s="1" t="s">
        <v>250</v>
      </c>
      <c r="G3775" s="2">
        <v>45421</v>
      </c>
      <c r="H3775" s="1" t="s">
        <v>483</v>
      </c>
      <c r="I3775" s="1" t="s">
        <v>484</v>
      </c>
      <c r="J3775" s="1" t="s">
        <v>28</v>
      </c>
      <c r="K3775" s="1" t="s">
        <v>29</v>
      </c>
      <c r="L3775">
        <v>1485.05</v>
      </c>
      <c r="M3775">
        <v>988.31</v>
      </c>
      <c r="N3775" s="1" t="s">
        <v>73</v>
      </c>
      <c r="O3775" s="1" t="s">
        <v>74</v>
      </c>
      <c r="P3775" s="1" t="s">
        <v>52</v>
      </c>
      <c r="Q3775">
        <v>4</v>
      </c>
      <c r="R3775">
        <v>0</v>
      </c>
      <c r="S3775" s="1" t="s">
        <v>88</v>
      </c>
      <c r="T3775">
        <v>5940.2</v>
      </c>
      <c r="U3775">
        <v>3953.24</v>
      </c>
      <c r="V3775">
        <v>1986.96</v>
      </c>
      <c r="W3775">
        <f>retail_business_table[[#This Row],[discount]]*100</f>
        <v>0</v>
      </c>
    </row>
    <row r="3776" spans="1:23" x14ac:dyDescent="0.25">
      <c r="A3776" s="1" t="s">
        <v>4333</v>
      </c>
      <c r="B3776" s="2">
        <v>45660</v>
      </c>
      <c r="C3776" s="1" t="s">
        <v>776</v>
      </c>
      <c r="D3776" s="1" t="s">
        <v>62</v>
      </c>
      <c r="E3776" s="2">
        <v>27995</v>
      </c>
      <c r="F3776" s="1" t="s">
        <v>777</v>
      </c>
      <c r="G3776" s="2">
        <v>45827</v>
      </c>
      <c r="H3776" s="1" t="s">
        <v>170</v>
      </c>
      <c r="I3776" s="1" t="s">
        <v>171</v>
      </c>
      <c r="J3776" s="1" t="s">
        <v>28</v>
      </c>
      <c r="K3776" s="1" t="s">
        <v>39</v>
      </c>
      <c r="L3776">
        <v>1134.8</v>
      </c>
      <c r="M3776">
        <v>675.1</v>
      </c>
      <c r="N3776" s="1" t="s">
        <v>73</v>
      </c>
      <c r="O3776" s="1" t="s">
        <v>74</v>
      </c>
      <c r="P3776" s="1" t="s">
        <v>52</v>
      </c>
      <c r="Q3776">
        <v>1</v>
      </c>
      <c r="R3776">
        <v>0</v>
      </c>
      <c r="S3776" s="1" t="s">
        <v>53</v>
      </c>
      <c r="T3776">
        <v>1134.8</v>
      </c>
      <c r="U3776">
        <v>675.1</v>
      </c>
      <c r="V3776">
        <v>459.7</v>
      </c>
      <c r="W3776">
        <f>retail_business_table[[#This Row],[discount]]*100</f>
        <v>0</v>
      </c>
    </row>
    <row r="3777" spans="1:23" x14ac:dyDescent="0.25">
      <c r="A3777" s="1" t="s">
        <v>4334</v>
      </c>
      <c r="B3777" s="2">
        <v>45798</v>
      </c>
      <c r="C3777" s="1" t="s">
        <v>616</v>
      </c>
      <c r="D3777" s="1" t="s">
        <v>24</v>
      </c>
      <c r="E3777" s="2">
        <v>38959</v>
      </c>
      <c r="F3777" s="1" t="s">
        <v>617</v>
      </c>
      <c r="G3777" s="2">
        <v>44587</v>
      </c>
      <c r="H3777" s="1" t="s">
        <v>260</v>
      </c>
      <c r="I3777" s="1" t="s">
        <v>261</v>
      </c>
      <c r="J3777" s="1" t="s">
        <v>48</v>
      </c>
      <c r="K3777" s="1" t="s">
        <v>131</v>
      </c>
      <c r="L3777">
        <v>1272.23</v>
      </c>
      <c r="M3777">
        <v>952.65</v>
      </c>
      <c r="N3777" s="1" t="s">
        <v>73</v>
      </c>
      <c r="O3777" s="1" t="s">
        <v>74</v>
      </c>
      <c r="P3777" s="1" t="s">
        <v>52</v>
      </c>
      <c r="Q3777">
        <v>4</v>
      </c>
      <c r="R3777">
        <v>0.15</v>
      </c>
      <c r="S3777" s="1" t="s">
        <v>53</v>
      </c>
      <c r="T3777">
        <v>4325.5820000000003</v>
      </c>
      <c r="U3777">
        <v>3810.6</v>
      </c>
      <c r="V3777">
        <v>514.98199999999997</v>
      </c>
      <c r="W3777">
        <f>retail_business_table[[#This Row],[discount]]*100</f>
        <v>15</v>
      </c>
    </row>
    <row r="3778" spans="1:23" x14ac:dyDescent="0.25">
      <c r="A3778" s="1" t="s">
        <v>4335</v>
      </c>
      <c r="B3778" s="2">
        <v>45421</v>
      </c>
      <c r="C3778" s="1" t="s">
        <v>828</v>
      </c>
      <c r="D3778" s="1" t="s">
        <v>62</v>
      </c>
      <c r="E3778" s="2">
        <v>23256</v>
      </c>
      <c r="F3778" s="1" t="s">
        <v>829</v>
      </c>
      <c r="G3778" s="2">
        <v>44258</v>
      </c>
      <c r="H3778" s="1" t="s">
        <v>180</v>
      </c>
      <c r="I3778" s="1" t="s">
        <v>181</v>
      </c>
      <c r="J3778" s="1" t="s">
        <v>80</v>
      </c>
      <c r="K3778" s="1" t="s">
        <v>100</v>
      </c>
      <c r="L3778">
        <v>1227.24</v>
      </c>
      <c r="M3778">
        <v>977.09</v>
      </c>
      <c r="N3778" s="1" t="s">
        <v>50</v>
      </c>
      <c r="O3778" s="1" t="s">
        <v>51</v>
      </c>
      <c r="P3778" s="1" t="s">
        <v>52</v>
      </c>
      <c r="Q3778">
        <v>2</v>
      </c>
      <c r="R3778">
        <v>0</v>
      </c>
      <c r="S3778" s="1" t="s">
        <v>69</v>
      </c>
      <c r="T3778">
        <v>2454.48</v>
      </c>
      <c r="U3778">
        <v>1954.18</v>
      </c>
      <c r="V3778">
        <v>500.3</v>
      </c>
      <c r="W3778">
        <f>retail_business_table[[#This Row],[discount]]*100</f>
        <v>0</v>
      </c>
    </row>
    <row r="3779" spans="1:23" x14ac:dyDescent="0.25">
      <c r="A3779" s="1" t="s">
        <v>4336</v>
      </c>
      <c r="B3779" s="2">
        <v>45694</v>
      </c>
      <c r="C3779" s="1" t="s">
        <v>375</v>
      </c>
      <c r="D3779" s="1" t="s">
        <v>62</v>
      </c>
      <c r="E3779" s="2">
        <v>38541</v>
      </c>
      <c r="F3779" s="1" t="s">
        <v>376</v>
      </c>
      <c r="G3779" s="2">
        <v>45601</v>
      </c>
      <c r="H3779" s="1" t="s">
        <v>113</v>
      </c>
      <c r="I3779" s="1" t="s">
        <v>114</v>
      </c>
      <c r="J3779" s="1" t="s">
        <v>28</v>
      </c>
      <c r="K3779" s="1" t="s">
        <v>87</v>
      </c>
      <c r="L3779">
        <v>1216.3599999999999</v>
      </c>
      <c r="M3779">
        <v>794.8</v>
      </c>
      <c r="N3779" s="1" t="s">
        <v>73</v>
      </c>
      <c r="O3779" s="1" t="s">
        <v>74</v>
      </c>
      <c r="P3779" s="1" t="s">
        <v>52</v>
      </c>
      <c r="Q3779">
        <v>3</v>
      </c>
      <c r="R3779">
        <v>0.15</v>
      </c>
      <c r="S3779" s="1" t="s">
        <v>88</v>
      </c>
      <c r="T3779">
        <v>3101.7179999999998</v>
      </c>
      <c r="U3779">
        <v>2384.4</v>
      </c>
      <c r="V3779">
        <v>717.31799999999998</v>
      </c>
      <c r="W3779">
        <f>retail_business_table[[#This Row],[discount]]*100</f>
        <v>15</v>
      </c>
    </row>
    <row r="3780" spans="1:23" x14ac:dyDescent="0.25">
      <c r="A3780" s="1" t="s">
        <v>4337</v>
      </c>
      <c r="B3780" s="2">
        <v>45249</v>
      </c>
      <c r="C3780" s="1" t="s">
        <v>149</v>
      </c>
      <c r="D3780" s="1" t="s">
        <v>24</v>
      </c>
      <c r="E3780" s="2">
        <v>26230</v>
      </c>
      <c r="F3780" s="1" t="s">
        <v>150</v>
      </c>
      <c r="G3780" s="2">
        <v>44259</v>
      </c>
      <c r="H3780" s="1" t="s">
        <v>628</v>
      </c>
      <c r="I3780" s="1" t="s">
        <v>629</v>
      </c>
      <c r="J3780" s="1" t="s">
        <v>28</v>
      </c>
      <c r="K3780" s="1" t="s">
        <v>125</v>
      </c>
      <c r="L3780">
        <v>1853.77</v>
      </c>
      <c r="M3780">
        <v>1363.52</v>
      </c>
      <c r="N3780" s="1" t="s">
        <v>40</v>
      </c>
      <c r="O3780" s="1" t="s">
        <v>41</v>
      </c>
      <c r="P3780" s="1" t="s">
        <v>42</v>
      </c>
      <c r="Q3780">
        <v>2</v>
      </c>
      <c r="R3780">
        <v>0.15</v>
      </c>
      <c r="S3780" s="1" t="s">
        <v>33</v>
      </c>
      <c r="T3780">
        <v>3151.4090000000001</v>
      </c>
      <c r="U3780">
        <v>2727.04</v>
      </c>
      <c r="V3780">
        <v>424.36900000000003</v>
      </c>
      <c r="W3780">
        <f>retail_business_table[[#This Row],[discount]]*100</f>
        <v>15</v>
      </c>
    </row>
    <row r="3781" spans="1:23" x14ac:dyDescent="0.25">
      <c r="A3781" s="1" t="s">
        <v>4338</v>
      </c>
      <c r="B3781" s="2">
        <v>45379</v>
      </c>
      <c r="C3781" s="1" t="s">
        <v>721</v>
      </c>
      <c r="D3781" s="1" t="s">
        <v>24</v>
      </c>
      <c r="E3781" s="2">
        <v>32400</v>
      </c>
      <c r="F3781" s="1" t="s">
        <v>722</v>
      </c>
      <c r="G3781" s="2">
        <v>45213</v>
      </c>
      <c r="H3781" s="1" t="s">
        <v>118</v>
      </c>
      <c r="I3781" s="1" t="s">
        <v>119</v>
      </c>
      <c r="J3781" s="1" t="s">
        <v>48</v>
      </c>
      <c r="K3781" s="1" t="s">
        <v>94</v>
      </c>
      <c r="L3781">
        <v>428.05</v>
      </c>
      <c r="M3781">
        <v>246.07</v>
      </c>
      <c r="N3781" s="1" t="s">
        <v>40</v>
      </c>
      <c r="O3781" s="1" t="s">
        <v>41</v>
      </c>
      <c r="P3781" s="1" t="s">
        <v>42</v>
      </c>
      <c r="Q3781">
        <v>1</v>
      </c>
      <c r="R3781">
        <v>0.05</v>
      </c>
      <c r="S3781" s="1" t="s">
        <v>88</v>
      </c>
      <c r="T3781">
        <v>406.64749999999998</v>
      </c>
      <c r="U3781">
        <v>246.07</v>
      </c>
      <c r="V3781">
        <v>160.57749999999999</v>
      </c>
      <c r="W3781">
        <f>retail_business_table[[#This Row],[discount]]*100</f>
        <v>5</v>
      </c>
    </row>
    <row r="3782" spans="1:23" x14ac:dyDescent="0.25">
      <c r="A3782" s="1" t="s">
        <v>4339</v>
      </c>
      <c r="B3782" s="2">
        <v>45382</v>
      </c>
      <c r="C3782" s="1" t="s">
        <v>721</v>
      </c>
      <c r="D3782" s="1" t="s">
        <v>24</v>
      </c>
      <c r="E3782" s="2">
        <v>32400</v>
      </c>
      <c r="F3782" s="1" t="s">
        <v>722</v>
      </c>
      <c r="G3782" s="2">
        <v>45213</v>
      </c>
      <c r="H3782" s="1" t="s">
        <v>85</v>
      </c>
      <c r="I3782" s="1" t="s">
        <v>86</v>
      </c>
      <c r="J3782" s="1" t="s">
        <v>28</v>
      </c>
      <c r="K3782" s="1" t="s">
        <v>87</v>
      </c>
      <c r="L3782">
        <v>1396.22</v>
      </c>
      <c r="M3782">
        <v>1004.09</v>
      </c>
      <c r="N3782" s="1" t="s">
        <v>66</v>
      </c>
      <c r="O3782" s="1" t="s">
        <v>67</v>
      </c>
      <c r="P3782" s="1" t="s">
        <v>68</v>
      </c>
      <c r="Q3782">
        <v>2</v>
      </c>
      <c r="R3782">
        <v>0.1</v>
      </c>
      <c r="S3782" s="1" t="s">
        <v>69</v>
      </c>
      <c r="T3782">
        <v>2513.1959999999999</v>
      </c>
      <c r="U3782">
        <v>2008.18</v>
      </c>
      <c r="V3782">
        <v>505.01600000000002</v>
      </c>
      <c r="W3782">
        <f>retail_business_table[[#This Row],[discount]]*100</f>
        <v>10</v>
      </c>
    </row>
    <row r="3783" spans="1:23" x14ac:dyDescent="0.25">
      <c r="A3783" s="1" t="s">
        <v>4340</v>
      </c>
      <c r="B3783" s="2">
        <v>45816</v>
      </c>
      <c r="C3783" s="1" t="s">
        <v>369</v>
      </c>
      <c r="D3783" s="1" t="s">
        <v>24</v>
      </c>
      <c r="E3783" s="2">
        <v>24326</v>
      </c>
      <c r="F3783" s="1" t="s">
        <v>370</v>
      </c>
      <c r="G3783" s="2">
        <v>44260</v>
      </c>
      <c r="H3783" s="1" t="s">
        <v>483</v>
      </c>
      <c r="I3783" s="1" t="s">
        <v>484</v>
      </c>
      <c r="J3783" s="1" t="s">
        <v>28</v>
      </c>
      <c r="K3783" s="1" t="s">
        <v>29</v>
      </c>
      <c r="L3783">
        <v>1485.05</v>
      </c>
      <c r="M3783">
        <v>988.31</v>
      </c>
      <c r="N3783" s="1" t="s">
        <v>40</v>
      </c>
      <c r="O3783" s="1" t="s">
        <v>41</v>
      </c>
      <c r="P3783" s="1" t="s">
        <v>42</v>
      </c>
      <c r="Q3783">
        <v>3</v>
      </c>
      <c r="R3783">
        <v>0.05</v>
      </c>
      <c r="S3783" s="1" t="s">
        <v>53</v>
      </c>
      <c r="T3783">
        <v>4232.3924999999999</v>
      </c>
      <c r="U3783">
        <v>2964.93</v>
      </c>
      <c r="V3783">
        <v>1267.4625000000001</v>
      </c>
      <c r="W3783">
        <f>retail_business_table[[#This Row],[discount]]*100</f>
        <v>5</v>
      </c>
    </row>
    <row r="3784" spans="1:23" x14ac:dyDescent="0.25">
      <c r="A3784" s="1" t="s">
        <v>4341</v>
      </c>
      <c r="B3784" s="2">
        <v>45559</v>
      </c>
      <c r="C3784" s="1" t="s">
        <v>757</v>
      </c>
      <c r="D3784" s="1" t="s">
        <v>62</v>
      </c>
      <c r="E3784" s="2">
        <v>25396</v>
      </c>
      <c r="F3784" s="1" t="s">
        <v>758</v>
      </c>
      <c r="G3784" s="2">
        <v>44890</v>
      </c>
      <c r="H3784" s="1" t="s">
        <v>393</v>
      </c>
      <c r="I3784" s="1" t="s">
        <v>394</v>
      </c>
      <c r="J3784" s="1" t="s">
        <v>28</v>
      </c>
      <c r="K3784" s="1" t="s">
        <v>29</v>
      </c>
      <c r="L3784">
        <v>1165.3699999999999</v>
      </c>
      <c r="M3784">
        <v>926.55</v>
      </c>
      <c r="N3784" s="1" t="s">
        <v>73</v>
      </c>
      <c r="O3784" s="1" t="s">
        <v>74</v>
      </c>
      <c r="P3784" s="1" t="s">
        <v>52</v>
      </c>
      <c r="Q3784">
        <v>4</v>
      </c>
      <c r="R3784">
        <v>0</v>
      </c>
      <c r="S3784" s="1" t="s">
        <v>53</v>
      </c>
      <c r="T3784">
        <v>4661.4799999999996</v>
      </c>
      <c r="U3784">
        <v>3706.2</v>
      </c>
      <c r="V3784">
        <v>955.28</v>
      </c>
      <c r="W3784">
        <f>retail_business_table[[#This Row],[discount]]*100</f>
        <v>0</v>
      </c>
    </row>
    <row r="3785" spans="1:23" x14ac:dyDescent="0.25">
      <c r="A3785" s="1" t="s">
        <v>4342</v>
      </c>
      <c r="B3785" s="2">
        <v>45286</v>
      </c>
      <c r="C3785" s="1" t="s">
        <v>44</v>
      </c>
      <c r="D3785" s="1" t="s">
        <v>24</v>
      </c>
      <c r="E3785" s="2">
        <v>38558</v>
      </c>
      <c r="F3785" s="1" t="s">
        <v>45</v>
      </c>
      <c r="G3785" s="2">
        <v>44192</v>
      </c>
      <c r="H3785" s="1" t="s">
        <v>201</v>
      </c>
      <c r="I3785" s="1" t="s">
        <v>202</v>
      </c>
      <c r="J3785" s="1" t="s">
        <v>48</v>
      </c>
      <c r="K3785" s="1" t="s">
        <v>94</v>
      </c>
      <c r="L3785">
        <v>1762.92</v>
      </c>
      <c r="M3785">
        <v>1346.48</v>
      </c>
      <c r="N3785" s="1" t="s">
        <v>30</v>
      </c>
      <c r="O3785" s="1" t="s">
        <v>31</v>
      </c>
      <c r="P3785" s="1" t="s">
        <v>32</v>
      </c>
      <c r="Q3785">
        <v>2</v>
      </c>
      <c r="R3785">
        <v>0.1</v>
      </c>
      <c r="S3785" s="1" t="s">
        <v>33</v>
      </c>
      <c r="T3785">
        <v>3173.2559999999999</v>
      </c>
      <c r="U3785">
        <v>2692.96</v>
      </c>
      <c r="V3785">
        <v>480.29599999999999</v>
      </c>
      <c r="W3785">
        <f>retail_business_table[[#This Row],[discount]]*100</f>
        <v>10</v>
      </c>
    </row>
    <row r="3786" spans="1:23" x14ac:dyDescent="0.25">
      <c r="A3786" s="1" t="s">
        <v>4343</v>
      </c>
      <c r="B3786" s="2">
        <v>45908</v>
      </c>
      <c r="C3786" s="1" t="s">
        <v>544</v>
      </c>
      <c r="D3786" s="1" t="s">
        <v>24</v>
      </c>
      <c r="E3786" s="2">
        <v>21543</v>
      </c>
      <c r="F3786" s="1" t="s">
        <v>545</v>
      </c>
      <c r="G3786" s="2">
        <v>45035</v>
      </c>
      <c r="H3786" s="1" t="s">
        <v>104</v>
      </c>
      <c r="I3786" s="1" t="s">
        <v>105</v>
      </c>
      <c r="J3786" s="1" t="s">
        <v>80</v>
      </c>
      <c r="K3786" s="1" t="s">
        <v>106</v>
      </c>
      <c r="L3786">
        <v>25.57</v>
      </c>
      <c r="M3786">
        <v>19.05</v>
      </c>
      <c r="N3786" s="1" t="s">
        <v>50</v>
      </c>
      <c r="O3786" s="1" t="s">
        <v>51</v>
      </c>
      <c r="P3786" s="1" t="s">
        <v>52</v>
      </c>
      <c r="Q3786">
        <v>3</v>
      </c>
      <c r="R3786">
        <v>0.05</v>
      </c>
      <c r="S3786" s="1" t="s">
        <v>88</v>
      </c>
      <c r="T3786">
        <v>72.874499999999998</v>
      </c>
      <c r="U3786">
        <v>57.15</v>
      </c>
      <c r="V3786">
        <v>15.724500000000001</v>
      </c>
      <c r="W3786">
        <f>retail_business_table[[#This Row],[discount]]*100</f>
        <v>5</v>
      </c>
    </row>
    <row r="3787" spans="1:23" x14ac:dyDescent="0.25">
      <c r="A3787" s="1" t="s">
        <v>4344</v>
      </c>
      <c r="B3787" s="2">
        <v>45746</v>
      </c>
      <c r="C3787" s="1" t="s">
        <v>571</v>
      </c>
      <c r="D3787" s="1" t="s">
        <v>62</v>
      </c>
      <c r="E3787" s="2">
        <v>28198</v>
      </c>
      <c r="F3787" s="1" t="s">
        <v>572</v>
      </c>
      <c r="G3787" s="2">
        <v>45829</v>
      </c>
      <c r="H3787" s="1" t="s">
        <v>442</v>
      </c>
      <c r="I3787" s="1" t="s">
        <v>443</v>
      </c>
      <c r="J3787" s="1" t="s">
        <v>28</v>
      </c>
      <c r="K3787" s="1" t="s">
        <v>125</v>
      </c>
      <c r="L3787">
        <v>564.41999999999996</v>
      </c>
      <c r="M3787">
        <v>293.95999999999998</v>
      </c>
      <c r="N3787" s="1" t="s">
        <v>73</v>
      </c>
      <c r="O3787" s="1" t="s">
        <v>74</v>
      </c>
      <c r="P3787" s="1" t="s">
        <v>52</v>
      </c>
      <c r="Q3787">
        <v>2</v>
      </c>
      <c r="R3787">
        <v>0.1</v>
      </c>
      <c r="S3787" s="1" t="s">
        <v>33</v>
      </c>
      <c r="T3787">
        <v>1015.956</v>
      </c>
      <c r="U3787">
        <v>587.91999999999996</v>
      </c>
      <c r="V3787">
        <v>428.036</v>
      </c>
      <c r="W3787">
        <f>retail_business_table[[#This Row],[discount]]*100</f>
        <v>10</v>
      </c>
    </row>
    <row r="3788" spans="1:23" x14ac:dyDescent="0.25">
      <c r="A3788" s="1" t="s">
        <v>4345</v>
      </c>
      <c r="B3788" s="2">
        <v>45692</v>
      </c>
      <c r="C3788" s="1" t="s">
        <v>255</v>
      </c>
      <c r="D3788" s="1" t="s">
        <v>24</v>
      </c>
      <c r="E3788" s="2">
        <v>28594</v>
      </c>
      <c r="F3788" s="1" t="s">
        <v>256</v>
      </c>
      <c r="G3788" s="2">
        <v>44617</v>
      </c>
      <c r="H3788" s="1" t="s">
        <v>110</v>
      </c>
      <c r="I3788" s="1" t="s">
        <v>111</v>
      </c>
      <c r="J3788" s="1" t="s">
        <v>28</v>
      </c>
      <c r="K3788" s="1" t="s">
        <v>29</v>
      </c>
      <c r="L3788">
        <v>453.62</v>
      </c>
      <c r="M3788">
        <v>316.63</v>
      </c>
      <c r="N3788" s="1" t="s">
        <v>30</v>
      </c>
      <c r="O3788" s="1" t="s">
        <v>31</v>
      </c>
      <c r="P3788" s="1" t="s">
        <v>32</v>
      </c>
      <c r="Q3788">
        <v>1</v>
      </c>
      <c r="R3788">
        <v>0</v>
      </c>
      <c r="S3788" s="1" t="s">
        <v>53</v>
      </c>
      <c r="T3788">
        <v>453.62</v>
      </c>
      <c r="U3788">
        <v>316.63</v>
      </c>
      <c r="V3788">
        <v>136.99</v>
      </c>
      <c r="W3788">
        <f>retail_business_table[[#This Row],[discount]]*100</f>
        <v>0</v>
      </c>
    </row>
    <row r="3789" spans="1:23" x14ac:dyDescent="0.25">
      <c r="A3789" s="1" t="s">
        <v>4346</v>
      </c>
      <c r="B3789" s="2">
        <v>45758</v>
      </c>
      <c r="C3789" s="1" t="s">
        <v>492</v>
      </c>
      <c r="D3789" s="1" t="s">
        <v>62</v>
      </c>
      <c r="E3789" s="2">
        <v>31304</v>
      </c>
      <c r="F3789" s="1" t="s">
        <v>493</v>
      </c>
      <c r="G3789" s="2">
        <v>44186</v>
      </c>
      <c r="H3789" s="1" t="s">
        <v>412</v>
      </c>
      <c r="I3789" s="1" t="s">
        <v>413</v>
      </c>
      <c r="J3789" s="1" t="s">
        <v>48</v>
      </c>
      <c r="K3789" s="1" t="s">
        <v>147</v>
      </c>
      <c r="L3789">
        <v>1246.1099999999999</v>
      </c>
      <c r="M3789">
        <v>833.52</v>
      </c>
      <c r="N3789" s="1" t="s">
        <v>30</v>
      </c>
      <c r="O3789" s="1" t="s">
        <v>31</v>
      </c>
      <c r="P3789" s="1" t="s">
        <v>32</v>
      </c>
      <c r="Q3789">
        <v>3</v>
      </c>
      <c r="R3789">
        <v>0.1</v>
      </c>
      <c r="S3789" s="1" t="s">
        <v>53</v>
      </c>
      <c r="T3789">
        <v>3364.4969999999998</v>
      </c>
      <c r="U3789">
        <v>2500.56</v>
      </c>
      <c r="V3789">
        <v>863.93700000000001</v>
      </c>
      <c r="W3789">
        <f>retail_business_table[[#This Row],[discount]]*100</f>
        <v>10</v>
      </c>
    </row>
    <row r="3790" spans="1:23" x14ac:dyDescent="0.25">
      <c r="A3790" s="1" t="s">
        <v>4347</v>
      </c>
      <c r="B3790" s="2">
        <v>45252</v>
      </c>
      <c r="C3790" s="1" t="s">
        <v>207</v>
      </c>
      <c r="D3790" s="1" t="s">
        <v>62</v>
      </c>
      <c r="E3790" s="2">
        <v>27567</v>
      </c>
      <c r="F3790" s="1" t="s">
        <v>208</v>
      </c>
      <c r="G3790" s="2">
        <v>45840</v>
      </c>
      <c r="H3790" s="1" t="s">
        <v>110</v>
      </c>
      <c r="I3790" s="1" t="s">
        <v>111</v>
      </c>
      <c r="J3790" s="1" t="s">
        <v>28</v>
      </c>
      <c r="K3790" s="1" t="s">
        <v>29</v>
      </c>
      <c r="L3790">
        <v>453.62</v>
      </c>
      <c r="M3790">
        <v>316.63</v>
      </c>
      <c r="N3790" s="1" t="s">
        <v>50</v>
      </c>
      <c r="O3790" s="1" t="s">
        <v>51</v>
      </c>
      <c r="P3790" s="1" t="s">
        <v>52</v>
      </c>
      <c r="Q3790">
        <v>2</v>
      </c>
      <c r="R3790">
        <v>0</v>
      </c>
      <c r="S3790" s="1" t="s">
        <v>88</v>
      </c>
      <c r="T3790">
        <v>907.24</v>
      </c>
      <c r="U3790">
        <v>633.26</v>
      </c>
      <c r="V3790">
        <v>273.98</v>
      </c>
      <c r="W3790">
        <f>retail_business_table[[#This Row],[discount]]*100</f>
        <v>0</v>
      </c>
    </row>
    <row r="3791" spans="1:23" x14ac:dyDescent="0.25">
      <c r="A3791" s="1" t="s">
        <v>4348</v>
      </c>
      <c r="B3791" s="2">
        <v>45743</v>
      </c>
      <c r="C3791" s="1" t="s">
        <v>972</v>
      </c>
      <c r="D3791" s="1" t="s">
        <v>24</v>
      </c>
      <c r="E3791" s="2">
        <v>33546</v>
      </c>
      <c r="F3791" s="1" t="s">
        <v>973</v>
      </c>
      <c r="G3791" s="2">
        <v>44104</v>
      </c>
      <c r="H3791" s="1" t="s">
        <v>196</v>
      </c>
      <c r="I3791" s="1" t="s">
        <v>197</v>
      </c>
      <c r="J3791" s="1" t="s">
        <v>48</v>
      </c>
      <c r="K3791" s="1" t="s">
        <v>131</v>
      </c>
      <c r="L3791">
        <v>673.78</v>
      </c>
      <c r="M3791">
        <v>363.33</v>
      </c>
      <c r="N3791" s="1" t="s">
        <v>50</v>
      </c>
      <c r="O3791" s="1" t="s">
        <v>51</v>
      </c>
      <c r="P3791" s="1" t="s">
        <v>52</v>
      </c>
      <c r="Q3791">
        <v>2</v>
      </c>
      <c r="R3791">
        <v>0.15</v>
      </c>
      <c r="S3791" s="1" t="s">
        <v>33</v>
      </c>
      <c r="T3791">
        <v>1145.4259999999999</v>
      </c>
      <c r="U3791">
        <v>726.66</v>
      </c>
      <c r="V3791">
        <v>418.76600000000002</v>
      </c>
      <c r="W3791">
        <f>retail_business_table[[#This Row],[discount]]*100</f>
        <v>15</v>
      </c>
    </row>
    <row r="3792" spans="1:23" x14ac:dyDescent="0.25">
      <c r="A3792" s="1" t="s">
        <v>4349</v>
      </c>
      <c r="B3792" s="2">
        <v>45745</v>
      </c>
      <c r="C3792" s="1" t="s">
        <v>168</v>
      </c>
      <c r="D3792" s="1" t="s">
        <v>24</v>
      </c>
      <c r="E3792" s="2">
        <v>31435</v>
      </c>
      <c r="F3792" s="1" t="s">
        <v>169</v>
      </c>
      <c r="G3792" s="2">
        <v>44905</v>
      </c>
      <c r="H3792" s="1" t="s">
        <v>170</v>
      </c>
      <c r="I3792" s="1" t="s">
        <v>171</v>
      </c>
      <c r="J3792" s="1" t="s">
        <v>28</v>
      </c>
      <c r="K3792" s="1" t="s">
        <v>39</v>
      </c>
      <c r="L3792">
        <v>1134.8</v>
      </c>
      <c r="M3792">
        <v>675.1</v>
      </c>
      <c r="N3792" s="1" t="s">
        <v>73</v>
      </c>
      <c r="O3792" s="1" t="s">
        <v>74</v>
      </c>
      <c r="P3792" s="1" t="s">
        <v>52</v>
      </c>
      <c r="Q3792">
        <v>5</v>
      </c>
      <c r="R3792">
        <v>0.15</v>
      </c>
      <c r="S3792" s="1" t="s">
        <v>88</v>
      </c>
      <c r="T3792">
        <v>4822.8999999999996</v>
      </c>
      <c r="U3792">
        <v>3375.5</v>
      </c>
      <c r="V3792">
        <v>1447.4</v>
      </c>
      <c r="W3792">
        <f>retail_business_table[[#This Row],[discount]]*100</f>
        <v>15</v>
      </c>
    </row>
    <row r="3793" spans="1:23" x14ac:dyDescent="0.25">
      <c r="A3793" s="1" t="s">
        <v>4350</v>
      </c>
      <c r="B3793" s="2">
        <v>45673</v>
      </c>
      <c r="C3793" s="1" t="s">
        <v>331</v>
      </c>
      <c r="D3793" s="1" t="s">
        <v>24</v>
      </c>
      <c r="E3793" s="2">
        <v>20358</v>
      </c>
      <c r="F3793" s="1" t="s">
        <v>332</v>
      </c>
      <c r="G3793" s="2">
        <v>45869</v>
      </c>
      <c r="H3793" s="1" t="s">
        <v>352</v>
      </c>
      <c r="I3793" s="1" t="s">
        <v>353</v>
      </c>
      <c r="J3793" s="1" t="s">
        <v>80</v>
      </c>
      <c r="K3793" s="1" t="s">
        <v>81</v>
      </c>
      <c r="L3793">
        <v>1095.72</v>
      </c>
      <c r="M3793">
        <v>822.2</v>
      </c>
      <c r="N3793" s="1" t="s">
        <v>40</v>
      </c>
      <c r="O3793" s="1" t="s">
        <v>41</v>
      </c>
      <c r="P3793" s="1" t="s">
        <v>42</v>
      </c>
      <c r="Q3793">
        <v>4</v>
      </c>
      <c r="R3793">
        <v>0.05</v>
      </c>
      <c r="S3793" s="1" t="s">
        <v>69</v>
      </c>
      <c r="T3793">
        <v>4163.7359999999999</v>
      </c>
      <c r="U3793">
        <v>3288.8</v>
      </c>
      <c r="V3793">
        <v>874.93600000000004</v>
      </c>
      <c r="W3793">
        <f>retail_business_table[[#This Row],[discount]]*100</f>
        <v>5</v>
      </c>
    </row>
    <row r="3794" spans="1:23" x14ac:dyDescent="0.25">
      <c r="A3794" s="1" t="s">
        <v>4351</v>
      </c>
      <c r="B3794" s="2">
        <v>45726</v>
      </c>
      <c r="C3794" s="1" t="s">
        <v>35</v>
      </c>
      <c r="D3794" s="1" t="s">
        <v>24</v>
      </c>
      <c r="E3794" s="2">
        <v>34043</v>
      </c>
      <c r="F3794" s="1" t="s">
        <v>36</v>
      </c>
      <c r="G3794" s="2">
        <v>45866</v>
      </c>
      <c r="H3794" s="1" t="s">
        <v>393</v>
      </c>
      <c r="I3794" s="1" t="s">
        <v>394</v>
      </c>
      <c r="J3794" s="1" t="s">
        <v>28</v>
      </c>
      <c r="K3794" s="1" t="s">
        <v>29</v>
      </c>
      <c r="L3794">
        <v>1165.3699999999999</v>
      </c>
      <c r="M3794">
        <v>926.55</v>
      </c>
      <c r="N3794" s="1" t="s">
        <v>30</v>
      </c>
      <c r="O3794" s="1" t="s">
        <v>31</v>
      </c>
      <c r="P3794" s="1" t="s">
        <v>32</v>
      </c>
      <c r="Q3794">
        <v>2</v>
      </c>
      <c r="R3794">
        <v>0.15</v>
      </c>
      <c r="S3794" s="1" t="s">
        <v>69</v>
      </c>
      <c r="T3794">
        <v>1981.1289999999999</v>
      </c>
      <c r="U3794">
        <v>1853.1</v>
      </c>
      <c r="V3794">
        <v>128.029</v>
      </c>
      <c r="W3794">
        <f>retail_business_table[[#This Row],[discount]]*100</f>
        <v>15</v>
      </c>
    </row>
    <row r="3795" spans="1:23" x14ac:dyDescent="0.25">
      <c r="A3795" s="1" t="s">
        <v>4352</v>
      </c>
      <c r="B3795" s="2">
        <v>45521</v>
      </c>
      <c r="C3795" s="1" t="s">
        <v>452</v>
      </c>
      <c r="D3795" s="1" t="s">
        <v>24</v>
      </c>
      <c r="E3795" s="2">
        <v>22233</v>
      </c>
      <c r="F3795" s="1" t="s">
        <v>453</v>
      </c>
      <c r="G3795" s="2">
        <v>45720</v>
      </c>
      <c r="H3795" s="1" t="s">
        <v>180</v>
      </c>
      <c r="I3795" s="1" t="s">
        <v>181</v>
      </c>
      <c r="J3795" s="1" t="s">
        <v>80</v>
      </c>
      <c r="K3795" s="1" t="s">
        <v>100</v>
      </c>
      <c r="L3795">
        <v>1227.24</v>
      </c>
      <c r="M3795">
        <v>977.09</v>
      </c>
      <c r="N3795" s="1" t="s">
        <v>50</v>
      </c>
      <c r="O3795" s="1" t="s">
        <v>51</v>
      </c>
      <c r="P3795" s="1" t="s">
        <v>52</v>
      </c>
      <c r="Q3795">
        <v>5</v>
      </c>
      <c r="R3795">
        <v>0.15</v>
      </c>
      <c r="S3795" s="1" t="s">
        <v>69</v>
      </c>
      <c r="T3795">
        <v>5215.7700000000004</v>
      </c>
      <c r="U3795">
        <v>4885.45</v>
      </c>
      <c r="V3795">
        <v>330.32</v>
      </c>
      <c r="W3795">
        <f>retail_business_table[[#This Row],[discount]]*100</f>
        <v>15</v>
      </c>
    </row>
    <row r="3796" spans="1:23" x14ac:dyDescent="0.25">
      <c r="A3796" s="1" t="s">
        <v>4353</v>
      </c>
      <c r="B3796" s="2">
        <v>45665</v>
      </c>
      <c r="C3796" s="1" t="s">
        <v>347</v>
      </c>
      <c r="D3796" s="1" t="s">
        <v>62</v>
      </c>
      <c r="E3796" s="2">
        <v>35931</v>
      </c>
      <c r="F3796" s="1" t="s">
        <v>348</v>
      </c>
      <c r="G3796" s="2">
        <v>45063</v>
      </c>
      <c r="H3796" s="1" t="s">
        <v>233</v>
      </c>
      <c r="I3796" s="1" t="s">
        <v>234</v>
      </c>
      <c r="J3796" s="1" t="s">
        <v>48</v>
      </c>
      <c r="K3796" s="1" t="s">
        <v>153</v>
      </c>
      <c r="L3796">
        <v>1673.69</v>
      </c>
      <c r="M3796">
        <v>1323.38</v>
      </c>
      <c r="N3796" s="1" t="s">
        <v>40</v>
      </c>
      <c r="O3796" s="1" t="s">
        <v>41</v>
      </c>
      <c r="P3796" s="1" t="s">
        <v>42</v>
      </c>
      <c r="Q3796">
        <v>3</v>
      </c>
      <c r="R3796">
        <v>0</v>
      </c>
      <c r="S3796" s="1" t="s">
        <v>88</v>
      </c>
      <c r="T3796">
        <v>5021.07</v>
      </c>
      <c r="U3796">
        <v>3970.14</v>
      </c>
      <c r="V3796">
        <v>1050.93</v>
      </c>
      <c r="W3796">
        <f>retail_business_table[[#This Row],[discount]]*100</f>
        <v>0</v>
      </c>
    </row>
    <row r="3797" spans="1:23" x14ac:dyDescent="0.25">
      <c r="A3797" s="1" t="s">
        <v>4354</v>
      </c>
      <c r="B3797" s="2">
        <v>45195</v>
      </c>
      <c r="C3797" s="1" t="s">
        <v>565</v>
      </c>
      <c r="D3797" s="1" t="s">
        <v>24</v>
      </c>
      <c r="E3797" s="2">
        <v>34565</v>
      </c>
      <c r="F3797" s="1" t="s">
        <v>566</v>
      </c>
      <c r="G3797" s="2">
        <v>45608</v>
      </c>
      <c r="H3797" s="1" t="s">
        <v>157</v>
      </c>
      <c r="I3797" s="1" t="s">
        <v>158</v>
      </c>
      <c r="J3797" s="1" t="s">
        <v>48</v>
      </c>
      <c r="K3797" s="1" t="s">
        <v>131</v>
      </c>
      <c r="L3797">
        <v>1079.8900000000001</v>
      </c>
      <c r="M3797">
        <v>703.83</v>
      </c>
      <c r="N3797" s="1" t="s">
        <v>73</v>
      </c>
      <c r="O3797" s="1" t="s">
        <v>74</v>
      </c>
      <c r="P3797" s="1" t="s">
        <v>52</v>
      </c>
      <c r="Q3797">
        <v>4</v>
      </c>
      <c r="R3797">
        <v>0.05</v>
      </c>
      <c r="S3797" s="1" t="s">
        <v>88</v>
      </c>
      <c r="T3797">
        <v>4103.5820000000003</v>
      </c>
      <c r="U3797">
        <v>2815.32</v>
      </c>
      <c r="V3797">
        <v>1288.2619999999999</v>
      </c>
      <c r="W3797">
        <f>retail_business_table[[#This Row],[discount]]*100</f>
        <v>5</v>
      </c>
    </row>
    <row r="3798" spans="1:23" x14ac:dyDescent="0.25">
      <c r="A3798" s="1" t="s">
        <v>4355</v>
      </c>
      <c r="B3798" s="2">
        <v>45645</v>
      </c>
      <c r="C3798" s="1" t="s">
        <v>492</v>
      </c>
      <c r="D3798" s="1" t="s">
        <v>62</v>
      </c>
      <c r="E3798" s="2">
        <v>31304</v>
      </c>
      <c r="F3798" s="1" t="s">
        <v>493</v>
      </c>
      <c r="G3798" s="2">
        <v>44186</v>
      </c>
      <c r="H3798" s="1" t="s">
        <v>104</v>
      </c>
      <c r="I3798" s="1" t="s">
        <v>105</v>
      </c>
      <c r="J3798" s="1" t="s">
        <v>80</v>
      </c>
      <c r="K3798" s="1" t="s">
        <v>106</v>
      </c>
      <c r="L3798">
        <v>25.57</v>
      </c>
      <c r="M3798">
        <v>19.05</v>
      </c>
      <c r="N3798" s="1" t="s">
        <v>30</v>
      </c>
      <c r="O3798" s="1" t="s">
        <v>31</v>
      </c>
      <c r="P3798" s="1" t="s">
        <v>32</v>
      </c>
      <c r="Q3798">
        <v>2</v>
      </c>
      <c r="R3798">
        <v>0</v>
      </c>
      <c r="S3798" s="1" t="s">
        <v>53</v>
      </c>
      <c r="T3798">
        <v>51.14</v>
      </c>
      <c r="U3798">
        <v>38.1</v>
      </c>
      <c r="V3798">
        <v>13.04</v>
      </c>
      <c r="W3798">
        <f>retail_business_table[[#This Row],[discount]]*100</f>
        <v>0</v>
      </c>
    </row>
    <row r="3799" spans="1:23" x14ac:dyDescent="0.25">
      <c r="A3799" s="1" t="s">
        <v>4356</v>
      </c>
      <c r="B3799" s="2">
        <v>45499</v>
      </c>
      <c r="C3799" s="1" t="s">
        <v>480</v>
      </c>
      <c r="D3799" s="1" t="s">
        <v>24</v>
      </c>
      <c r="E3799" s="2">
        <v>20787</v>
      </c>
      <c r="F3799" s="1" t="s">
        <v>481</v>
      </c>
      <c r="G3799" s="2">
        <v>45295</v>
      </c>
      <c r="H3799" s="1" t="s">
        <v>175</v>
      </c>
      <c r="I3799" s="1" t="s">
        <v>176</v>
      </c>
      <c r="J3799" s="1" t="s">
        <v>28</v>
      </c>
      <c r="K3799" s="1" t="s">
        <v>29</v>
      </c>
      <c r="L3799">
        <v>540.94000000000005</v>
      </c>
      <c r="M3799">
        <v>398.25</v>
      </c>
      <c r="N3799" s="1" t="s">
        <v>50</v>
      </c>
      <c r="O3799" s="1" t="s">
        <v>51</v>
      </c>
      <c r="P3799" s="1" t="s">
        <v>52</v>
      </c>
      <c r="Q3799">
        <v>3</v>
      </c>
      <c r="R3799">
        <v>0.05</v>
      </c>
      <c r="S3799" s="1" t="s">
        <v>33</v>
      </c>
      <c r="T3799">
        <v>1541.6790000000001</v>
      </c>
      <c r="U3799">
        <v>1194.75</v>
      </c>
      <c r="V3799">
        <v>346.92899999999997</v>
      </c>
      <c r="W3799">
        <f>retail_business_table[[#This Row],[discount]]*100</f>
        <v>5</v>
      </c>
    </row>
    <row r="3800" spans="1:23" x14ac:dyDescent="0.25">
      <c r="A3800" s="1" t="s">
        <v>4357</v>
      </c>
      <c r="B3800" s="2">
        <v>45468</v>
      </c>
      <c r="C3800" s="1" t="s">
        <v>23</v>
      </c>
      <c r="D3800" s="1" t="s">
        <v>24</v>
      </c>
      <c r="E3800" s="2">
        <v>33491</v>
      </c>
      <c r="F3800" s="1" t="s">
        <v>25</v>
      </c>
      <c r="G3800" s="2">
        <v>44496</v>
      </c>
      <c r="H3800" s="1" t="s">
        <v>305</v>
      </c>
      <c r="I3800" s="1" t="s">
        <v>306</v>
      </c>
      <c r="J3800" s="1" t="s">
        <v>80</v>
      </c>
      <c r="K3800" s="1" t="s">
        <v>307</v>
      </c>
      <c r="L3800">
        <v>318.05</v>
      </c>
      <c r="M3800">
        <v>187.34</v>
      </c>
      <c r="N3800" s="1" t="s">
        <v>50</v>
      </c>
      <c r="O3800" s="1" t="s">
        <v>51</v>
      </c>
      <c r="P3800" s="1" t="s">
        <v>52</v>
      </c>
      <c r="Q3800">
        <v>3</v>
      </c>
      <c r="R3800">
        <v>0.05</v>
      </c>
      <c r="S3800" s="1" t="s">
        <v>33</v>
      </c>
      <c r="T3800">
        <v>906.4425</v>
      </c>
      <c r="U3800">
        <v>562.02</v>
      </c>
      <c r="V3800">
        <v>344.42250000000001</v>
      </c>
      <c r="W3800">
        <f>retail_business_table[[#This Row],[discount]]*100</f>
        <v>5</v>
      </c>
    </row>
    <row r="3801" spans="1:23" x14ac:dyDescent="0.25">
      <c r="A3801" s="1" t="s">
        <v>4358</v>
      </c>
      <c r="B3801" s="2">
        <v>45280</v>
      </c>
      <c r="C3801" s="1" t="s">
        <v>252</v>
      </c>
      <c r="D3801" s="1" t="s">
        <v>24</v>
      </c>
      <c r="E3801" s="2">
        <v>33771</v>
      </c>
      <c r="F3801" s="1" t="s">
        <v>253</v>
      </c>
      <c r="G3801" s="2">
        <v>45544</v>
      </c>
      <c r="H3801" s="1" t="s">
        <v>201</v>
      </c>
      <c r="I3801" s="1" t="s">
        <v>202</v>
      </c>
      <c r="J3801" s="1" t="s">
        <v>48</v>
      </c>
      <c r="K3801" s="1" t="s">
        <v>94</v>
      </c>
      <c r="L3801">
        <v>1762.92</v>
      </c>
      <c r="M3801">
        <v>1346.48</v>
      </c>
      <c r="N3801" s="1" t="s">
        <v>66</v>
      </c>
      <c r="O3801" s="1" t="s">
        <v>67</v>
      </c>
      <c r="P3801" s="1" t="s">
        <v>68</v>
      </c>
      <c r="Q3801">
        <v>1</v>
      </c>
      <c r="R3801">
        <v>0</v>
      </c>
      <c r="S3801" s="1" t="s">
        <v>53</v>
      </c>
      <c r="T3801">
        <v>1762.92</v>
      </c>
      <c r="U3801">
        <v>1346.48</v>
      </c>
      <c r="V3801">
        <v>416.44</v>
      </c>
      <c r="W3801">
        <f>retail_business_table[[#This Row],[discount]]*100</f>
        <v>0</v>
      </c>
    </row>
    <row r="3802" spans="1:23" x14ac:dyDescent="0.25">
      <c r="A3802" s="1" t="s">
        <v>4359</v>
      </c>
      <c r="B3802" s="2">
        <v>45644</v>
      </c>
      <c r="C3802" s="1" t="s">
        <v>366</v>
      </c>
      <c r="D3802" s="1" t="s">
        <v>24</v>
      </c>
      <c r="E3802" s="2">
        <v>28268</v>
      </c>
      <c r="F3802" s="1" t="s">
        <v>367</v>
      </c>
      <c r="G3802" s="2">
        <v>44926</v>
      </c>
      <c r="H3802" s="1" t="s">
        <v>228</v>
      </c>
      <c r="I3802" s="1" t="s">
        <v>229</v>
      </c>
      <c r="J3802" s="1" t="s">
        <v>48</v>
      </c>
      <c r="K3802" s="1" t="s">
        <v>49</v>
      </c>
      <c r="L3802">
        <v>1635.01</v>
      </c>
      <c r="M3802">
        <v>1043.29</v>
      </c>
      <c r="N3802" s="1" t="s">
        <v>40</v>
      </c>
      <c r="O3802" s="1" t="s">
        <v>41</v>
      </c>
      <c r="P3802" s="1" t="s">
        <v>42</v>
      </c>
      <c r="Q3802">
        <v>5</v>
      </c>
      <c r="R3802">
        <v>0.1</v>
      </c>
      <c r="S3802" s="1" t="s">
        <v>88</v>
      </c>
      <c r="T3802">
        <v>7357.5450000000001</v>
      </c>
      <c r="U3802">
        <v>5216.45</v>
      </c>
      <c r="V3802">
        <v>2141.0949999999998</v>
      </c>
      <c r="W3802">
        <f>retail_business_table[[#This Row],[discount]]*100</f>
        <v>10</v>
      </c>
    </row>
    <row r="3803" spans="1:23" x14ac:dyDescent="0.25">
      <c r="A3803" s="1" t="s">
        <v>4360</v>
      </c>
      <c r="B3803" s="2">
        <v>45598</v>
      </c>
      <c r="C3803" s="1" t="s">
        <v>293</v>
      </c>
      <c r="D3803" s="1" t="s">
        <v>62</v>
      </c>
      <c r="E3803" s="2">
        <v>38779</v>
      </c>
      <c r="F3803" s="1" t="s">
        <v>294</v>
      </c>
      <c r="G3803" s="2">
        <v>44406</v>
      </c>
      <c r="H3803" s="1" t="s">
        <v>118</v>
      </c>
      <c r="I3803" s="1" t="s">
        <v>119</v>
      </c>
      <c r="J3803" s="1" t="s">
        <v>48</v>
      </c>
      <c r="K3803" s="1" t="s">
        <v>94</v>
      </c>
      <c r="L3803">
        <v>428.05</v>
      </c>
      <c r="M3803">
        <v>246.07</v>
      </c>
      <c r="N3803" s="1" t="s">
        <v>30</v>
      </c>
      <c r="O3803" s="1" t="s">
        <v>31</v>
      </c>
      <c r="P3803" s="1" t="s">
        <v>32</v>
      </c>
      <c r="Q3803">
        <v>2</v>
      </c>
      <c r="R3803">
        <v>0.1</v>
      </c>
      <c r="S3803" s="1" t="s">
        <v>33</v>
      </c>
      <c r="T3803">
        <v>770.49</v>
      </c>
      <c r="U3803">
        <v>492.14</v>
      </c>
      <c r="V3803">
        <v>278.35000000000002</v>
      </c>
      <c r="W3803">
        <f>retail_business_table[[#This Row],[discount]]*100</f>
        <v>10</v>
      </c>
    </row>
    <row r="3804" spans="1:23" x14ac:dyDescent="0.25">
      <c r="A3804" s="1" t="s">
        <v>4361</v>
      </c>
      <c r="B3804" s="2">
        <v>45431</v>
      </c>
      <c r="C3804" s="1" t="s">
        <v>492</v>
      </c>
      <c r="D3804" s="1" t="s">
        <v>62</v>
      </c>
      <c r="E3804" s="2">
        <v>31304</v>
      </c>
      <c r="F3804" s="1" t="s">
        <v>493</v>
      </c>
      <c r="G3804" s="2">
        <v>44186</v>
      </c>
      <c r="H3804" s="1" t="s">
        <v>123</v>
      </c>
      <c r="I3804" s="1" t="s">
        <v>124</v>
      </c>
      <c r="J3804" s="1" t="s">
        <v>28</v>
      </c>
      <c r="K3804" s="1" t="s">
        <v>125</v>
      </c>
      <c r="L3804">
        <v>1858.75</v>
      </c>
      <c r="M3804">
        <v>1451.16</v>
      </c>
      <c r="N3804" s="1" t="s">
        <v>30</v>
      </c>
      <c r="O3804" s="1" t="s">
        <v>31</v>
      </c>
      <c r="P3804" s="1" t="s">
        <v>32</v>
      </c>
      <c r="Q3804">
        <v>3</v>
      </c>
      <c r="R3804">
        <v>0.1</v>
      </c>
      <c r="S3804" s="1" t="s">
        <v>53</v>
      </c>
      <c r="T3804">
        <v>5018.625</v>
      </c>
      <c r="U3804">
        <v>4353.4799999999996</v>
      </c>
      <c r="V3804">
        <v>665.14499999999998</v>
      </c>
      <c r="W3804">
        <f>retail_business_table[[#This Row],[discount]]*100</f>
        <v>10</v>
      </c>
    </row>
    <row r="3805" spans="1:23" x14ac:dyDescent="0.25">
      <c r="A3805" s="1" t="s">
        <v>4362</v>
      </c>
      <c r="B3805" s="2">
        <v>45791</v>
      </c>
      <c r="C3805" s="1" t="s">
        <v>317</v>
      </c>
      <c r="D3805" s="1" t="s">
        <v>24</v>
      </c>
      <c r="E3805" s="2">
        <v>27205</v>
      </c>
      <c r="F3805" s="1" t="s">
        <v>318</v>
      </c>
      <c r="G3805" s="2">
        <v>44509</v>
      </c>
      <c r="H3805" s="1" t="s">
        <v>201</v>
      </c>
      <c r="I3805" s="1" t="s">
        <v>202</v>
      </c>
      <c r="J3805" s="1" t="s">
        <v>48</v>
      </c>
      <c r="K3805" s="1" t="s">
        <v>94</v>
      </c>
      <c r="L3805">
        <v>1762.92</v>
      </c>
      <c r="M3805">
        <v>1346.48</v>
      </c>
      <c r="N3805" s="1" t="s">
        <v>73</v>
      </c>
      <c r="O3805" s="1" t="s">
        <v>74</v>
      </c>
      <c r="P3805" s="1" t="s">
        <v>52</v>
      </c>
      <c r="Q3805">
        <v>2</v>
      </c>
      <c r="R3805">
        <v>0.1</v>
      </c>
      <c r="S3805" s="1" t="s">
        <v>88</v>
      </c>
      <c r="T3805">
        <v>3173.2559999999999</v>
      </c>
      <c r="U3805">
        <v>2692.96</v>
      </c>
      <c r="V3805">
        <v>480.29599999999999</v>
      </c>
      <c r="W3805">
        <f>retail_business_table[[#This Row],[discount]]*100</f>
        <v>10</v>
      </c>
    </row>
    <row r="3806" spans="1:23" x14ac:dyDescent="0.25">
      <c r="A3806" s="1" t="s">
        <v>4363</v>
      </c>
      <c r="B3806" s="2">
        <v>45336</v>
      </c>
      <c r="C3806" s="1" t="s">
        <v>802</v>
      </c>
      <c r="D3806" s="1" t="s">
        <v>24</v>
      </c>
      <c r="E3806" s="2">
        <v>22556</v>
      </c>
      <c r="F3806" s="1" t="s">
        <v>803</v>
      </c>
      <c r="G3806" s="2">
        <v>45467</v>
      </c>
      <c r="H3806" s="1" t="s">
        <v>129</v>
      </c>
      <c r="I3806" s="1" t="s">
        <v>130</v>
      </c>
      <c r="J3806" s="1" t="s">
        <v>48</v>
      </c>
      <c r="K3806" s="1" t="s">
        <v>131</v>
      </c>
      <c r="L3806">
        <v>1487.41</v>
      </c>
      <c r="M3806">
        <v>813.07</v>
      </c>
      <c r="N3806" s="1" t="s">
        <v>73</v>
      </c>
      <c r="O3806" s="1" t="s">
        <v>74</v>
      </c>
      <c r="P3806" s="1" t="s">
        <v>52</v>
      </c>
      <c r="Q3806">
        <v>5</v>
      </c>
      <c r="R3806">
        <v>0.05</v>
      </c>
      <c r="S3806" s="1" t="s">
        <v>53</v>
      </c>
      <c r="T3806">
        <v>7065.1975000000002</v>
      </c>
      <c r="U3806">
        <v>4065.35</v>
      </c>
      <c r="V3806">
        <v>2999.8474999999999</v>
      </c>
      <c r="W3806">
        <f>retail_business_table[[#This Row],[discount]]*100</f>
        <v>5</v>
      </c>
    </row>
    <row r="3807" spans="1:23" x14ac:dyDescent="0.25">
      <c r="A3807" s="1" t="s">
        <v>4364</v>
      </c>
      <c r="B3807" s="2">
        <v>45687</v>
      </c>
      <c r="C3807" s="1" t="s">
        <v>431</v>
      </c>
      <c r="D3807" s="1" t="s">
        <v>62</v>
      </c>
      <c r="E3807" s="2">
        <v>26631</v>
      </c>
      <c r="F3807" s="1" t="s">
        <v>432</v>
      </c>
      <c r="G3807" s="2">
        <v>45638</v>
      </c>
      <c r="H3807" s="1" t="s">
        <v>393</v>
      </c>
      <c r="I3807" s="1" t="s">
        <v>394</v>
      </c>
      <c r="J3807" s="1" t="s">
        <v>28</v>
      </c>
      <c r="K3807" s="1" t="s">
        <v>29</v>
      </c>
      <c r="L3807">
        <v>1165.3699999999999</v>
      </c>
      <c r="M3807">
        <v>926.55</v>
      </c>
      <c r="N3807" s="1" t="s">
        <v>73</v>
      </c>
      <c r="O3807" s="1" t="s">
        <v>74</v>
      </c>
      <c r="P3807" s="1" t="s">
        <v>52</v>
      </c>
      <c r="Q3807">
        <v>1</v>
      </c>
      <c r="R3807">
        <v>0</v>
      </c>
      <c r="S3807" s="1" t="s">
        <v>33</v>
      </c>
      <c r="T3807">
        <v>1165.3699999999999</v>
      </c>
      <c r="U3807">
        <v>926.55</v>
      </c>
      <c r="V3807">
        <v>238.82</v>
      </c>
      <c r="W3807">
        <f>retail_business_table[[#This Row],[discount]]*100</f>
        <v>0</v>
      </c>
    </row>
    <row r="3808" spans="1:23" x14ac:dyDescent="0.25">
      <c r="A3808" s="1" t="s">
        <v>4365</v>
      </c>
      <c r="B3808" s="2">
        <v>45251</v>
      </c>
      <c r="C3808" s="1" t="s">
        <v>281</v>
      </c>
      <c r="D3808" s="1" t="s">
        <v>24</v>
      </c>
      <c r="E3808" s="2">
        <v>36698</v>
      </c>
      <c r="F3808" s="1" t="s">
        <v>282</v>
      </c>
      <c r="G3808" s="2">
        <v>44462</v>
      </c>
      <c r="H3808" s="1" t="s">
        <v>98</v>
      </c>
      <c r="I3808" s="1" t="s">
        <v>99</v>
      </c>
      <c r="J3808" s="1" t="s">
        <v>80</v>
      </c>
      <c r="K3808" s="1" t="s">
        <v>100</v>
      </c>
      <c r="L3808">
        <v>1879.08</v>
      </c>
      <c r="M3808">
        <v>1004.56</v>
      </c>
      <c r="N3808" s="1" t="s">
        <v>73</v>
      </c>
      <c r="O3808" s="1" t="s">
        <v>74</v>
      </c>
      <c r="P3808" s="1" t="s">
        <v>52</v>
      </c>
      <c r="Q3808">
        <v>1</v>
      </c>
      <c r="R3808">
        <v>0.05</v>
      </c>
      <c r="S3808" s="1" t="s">
        <v>53</v>
      </c>
      <c r="T3808">
        <v>1785.126</v>
      </c>
      <c r="U3808">
        <v>1004.56</v>
      </c>
      <c r="V3808">
        <v>780.56600000000003</v>
      </c>
      <c r="W3808">
        <f>retail_business_table[[#This Row],[discount]]*100</f>
        <v>5</v>
      </c>
    </row>
    <row r="3809" spans="1:23" x14ac:dyDescent="0.25">
      <c r="A3809" s="1" t="s">
        <v>4366</v>
      </c>
      <c r="B3809" s="2">
        <v>45262</v>
      </c>
      <c r="C3809" s="1" t="s">
        <v>923</v>
      </c>
      <c r="D3809" s="1" t="s">
        <v>24</v>
      </c>
      <c r="E3809" s="2">
        <v>21466</v>
      </c>
      <c r="F3809" s="1" t="s">
        <v>924</v>
      </c>
      <c r="G3809" s="2">
        <v>45636</v>
      </c>
      <c r="H3809" s="1" t="s">
        <v>129</v>
      </c>
      <c r="I3809" s="1" t="s">
        <v>130</v>
      </c>
      <c r="J3809" s="1" t="s">
        <v>48</v>
      </c>
      <c r="K3809" s="1" t="s">
        <v>131</v>
      </c>
      <c r="L3809">
        <v>1487.41</v>
      </c>
      <c r="M3809">
        <v>813.07</v>
      </c>
      <c r="N3809" s="1" t="s">
        <v>73</v>
      </c>
      <c r="O3809" s="1" t="s">
        <v>74</v>
      </c>
      <c r="P3809" s="1" t="s">
        <v>52</v>
      </c>
      <c r="Q3809">
        <v>3</v>
      </c>
      <c r="R3809">
        <v>0.15</v>
      </c>
      <c r="S3809" s="1" t="s">
        <v>53</v>
      </c>
      <c r="T3809">
        <v>3792.8955000000001</v>
      </c>
      <c r="U3809">
        <v>2439.21</v>
      </c>
      <c r="V3809">
        <v>1353.6855</v>
      </c>
      <c r="W3809">
        <f>retail_business_table[[#This Row],[discount]]*100</f>
        <v>15</v>
      </c>
    </row>
    <row r="3810" spans="1:23" x14ac:dyDescent="0.25">
      <c r="A3810" s="1" t="s">
        <v>4367</v>
      </c>
      <c r="B3810" s="2">
        <v>45649</v>
      </c>
      <c r="C3810" s="1" t="s">
        <v>616</v>
      </c>
      <c r="D3810" s="1" t="s">
        <v>24</v>
      </c>
      <c r="E3810" s="2">
        <v>38959</v>
      </c>
      <c r="F3810" s="1" t="s">
        <v>617</v>
      </c>
      <c r="G3810" s="2">
        <v>44587</v>
      </c>
      <c r="H3810" s="1" t="s">
        <v>104</v>
      </c>
      <c r="I3810" s="1" t="s">
        <v>105</v>
      </c>
      <c r="J3810" s="1" t="s">
        <v>80</v>
      </c>
      <c r="K3810" s="1" t="s">
        <v>106</v>
      </c>
      <c r="L3810">
        <v>25.57</v>
      </c>
      <c r="M3810">
        <v>19.05</v>
      </c>
      <c r="N3810" s="1" t="s">
        <v>73</v>
      </c>
      <c r="O3810" s="1" t="s">
        <v>74</v>
      </c>
      <c r="P3810" s="1" t="s">
        <v>52</v>
      </c>
      <c r="Q3810">
        <v>5</v>
      </c>
      <c r="R3810">
        <v>0.05</v>
      </c>
      <c r="S3810" s="1" t="s">
        <v>88</v>
      </c>
      <c r="T3810">
        <v>121.4575</v>
      </c>
      <c r="U3810">
        <v>95.25</v>
      </c>
      <c r="V3810">
        <v>26.2075</v>
      </c>
      <c r="W3810">
        <f>retail_business_table[[#This Row],[discount]]*100</f>
        <v>5</v>
      </c>
    </row>
    <row r="3811" spans="1:23" x14ac:dyDescent="0.25">
      <c r="A3811" s="1" t="s">
        <v>4368</v>
      </c>
      <c r="B3811" s="2">
        <v>45206</v>
      </c>
      <c r="C3811" s="1" t="s">
        <v>851</v>
      </c>
      <c r="D3811" s="1" t="s">
        <v>62</v>
      </c>
      <c r="E3811" s="2">
        <v>29021</v>
      </c>
      <c r="F3811" s="1" t="s">
        <v>852</v>
      </c>
      <c r="G3811" s="2">
        <v>45479</v>
      </c>
      <c r="H3811" s="1" t="s">
        <v>64</v>
      </c>
      <c r="I3811" s="1" t="s">
        <v>65</v>
      </c>
      <c r="J3811" s="1" t="s">
        <v>28</v>
      </c>
      <c r="K3811" s="1" t="s">
        <v>39</v>
      </c>
      <c r="L3811">
        <v>1501.46</v>
      </c>
      <c r="M3811">
        <v>1167.73</v>
      </c>
      <c r="N3811" s="1" t="s">
        <v>30</v>
      </c>
      <c r="O3811" s="1" t="s">
        <v>31</v>
      </c>
      <c r="P3811" s="1" t="s">
        <v>32</v>
      </c>
      <c r="Q3811">
        <v>4</v>
      </c>
      <c r="R3811">
        <v>0.05</v>
      </c>
      <c r="S3811" s="1" t="s">
        <v>53</v>
      </c>
      <c r="T3811">
        <v>5705.5479999999998</v>
      </c>
      <c r="U3811">
        <v>4670.92</v>
      </c>
      <c r="V3811">
        <v>1034.6279999999999</v>
      </c>
      <c r="W3811">
        <f>retail_business_table[[#This Row],[discount]]*100</f>
        <v>5</v>
      </c>
    </row>
    <row r="3812" spans="1:23" x14ac:dyDescent="0.25">
      <c r="A3812" s="1" t="s">
        <v>4369</v>
      </c>
      <c r="B3812" s="2">
        <v>45842</v>
      </c>
      <c r="C3812" s="1" t="s">
        <v>575</v>
      </c>
      <c r="D3812" s="1" t="s">
        <v>24</v>
      </c>
      <c r="E3812" s="2">
        <v>21586</v>
      </c>
      <c r="F3812" s="1" t="s">
        <v>576</v>
      </c>
      <c r="G3812" s="2">
        <v>45168</v>
      </c>
      <c r="H3812" s="1" t="s">
        <v>393</v>
      </c>
      <c r="I3812" s="1" t="s">
        <v>394</v>
      </c>
      <c r="J3812" s="1" t="s">
        <v>28</v>
      </c>
      <c r="K3812" s="1" t="s">
        <v>29</v>
      </c>
      <c r="L3812">
        <v>1165.3699999999999</v>
      </c>
      <c r="M3812">
        <v>926.55</v>
      </c>
      <c r="N3812" s="1" t="s">
        <v>30</v>
      </c>
      <c r="O3812" s="1" t="s">
        <v>31</v>
      </c>
      <c r="P3812" s="1" t="s">
        <v>32</v>
      </c>
      <c r="Q3812">
        <v>4</v>
      </c>
      <c r="R3812">
        <v>0.05</v>
      </c>
      <c r="S3812" s="1" t="s">
        <v>33</v>
      </c>
      <c r="T3812">
        <v>4428.4059999999999</v>
      </c>
      <c r="U3812">
        <v>3706.2</v>
      </c>
      <c r="V3812">
        <v>722.20600000000002</v>
      </c>
      <c r="W3812">
        <f>retail_business_table[[#This Row],[discount]]*100</f>
        <v>5</v>
      </c>
    </row>
    <row r="3813" spans="1:23" x14ac:dyDescent="0.25">
      <c r="A3813" s="1" t="s">
        <v>4370</v>
      </c>
      <c r="B3813" s="2">
        <v>45580</v>
      </c>
      <c r="C3813" s="1" t="s">
        <v>586</v>
      </c>
      <c r="D3813" s="1" t="s">
        <v>24</v>
      </c>
      <c r="E3813" s="2">
        <v>34560</v>
      </c>
      <c r="F3813" s="1" t="s">
        <v>587</v>
      </c>
      <c r="G3813" s="2">
        <v>45822</v>
      </c>
      <c r="H3813" s="1" t="s">
        <v>145</v>
      </c>
      <c r="I3813" s="1" t="s">
        <v>146</v>
      </c>
      <c r="J3813" s="1" t="s">
        <v>48</v>
      </c>
      <c r="K3813" s="1" t="s">
        <v>147</v>
      </c>
      <c r="L3813">
        <v>248.57</v>
      </c>
      <c r="M3813">
        <v>190.67</v>
      </c>
      <c r="N3813" s="1" t="s">
        <v>50</v>
      </c>
      <c r="O3813" s="1" t="s">
        <v>51</v>
      </c>
      <c r="P3813" s="1" t="s">
        <v>52</v>
      </c>
      <c r="Q3813">
        <v>1</v>
      </c>
      <c r="R3813">
        <v>0</v>
      </c>
      <c r="S3813" s="1" t="s">
        <v>53</v>
      </c>
      <c r="T3813">
        <v>248.57</v>
      </c>
      <c r="U3813">
        <v>190.67</v>
      </c>
      <c r="V3813">
        <v>57.9</v>
      </c>
      <c r="W3813">
        <f>retail_business_table[[#This Row],[discount]]*100</f>
        <v>0</v>
      </c>
    </row>
    <row r="3814" spans="1:23" x14ac:dyDescent="0.25">
      <c r="A3814" s="1" t="s">
        <v>4371</v>
      </c>
      <c r="B3814" s="2">
        <v>45310</v>
      </c>
      <c r="C3814" s="1" t="s">
        <v>611</v>
      </c>
      <c r="D3814" s="1" t="s">
        <v>24</v>
      </c>
      <c r="E3814" s="2">
        <v>38193</v>
      </c>
      <c r="F3814" s="1" t="s">
        <v>612</v>
      </c>
      <c r="G3814" s="2">
        <v>44302</v>
      </c>
      <c r="H3814" s="1" t="s">
        <v>113</v>
      </c>
      <c r="I3814" s="1" t="s">
        <v>114</v>
      </c>
      <c r="J3814" s="1" t="s">
        <v>28</v>
      </c>
      <c r="K3814" s="1" t="s">
        <v>87</v>
      </c>
      <c r="L3814">
        <v>1216.3599999999999</v>
      </c>
      <c r="M3814">
        <v>794.8</v>
      </c>
      <c r="N3814" s="1" t="s">
        <v>30</v>
      </c>
      <c r="O3814" s="1" t="s">
        <v>31</v>
      </c>
      <c r="P3814" s="1" t="s">
        <v>32</v>
      </c>
      <c r="Q3814">
        <v>2</v>
      </c>
      <c r="R3814">
        <v>0.1</v>
      </c>
      <c r="S3814" s="1" t="s">
        <v>69</v>
      </c>
      <c r="T3814">
        <v>2189.4479999999999</v>
      </c>
      <c r="U3814">
        <v>1589.6</v>
      </c>
      <c r="V3814">
        <v>599.84799999999996</v>
      </c>
      <c r="W3814">
        <f>retail_business_table[[#This Row],[discount]]*100</f>
        <v>10</v>
      </c>
    </row>
    <row r="3815" spans="1:23" x14ac:dyDescent="0.25">
      <c r="A3815" s="1" t="s">
        <v>4372</v>
      </c>
      <c r="B3815" s="2">
        <v>45260</v>
      </c>
      <c r="C3815" s="1" t="s">
        <v>597</v>
      </c>
      <c r="D3815" s="1" t="s">
        <v>62</v>
      </c>
      <c r="E3815" s="2">
        <v>35905</v>
      </c>
      <c r="F3815" s="1" t="s">
        <v>598</v>
      </c>
      <c r="G3815" s="2">
        <v>45389</v>
      </c>
      <c r="H3815" s="1" t="s">
        <v>85</v>
      </c>
      <c r="I3815" s="1" t="s">
        <v>86</v>
      </c>
      <c r="J3815" s="1" t="s">
        <v>28</v>
      </c>
      <c r="K3815" s="1" t="s">
        <v>87</v>
      </c>
      <c r="L3815">
        <v>1396.22</v>
      </c>
      <c r="M3815">
        <v>1004.09</v>
      </c>
      <c r="N3815" s="1" t="s">
        <v>73</v>
      </c>
      <c r="O3815" s="1" t="s">
        <v>74</v>
      </c>
      <c r="P3815" s="1" t="s">
        <v>52</v>
      </c>
      <c r="Q3815">
        <v>2</v>
      </c>
      <c r="R3815">
        <v>0.15</v>
      </c>
      <c r="S3815" s="1" t="s">
        <v>69</v>
      </c>
      <c r="T3815">
        <v>2373.5740000000001</v>
      </c>
      <c r="U3815">
        <v>2008.18</v>
      </c>
      <c r="V3815">
        <v>365.39400000000001</v>
      </c>
      <c r="W3815">
        <f>retail_business_table[[#This Row],[discount]]*100</f>
        <v>15</v>
      </c>
    </row>
    <row r="3816" spans="1:23" x14ac:dyDescent="0.25">
      <c r="A3816" s="1" t="s">
        <v>4373</v>
      </c>
      <c r="B3816" s="2">
        <v>45180</v>
      </c>
      <c r="C3816" s="1" t="s">
        <v>860</v>
      </c>
      <c r="D3816" s="1" t="s">
        <v>62</v>
      </c>
      <c r="E3816" s="2">
        <v>31076</v>
      </c>
      <c r="F3816" s="1" t="s">
        <v>861</v>
      </c>
      <c r="G3816" s="2">
        <v>45799</v>
      </c>
      <c r="H3816" s="1" t="s">
        <v>151</v>
      </c>
      <c r="I3816" s="1" t="s">
        <v>152</v>
      </c>
      <c r="J3816" s="1" t="s">
        <v>48</v>
      </c>
      <c r="K3816" s="1" t="s">
        <v>153</v>
      </c>
      <c r="L3816">
        <v>1474.12</v>
      </c>
      <c r="M3816">
        <v>764.02</v>
      </c>
      <c r="N3816" s="1" t="s">
        <v>50</v>
      </c>
      <c r="O3816" s="1" t="s">
        <v>51</v>
      </c>
      <c r="P3816" s="1" t="s">
        <v>52</v>
      </c>
      <c r="Q3816">
        <v>2</v>
      </c>
      <c r="R3816">
        <v>0</v>
      </c>
      <c r="S3816" s="1" t="s">
        <v>69</v>
      </c>
      <c r="T3816">
        <v>2948.24</v>
      </c>
      <c r="U3816">
        <v>1528.04</v>
      </c>
      <c r="V3816">
        <v>1420.2</v>
      </c>
      <c r="W3816">
        <f>retail_business_table[[#This Row],[discount]]*100</f>
        <v>0</v>
      </c>
    </row>
    <row r="3817" spans="1:23" x14ac:dyDescent="0.25">
      <c r="A3817" s="1" t="s">
        <v>4374</v>
      </c>
      <c r="B3817" s="2">
        <v>45389</v>
      </c>
      <c r="C3817" s="1" t="s">
        <v>534</v>
      </c>
      <c r="D3817" s="1" t="s">
        <v>24</v>
      </c>
      <c r="E3817" s="2">
        <v>28630</v>
      </c>
      <c r="F3817" s="1" t="s">
        <v>535</v>
      </c>
      <c r="G3817" s="2">
        <v>44438</v>
      </c>
      <c r="H3817" s="1" t="s">
        <v>110</v>
      </c>
      <c r="I3817" s="1" t="s">
        <v>111</v>
      </c>
      <c r="J3817" s="1" t="s">
        <v>28</v>
      </c>
      <c r="K3817" s="1" t="s">
        <v>29</v>
      </c>
      <c r="L3817">
        <v>453.62</v>
      </c>
      <c r="M3817">
        <v>316.63</v>
      </c>
      <c r="N3817" s="1" t="s">
        <v>73</v>
      </c>
      <c r="O3817" s="1" t="s">
        <v>74</v>
      </c>
      <c r="P3817" s="1" t="s">
        <v>52</v>
      </c>
      <c r="Q3817">
        <v>4</v>
      </c>
      <c r="R3817">
        <v>0</v>
      </c>
      <c r="S3817" s="1" t="s">
        <v>53</v>
      </c>
      <c r="T3817">
        <v>1814.48</v>
      </c>
      <c r="U3817">
        <v>1266.52</v>
      </c>
      <c r="V3817">
        <v>547.96</v>
      </c>
      <c r="W3817">
        <f>retail_business_table[[#This Row],[discount]]*100</f>
        <v>0</v>
      </c>
    </row>
    <row r="3818" spans="1:23" x14ac:dyDescent="0.25">
      <c r="A3818" s="1" t="s">
        <v>4375</v>
      </c>
      <c r="B3818" s="2">
        <v>45482</v>
      </c>
      <c r="C3818" s="1" t="s">
        <v>133</v>
      </c>
      <c r="D3818" s="1" t="s">
        <v>62</v>
      </c>
      <c r="E3818" s="2">
        <v>29405</v>
      </c>
      <c r="F3818" s="1" t="s">
        <v>134</v>
      </c>
      <c r="G3818" s="2">
        <v>44950</v>
      </c>
      <c r="H3818" s="1" t="s">
        <v>628</v>
      </c>
      <c r="I3818" s="1" t="s">
        <v>629</v>
      </c>
      <c r="J3818" s="1" t="s">
        <v>28</v>
      </c>
      <c r="K3818" s="1" t="s">
        <v>125</v>
      </c>
      <c r="L3818">
        <v>1853.77</v>
      </c>
      <c r="M3818">
        <v>1363.52</v>
      </c>
      <c r="N3818" s="1" t="s">
        <v>73</v>
      </c>
      <c r="O3818" s="1" t="s">
        <v>74</v>
      </c>
      <c r="P3818" s="1" t="s">
        <v>52</v>
      </c>
      <c r="Q3818">
        <v>2</v>
      </c>
      <c r="R3818">
        <v>0.05</v>
      </c>
      <c r="S3818" s="1" t="s">
        <v>88</v>
      </c>
      <c r="T3818">
        <v>3522.163</v>
      </c>
      <c r="U3818">
        <v>2727.04</v>
      </c>
      <c r="V3818">
        <v>795.12300000000005</v>
      </c>
      <c r="W3818">
        <f>retail_business_table[[#This Row],[discount]]*100</f>
        <v>5</v>
      </c>
    </row>
    <row r="3819" spans="1:23" x14ac:dyDescent="0.25">
      <c r="A3819" s="1" t="s">
        <v>4376</v>
      </c>
      <c r="B3819" s="2">
        <v>45429</v>
      </c>
      <c r="C3819" s="1" t="s">
        <v>824</v>
      </c>
      <c r="D3819" s="1" t="s">
        <v>24</v>
      </c>
      <c r="E3819" s="2">
        <v>33196</v>
      </c>
      <c r="F3819" s="1" t="s">
        <v>825</v>
      </c>
      <c r="G3819" s="2">
        <v>44435</v>
      </c>
      <c r="H3819" s="1" t="s">
        <v>222</v>
      </c>
      <c r="I3819" s="1" t="s">
        <v>223</v>
      </c>
      <c r="J3819" s="1" t="s">
        <v>28</v>
      </c>
      <c r="K3819" s="1" t="s">
        <v>39</v>
      </c>
      <c r="L3819">
        <v>388.26</v>
      </c>
      <c r="M3819">
        <v>199.3</v>
      </c>
      <c r="N3819" s="1" t="s">
        <v>73</v>
      </c>
      <c r="O3819" s="1" t="s">
        <v>74</v>
      </c>
      <c r="P3819" s="1" t="s">
        <v>52</v>
      </c>
      <c r="Q3819">
        <v>5</v>
      </c>
      <c r="R3819">
        <v>0.05</v>
      </c>
      <c r="S3819" s="1" t="s">
        <v>69</v>
      </c>
      <c r="T3819">
        <v>1844.2349999999999</v>
      </c>
      <c r="U3819">
        <v>996.5</v>
      </c>
      <c r="V3819">
        <v>847.73500000000001</v>
      </c>
      <c r="W3819">
        <f>retail_business_table[[#This Row],[discount]]*100</f>
        <v>5</v>
      </c>
    </row>
    <row r="3820" spans="1:23" x14ac:dyDescent="0.25">
      <c r="A3820" s="1" t="s">
        <v>4377</v>
      </c>
      <c r="B3820" s="2">
        <v>45192</v>
      </c>
      <c r="C3820" s="1" t="s">
        <v>96</v>
      </c>
      <c r="D3820" s="1" t="s">
        <v>24</v>
      </c>
      <c r="E3820" s="2">
        <v>27138</v>
      </c>
      <c r="F3820" s="1" t="s">
        <v>97</v>
      </c>
      <c r="G3820" s="2">
        <v>44326</v>
      </c>
      <c r="H3820" s="1" t="s">
        <v>98</v>
      </c>
      <c r="I3820" s="1" t="s">
        <v>99</v>
      </c>
      <c r="J3820" s="1" t="s">
        <v>80</v>
      </c>
      <c r="K3820" s="1" t="s">
        <v>100</v>
      </c>
      <c r="L3820">
        <v>1879.08</v>
      </c>
      <c r="M3820">
        <v>1004.56</v>
      </c>
      <c r="N3820" s="1" t="s">
        <v>66</v>
      </c>
      <c r="O3820" s="1" t="s">
        <v>67</v>
      </c>
      <c r="P3820" s="1" t="s">
        <v>68</v>
      </c>
      <c r="Q3820">
        <v>1</v>
      </c>
      <c r="R3820">
        <v>0</v>
      </c>
      <c r="S3820" s="1" t="s">
        <v>88</v>
      </c>
      <c r="T3820">
        <v>1879.08</v>
      </c>
      <c r="U3820">
        <v>1004.56</v>
      </c>
      <c r="V3820">
        <v>874.52</v>
      </c>
      <c r="W3820">
        <f>retail_business_table[[#This Row],[discount]]*100</f>
        <v>0</v>
      </c>
    </row>
    <row r="3821" spans="1:23" x14ac:dyDescent="0.25">
      <c r="A3821" s="1" t="s">
        <v>4378</v>
      </c>
      <c r="B3821" s="2">
        <v>45693</v>
      </c>
      <c r="C3821" s="1" t="s">
        <v>709</v>
      </c>
      <c r="D3821" s="1" t="s">
        <v>24</v>
      </c>
      <c r="E3821" s="2">
        <v>38351</v>
      </c>
      <c r="F3821" s="1" t="s">
        <v>710</v>
      </c>
      <c r="G3821" s="2">
        <v>44661</v>
      </c>
      <c r="H3821" s="1" t="s">
        <v>483</v>
      </c>
      <c r="I3821" s="1" t="s">
        <v>484</v>
      </c>
      <c r="J3821" s="1" t="s">
        <v>28</v>
      </c>
      <c r="K3821" s="1" t="s">
        <v>29</v>
      </c>
      <c r="L3821">
        <v>1485.05</v>
      </c>
      <c r="M3821">
        <v>988.31</v>
      </c>
      <c r="N3821" s="1" t="s">
        <v>50</v>
      </c>
      <c r="O3821" s="1" t="s">
        <v>51</v>
      </c>
      <c r="P3821" s="1" t="s">
        <v>52</v>
      </c>
      <c r="Q3821">
        <v>2</v>
      </c>
      <c r="R3821">
        <v>0</v>
      </c>
      <c r="S3821" s="1" t="s">
        <v>88</v>
      </c>
      <c r="T3821">
        <v>2970.1</v>
      </c>
      <c r="U3821">
        <v>1976.62</v>
      </c>
      <c r="V3821">
        <v>993.48</v>
      </c>
      <c r="W3821">
        <f>retail_business_table[[#This Row],[discount]]*100</f>
        <v>0</v>
      </c>
    </row>
    <row r="3822" spans="1:23" x14ac:dyDescent="0.25">
      <c r="A3822" s="1" t="s">
        <v>4379</v>
      </c>
      <c r="B3822" s="2">
        <v>45398</v>
      </c>
      <c r="C3822" s="1" t="s">
        <v>160</v>
      </c>
      <c r="D3822" s="1" t="s">
        <v>62</v>
      </c>
      <c r="E3822" s="2">
        <v>30021</v>
      </c>
      <c r="F3822" s="1" t="s">
        <v>161</v>
      </c>
      <c r="G3822" s="2">
        <v>45560</v>
      </c>
      <c r="H3822" s="1" t="s">
        <v>46</v>
      </c>
      <c r="I3822" s="1" t="s">
        <v>47</v>
      </c>
      <c r="J3822" s="1" t="s">
        <v>48</v>
      </c>
      <c r="K3822" s="1" t="s">
        <v>49</v>
      </c>
      <c r="L3822">
        <v>818.76</v>
      </c>
      <c r="M3822">
        <v>527.62</v>
      </c>
      <c r="N3822" s="1" t="s">
        <v>73</v>
      </c>
      <c r="O3822" s="1" t="s">
        <v>74</v>
      </c>
      <c r="P3822" s="1" t="s">
        <v>52</v>
      </c>
      <c r="Q3822">
        <v>4</v>
      </c>
      <c r="R3822">
        <v>0.15</v>
      </c>
      <c r="S3822" s="1" t="s">
        <v>53</v>
      </c>
      <c r="T3822">
        <v>2783.7840000000001</v>
      </c>
      <c r="U3822">
        <v>2110.48</v>
      </c>
      <c r="V3822">
        <v>673.30399999999997</v>
      </c>
      <c r="W3822">
        <f>retail_business_table[[#This Row],[discount]]*100</f>
        <v>15</v>
      </c>
    </row>
    <row r="3823" spans="1:23" x14ac:dyDescent="0.25">
      <c r="A3823" s="1" t="s">
        <v>4380</v>
      </c>
      <c r="B3823" s="2">
        <v>45184</v>
      </c>
      <c r="C3823" s="1" t="s">
        <v>204</v>
      </c>
      <c r="D3823" s="1" t="s">
        <v>62</v>
      </c>
      <c r="E3823" s="2">
        <v>38361</v>
      </c>
      <c r="F3823" s="1" t="s">
        <v>205</v>
      </c>
      <c r="G3823" s="2">
        <v>45068</v>
      </c>
      <c r="H3823" s="1" t="s">
        <v>129</v>
      </c>
      <c r="I3823" s="1" t="s">
        <v>130</v>
      </c>
      <c r="J3823" s="1" t="s">
        <v>48</v>
      </c>
      <c r="K3823" s="1" t="s">
        <v>131</v>
      </c>
      <c r="L3823">
        <v>1487.41</v>
      </c>
      <c r="M3823">
        <v>813.07</v>
      </c>
      <c r="N3823" s="1" t="s">
        <v>66</v>
      </c>
      <c r="O3823" s="1" t="s">
        <v>67</v>
      </c>
      <c r="P3823" s="1" t="s">
        <v>68</v>
      </c>
      <c r="Q3823">
        <v>1</v>
      </c>
      <c r="R3823">
        <v>0</v>
      </c>
      <c r="S3823" s="1" t="s">
        <v>53</v>
      </c>
      <c r="T3823">
        <v>1487.41</v>
      </c>
      <c r="U3823">
        <v>813.07</v>
      </c>
      <c r="V3823">
        <v>674.34</v>
      </c>
      <c r="W3823">
        <f>retail_business_table[[#This Row],[discount]]*100</f>
        <v>0</v>
      </c>
    </row>
    <row r="3824" spans="1:23" x14ac:dyDescent="0.25">
      <c r="A3824" s="1" t="s">
        <v>4381</v>
      </c>
      <c r="B3824" s="2">
        <v>45562</v>
      </c>
      <c r="C3824" s="1" t="s">
        <v>108</v>
      </c>
      <c r="D3824" s="1" t="s">
        <v>24</v>
      </c>
      <c r="E3824" s="2">
        <v>37724</v>
      </c>
      <c r="F3824" s="1" t="s">
        <v>109</v>
      </c>
      <c r="G3824" s="2">
        <v>44305</v>
      </c>
      <c r="H3824" s="1" t="s">
        <v>110</v>
      </c>
      <c r="I3824" s="1" t="s">
        <v>111</v>
      </c>
      <c r="J3824" s="1" t="s">
        <v>28</v>
      </c>
      <c r="K3824" s="1" t="s">
        <v>29</v>
      </c>
      <c r="L3824">
        <v>453.62</v>
      </c>
      <c r="M3824">
        <v>316.63</v>
      </c>
      <c r="N3824" s="1" t="s">
        <v>40</v>
      </c>
      <c r="O3824" s="1" t="s">
        <v>41</v>
      </c>
      <c r="P3824" s="1" t="s">
        <v>42</v>
      </c>
      <c r="Q3824">
        <v>1</v>
      </c>
      <c r="R3824">
        <v>0</v>
      </c>
      <c r="S3824" s="1" t="s">
        <v>88</v>
      </c>
      <c r="T3824">
        <v>453.62</v>
      </c>
      <c r="U3824">
        <v>316.63</v>
      </c>
      <c r="V3824">
        <v>136.99</v>
      </c>
      <c r="W3824">
        <f>retail_business_table[[#This Row],[discount]]*100</f>
        <v>0</v>
      </c>
    </row>
    <row r="3825" spans="1:23" x14ac:dyDescent="0.25">
      <c r="A3825" s="1" t="s">
        <v>4382</v>
      </c>
      <c r="B3825" s="2">
        <v>45476</v>
      </c>
      <c r="C3825" s="1" t="s">
        <v>287</v>
      </c>
      <c r="D3825" s="1" t="s">
        <v>24</v>
      </c>
      <c r="E3825" s="2">
        <v>38700</v>
      </c>
      <c r="F3825" s="1" t="s">
        <v>288</v>
      </c>
      <c r="G3825" s="2">
        <v>44688</v>
      </c>
      <c r="H3825" s="1" t="s">
        <v>474</v>
      </c>
      <c r="I3825" s="1" t="s">
        <v>475</v>
      </c>
      <c r="J3825" s="1" t="s">
        <v>28</v>
      </c>
      <c r="K3825" s="1" t="s">
        <v>59</v>
      </c>
      <c r="L3825">
        <v>337.63</v>
      </c>
      <c r="M3825">
        <v>169.03</v>
      </c>
      <c r="N3825" s="1" t="s">
        <v>50</v>
      </c>
      <c r="O3825" s="1" t="s">
        <v>51</v>
      </c>
      <c r="P3825" s="1" t="s">
        <v>52</v>
      </c>
      <c r="Q3825">
        <v>3</v>
      </c>
      <c r="R3825">
        <v>0.15</v>
      </c>
      <c r="S3825" s="1" t="s">
        <v>88</v>
      </c>
      <c r="T3825">
        <v>860.95650000000001</v>
      </c>
      <c r="U3825">
        <v>507.09</v>
      </c>
      <c r="V3825">
        <v>353.86649999999997</v>
      </c>
      <c r="W3825">
        <f>retail_business_table[[#This Row],[discount]]*100</f>
        <v>15</v>
      </c>
    </row>
    <row r="3826" spans="1:23" x14ac:dyDescent="0.25">
      <c r="A3826" s="1" t="s">
        <v>4383</v>
      </c>
      <c r="B3826" s="2">
        <v>45774</v>
      </c>
      <c r="C3826" s="1" t="s">
        <v>680</v>
      </c>
      <c r="D3826" s="1" t="s">
        <v>62</v>
      </c>
      <c r="E3826" s="2">
        <v>21701</v>
      </c>
      <c r="F3826" s="1" t="s">
        <v>681</v>
      </c>
      <c r="G3826" s="2">
        <v>44966</v>
      </c>
      <c r="H3826" s="1" t="s">
        <v>170</v>
      </c>
      <c r="I3826" s="1" t="s">
        <v>171</v>
      </c>
      <c r="J3826" s="1" t="s">
        <v>28</v>
      </c>
      <c r="K3826" s="1" t="s">
        <v>39</v>
      </c>
      <c r="L3826">
        <v>1134.8</v>
      </c>
      <c r="M3826">
        <v>675.1</v>
      </c>
      <c r="N3826" s="1" t="s">
        <v>66</v>
      </c>
      <c r="O3826" s="1" t="s">
        <v>67</v>
      </c>
      <c r="P3826" s="1" t="s">
        <v>68</v>
      </c>
      <c r="Q3826">
        <v>2</v>
      </c>
      <c r="R3826">
        <v>0.1</v>
      </c>
      <c r="S3826" s="1" t="s">
        <v>33</v>
      </c>
      <c r="T3826">
        <v>2042.64</v>
      </c>
      <c r="U3826">
        <v>1350.2</v>
      </c>
      <c r="V3826">
        <v>692.44</v>
      </c>
      <c r="W3826">
        <f>retail_business_table[[#This Row],[discount]]*100</f>
        <v>10</v>
      </c>
    </row>
    <row r="3827" spans="1:23" x14ac:dyDescent="0.25">
      <c r="A3827" s="1" t="s">
        <v>4384</v>
      </c>
      <c r="B3827" s="2">
        <v>45589</v>
      </c>
      <c r="C3827" s="1" t="s">
        <v>507</v>
      </c>
      <c r="D3827" s="1" t="s">
        <v>62</v>
      </c>
      <c r="E3827" s="2">
        <v>32848</v>
      </c>
      <c r="F3827" s="1" t="s">
        <v>508</v>
      </c>
      <c r="G3827" s="2">
        <v>44709</v>
      </c>
      <c r="H3827" s="1" t="s">
        <v>541</v>
      </c>
      <c r="I3827" s="1" t="s">
        <v>542</v>
      </c>
      <c r="J3827" s="1" t="s">
        <v>28</v>
      </c>
      <c r="K3827" s="1" t="s">
        <v>59</v>
      </c>
      <c r="L3827">
        <v>109.78</v>
      </c>
      <c r="M3827">
        <v>70.59</v>
      </c>
      <c r="N3827" s="1" t="s">
        <v>50</v>
      </c>
      <c r="O3827" s="1" t="s">
        <v>51</v>
      </c>
      <c r="P3827" s="1" t="s">
        <v>52</v>
      </c>
      <c r="Q3827">
        <v>1</v>
      </c>
      <c r="R3827">
        <v>0</v>
      </c>
      <c r="S3827" s="1" t="s">
        <v>53</v>
      </c>
      <c r="T3827">
        <v>109.78</v>
      </c>
      <c r="U3827">
        <v>70.59</v>
      </c>
      <c r="V3827">
        <v>39.19</v>
      </c>
      <c r="W3827">
        <f>retail_business_table[[#This Row],[discount]]*100</f>
        <v>0</v>
      </c>
    </row>
    <row r="3828" spans="1:23" x14ac:dyDescent="0.25">
      <c r="A3828" s="1" t="s">
        <v>4385</v>
      </c>
      <c r="B3828" s="2">
        <v>45742</v>
      </c>
      <c r="C3828" s="1" t="s">
        <v>143</v>
      </c>
      <c r="D3828" s="1" t="s">
        <v>24</v>
      </c>
      <c r="E3828" s="2">
        <v>22815</v>
      </c>
      <c r="F3828" s="1" t="s">
        <v>144</v>
      </c>
      <c r="G3828" s="2">
        <v>44340</v>
      </c>
      <c r="H3828" s="1" t="s">
        <v>357</v>
      </c>
      <c r="I3828" s="1" t="s">
        <v>358</v>
      </c>
      <c r="J3828" s="1" t="s">
        <v>28</v>
      </c>
      <c r="K3828" s="1" t="s">
        <v>87</v>
      </c>
      <c r="L3828">
        <v>270.45</v>
      </c>
      <c r="M3828">
        <v>187.6</v>
      </c>
      <c r="N3828" s="1" t="s">
        <v>40</v>
      </c>
      <c r="O3828" s="1" t="s">
        <v>41</v>
      </c>
      <c r="P3828" s="1" t="s">
        <v>42</v>
      </c>
      <c r="Q3828">
        <v>5</v>
      </c>
      <c r="R3828">
        <v>0.05</v>
      </c>
      <c r="S3828" s="1" t="s">
        <v>69</v>
      </c>
      <c r="T3828">
        <v>1284.6375</v>
      </c>
      <c r="U3828">
        <v>938</v>
      </c>
      <c r="V3828">
        <v>346.63749999999999</v>
      </c>
      <c r="W3828">
        <f>retail_business_table[[#This Row],[discount]]*100</f>
        <v>5</v>
      </c>
    </row>
    <row r="3829" spans="1:23" x14ac:dyDescent="0.25">
      <c r="A3829" s="1" t="s">
        <v>4386</v>
      </c>
      <c r="B3829" s="2">
        <v>45219</v>
      </c>
      <c r="C3829" s="1" t="s">
        <v>562</v>
      </c>
      <c r="D3829" s="1" t="s">
        <v>62</v>
      </c>
      <c r="E3829" s="2">
        <v>32344</v>
      </c>
      <c r="F3829" s="1" t="s">
        <v>563</v>
      </c>
      <c r="G3829" s="2">
        <v>44826</v>
      </c>
      <c r="H3829" s="1" t="s">
        <v>319</v>
      </c>
      <c r="I3829" s="1" t="s">
        <v>320</v>
      </c>
      <c r="J3829" s="1" t="s">
        <v>48</v>
      </c>
      <c r="K3829" s="1" t="s">
        <v>131</v>
      </c>
      <c r="L3829">
        <v>1194.1199999999999</v>
      </c>
      <c r="M3829">
        <v>838.95</v>
      </c>
      <c r="N3829" s="1" t="s">
        <v>30</v>
      </c>
      <c r="O3829" s="1" t="s">
        <v>31</v>
      </c>
      <c r="P3829" s="1" t="s">
        <v>32</v>
      </c>
      <c r="Q3829">
        <v>4</v>
      </c>
      <c r="R3829">
        <v>0.1</v>
      </c>
      <c r="S3829" s="1" t="s">
        <v>88</v>
      </c>
      <c r="T3829">
        <v>4298.8320000000003</v>
      </c>
      <c r="U3829">
        <v>3355.8</v>
      </c>
      <c r="V3829">
        <v>943.03200000000004</v>
      </c>
      <c r="W3829">
        <f>retail_business_table[[#This Row],[discount]]*100</f>
        <v>10</v>
      </c>
    </row>
    <row r="3830" spans="1:23" x14ac:dyDescent="0.25">
      <c r="A3830" s="1" t="s">
        <v>4387</v>
      </c>
      <c r="B3830" s="2">
        <v>45703</v>
      </c>
      <c r="C3830" s="1" t="s">
        <v>344</v>
      </c>
      <c r="D3830" s="1" t="s">
        <v>62</v>
      </c>
      <c r="E3830" s="2">
        <v>38214</v>
      </c>
      <c r="F3830" s="1" t="s">
        <v>345</v>
      </c>
      <c r="G3830" s="2">
        <v>45764</v>
      </c>
      <c r="H3830" s="1" t="s">
        <v>57</v>
      </c>
      <c r="I3830" s="1" t="s">
        <v>58</v>
      </c>
      <c r="J3830" s="1" t="s">
        <v>28</v>
      </c>
      <c r="K3830" s="1" t="s">
        <v>59</v>
      </c>
      <c r="L3830">
        <v>1044.6400000000001</v>
      </c>
      <c r="M3830">
        <v>775.07</v>
      </c>
      <c r="N3830" s="1" t="s">
        <v>66</v>
      </c>
      <c r="O3830" s="1" t="s">
        <v>67</v>
      </c>
      <c r="P3830" s="1" t="s">
        <v>68</v>
      </c>
      <c r="Q3830">
        <v>2</v>
      </c>
      <c r="R3830">
        <v>0</v>
      </c>
      <c r="S3830" s="1" t="s">
        <v>53</v>
      </c>
      <c r="T3830">
        <v>2089.2800000000002</v>
      </c>
      <c r="U3830">
        <v>1550.14</v>
      </c>
      <c r="V3830">
        <v>539.14</v>
      </c>
      <c r="W3830">
        <f>retail_business_table[[#This Row],[discount]]*100</f>
        <v>0</v>
      </c>
    </row>
    <row r="3831" spans="1:23" x14ac:dyDescent="0.25">
      <c r="A3831" s="1" t="s">
        <v>4388</v>
      </c>
      <c r="B3831" s="2">
        <v>45439</v>
      </c>
      <c r="C3831" s="1" t="s">
        <v>90</v>
      </c>
      <c r="D3831" s="1" t="s">
        <v>62</v>
      </c>
      <c r="E3831" s="2">
        <v>25513</v>
      </c>
      <c r="F3831" s="1" t="s">
        <v>91</v>
      </c>
      <c r="G3831" s="2">
        <v>44173</v>
      </c>
      <c r="H3831" s="1" t="s">
        <v>357</v>
      </c>
      <c r="I3831" s="1" t="s">
        <v>358</v>
      </c>
      <c r="J3831" s="1" t="s">
        <v>28</v>
      </c>
      <c r="K3831" s="1" t="s">
        <v>87</v>
      </c>
      <c r="L3831">
        <v>270.45</v>
      </c>
      <c r="M3831">
        <v>187.6</v>
      </c>
      <c r="N3831" s="1" t="s">
        <v>40</v>
      </c>
      <c r="O3831" s="1" t="s">
        <v>41</v>
      </c>
      <c r="P3831" s="1" t="s">
        <v>42</v>
      </c>
      <c r="Q3831">
        <v>2</v>
      </c>
      <c r="R3831">
        <v>0</v>
      </c>
      <c r="S3831" s="1" t="s">
        <v>33</v>
      </c>
      <c r="T3831">
        <v>540.9</v>
      </c>
      <c r="U3831">
        <v>375.2</v>
      </c>
      <c r="V3831">
        <v>165.7</v>
      </c>
      <c r="W3831">
        <f>retail_business_table[[#This Row],[discount]]*100</f>
        <v>0</v>
      </c>
    </row>
    <row r="3832" spans="1:23" x14ac:dyDescent="0.25">
      <c r="A3832" s="1" t="s">
        <v>4389</v>
      </c>
      <c r="B3832" s="2">
        <v>45845</v>
      </c>
      <c r="C3832" s="1" t="s">
        <v>380</v>
      </c>
      <c r="D3832" s="1" t="s">
        <v>62</v>
      </c>
      <c r="E3832" s="2">
        <v>34856</v>
      </c>
      <c r="F3832" s="1" t="s">
        <v>381</v>
      </c>
      <c r="G3832" s="2">
        <v>44744</v>
      </c>
      <c r="H3832" s="1" t="s">
        <v>628</v>
      </c>
      <c r="I3832" s="1" t="s">
        <v>629</v>
      </c>
      <c r="J3832" s="1" t="s">
        <v>28</v>
      </c>
      <c r="K3832" s="1" t="s">
        <v>125</v>
      </c>
      <c r="L3832">
        <v>1853.77</v>
      </c>
      <c r="M3832">
        <v>1363.52</v>
      </c>
      <c r="N3832" s="1" t="s">
        <v>30</v>
      </c>
      <c r="O3832" s="1" t="s">
        <v>31</v>
      </c>
      <c r="P3832" s="1" t="s">
        <v>32</v>
      </c>
      <c r="Q3832">
        <v>5</v>
      </c>
      <c r="R3832">
        <v>0.15</v>
      </c>
      <c r="S3832" s="1" t="s">
        <v>53</v>
      </c>
      <c r="T3832">
        <v>7878.5225</v>
      </c>
      <c r="U3832">
        <v>6817.6</v>
      </c>
      <c r="V3832">
        <v>1060.9224999999999</v>
      </c>
      <c r="W3832">
        <f>retail_business_table[[#This Row],[discount]]*100</f>
        <v>15</v>
      </c>
    </row>
    <row r="3833" spans="1:23" x14ac:dyDescent="0.25">
      <c r="A3833" s="1" t="s">
        <v>4390</v>
      </c>
      <c r="B3833" s="2">
        <v>45229</v>
      </c>
      <c r="C3833" s="1" t="s">
        <v>239</v>
      </c>
      <c r="D3833" s="1" t="s">
        <v>62</v>
      </c>
      <c r="E3833" s="2">
        <v>30128</v>
      </c>
      <c r="F3833" s="1" t="s">
        <v>240</v>
      </c>
      <c r="G3833" s="2">
        <v>45401</v>
      </c>
      <c r="H3833" s="1" t="s">
        <v>175</v>
      </c>
      <c r="I3833" s="1" t="s">
        <v>176</v>
      </c>
      <c r="J3833" s="1" t="s">
        <v>28</v>
      </c>
      <c r="K3833" s="1" t="s">
        <v>29</v>
      </c>
      <c r="L3833">
        <v>540.94000000000005</v>
      </c>
      <c r="M3833">
        <v>398.25</v>
      </c>
      <c r="N3833" s="1" t="s">
        <v>30</v>
      </c>
      <c r="O3833" s="1" t="s">
        <v>31</v>
      </c>
      <c r="P3833" s="1" t="s">
        <v>32</v>
      </c>
      <c r="Q3833">
        <v>1</v>
      </c>
      <c r="R3833">
        <v>0</v>
      </c>
      <c r="S3833" s="1" t="s">
        <v>53</v>
      </c>
      <c r="T3833">
        <v>540.94000000000005</v>
      </c>
      <c r="U3833">
        <v>398.25</v>
      </c>
      <c r="V3833">
        <v>142.69</v>
      </c>
      <c r="W3833">
        <f>retail_business_table[[#This Row],[discount]]*100</f>
        <v>0</v>
      </c>
    </row>
    <row r="3834" spans="1:23" x14ac:dyDescent="0.25">
      <c r="A3834" s="1" t="s">
        <v>4391</v>
      </c>
      <c r="B3834" s="2">
        <v>45523</v>
      </c>
      <c r="C3834" s="1" t="s">
        <v>71</v>
      </c>
      <c r="D3834" s="1" t="s">
        <v>24</v>
      </c>
      <c r="E3834" s="2">
        <v>34163</v>
      </c>
      <c r="F3834" s="1" t="s">
        <v>72</v>
      </c>
      <c r="G3834" s="2">
        <v>44573</v>
      </c>
      <c r="H3834" s="1" t="s">
        <v>180</v>
      </c>
      <c r="I3834" s="1" t="s">
        <v>181</v>
      </c>
      <c r="J3834" s="1" t="s">
        <v>80</v>
      </c>
      <c r="K3834" s="1" t="s">
        <v>100</v>
      </c>
      <c r="L3834">
        <v>1227.24</v>
      </c>
      <c r="M3834">
        <v>977.09</v>
      </c>
      <c r="N3834" s="1" t="s">
        <v>40</v>
      </c>
      <c r="O3834" s="1" t="s">
        <v>41</v>
      </c>
      <c r="P3834" s="1" t="s">
        <v>42</v>
      </c>
      <c r="Q3834">
        <v>4</v>
      </c>
      <c r="R3834">
        <v>0.1</v>
      </c>
      <c r="S3834" s="1" t="s">
        <v>88</v>
      </c>
      <c r="T3834">
        <v>4418.0640000000003</v>
      </c>
      <c r="U3834">
        <v>3908.36</v>
      </c>
      <c r="V3834">
        <v>509.70400000000001</v>
      </c>
      <c r="W3834">
        <f>retail_business_table[[#This Row],[discount]]*100</f>
        <v>10</v>
      </c>
    </row>
    <row r="3835" spans="1:23" x14ac:dyDescent="0.25">
      <c r="A3835" s="1" t="s">
        <v>4392</v>
      </c>
      <c r="B3835" s="2">
        <v>45183</v>
      </c>
      <c r="C3835" s="1" t="s">
        <v>347</v>
      </c>
      <c r="D3835" s="1" t="s">
        <v>62</v>
      </c>
      <c r="E3835" s="2">
        <v>35931</v>
      </c>
      <c r="F3835" s="1" t="s">
        <v>348</v>
      </c>
      <c r="G3835" s="2">
        <v>45063</v>
      </c>
      <c r="H3835" s="1" t="s">
        <v>425</v>
      </c>
      <c r="I3835" s="1" t="s">
        <v>426</v>
      </c>
      <c r="J3835" s="1" t="s">
        <v>80</v>
      </c>
      <c r="K3835" s="1" t="s">
        <v>106</v>
      </c>
      <c r="L3835">
        <v>304.70999999999998</v>
      </c>
      <c r="M3835">
        <v>164.01</v>
      </c>
      <c r="N3835" s="1" t="s">
        <v>66</v>
      </c>
      <c r="O3835" s="1" t="s">
        <v>67</v>
      </c>
      <c r="P3835" s="1" t="s">
        <v>68</v>
      </c>
      <c r="Q3835">
        <v>4</v>
      </c>
      <c r="R3835">
        <v>0.1</v>
      </c>
      <c r="S3835" s="1" t="s">
        <v>33</v>
      </c>
      <c r="T3835">
        <v>1096.9559999999999</v>
      </c>
      <c r="U3835">
        <v>656.04</v>
      </c>
      <c r="V3835">
        <v>440.916</v>
      </c>
      <c r="W3835">
        <f>retail_business_table[[#This Row],[discount]]*100</f>
        <v>10</v>
      </c>
    </row>
    <row r="3836" spans="1:23" x14ac:dyDescent="0.25">
      <c r="A3836" s="1" t="s">
        <v>4393</v>
      </c>
      <c r="B3836" s="2">
        <v>45305</v>
      </c>
      <c r="C3836" s="1" t="s">
        <v>266</v>
      </c>
      <c r="D3836" s="1" t="s">
        <v>62</v>
      </c>
      <c r="E3836" s="2">
        <v>26428</v>
      </c>
      <c r="F3836" s="1" t="s">
        <v>267</v>
      </c>
      <c r="G3836" s="2">
        <v>44123</v>
      </c>
      <c r="H3836" s="1" t="s">
        <v>64</v>
      </c>
      <c r="I3836" s="1" t="s">
        <v>65</v>
      </c>
      <c r="J3836" s="1" t="s">
        <v>28</v>
      </c>
      <c r="K3836" s="1" t="s">
        <v>39</v>
      </c>
      <c r="L3836">
        <v>1501.46</v>
      </c>
      <c r="M3836">
        <v>1167.73</v>
      </c>
      <c r="N3836" s="1" t="s">
        <v>66</v>
      </c>
      <c r="O3836" s="1" t="s">
        <v>67</v>
      </c>
      <c r="P3836" s="1" t="s">
        <v>68</v>
      </c>
      <c r="Q3836">
        <v>2</v>
      </c>
      <c r="R3836">
        <v>0.1</v>
      </c>
      <c r="S3836" s="1" t="s">
        <v>88</v>
      </c>
      <c r="T3836">
        <v>2702.6280000000002</v>
      </c>
      <c r="U3836">
        <v>2335.46</v>
      </c>
      <c r="V3836">
        <v>367.16800000000001</v>
      </c>
      <c r="W3836">
        <f>retail_business_table[[#This Row],[discount]]*100</f>
        <v>10</v>
      </c>
    </row>
    <row r="3837" spans="1:23" x14ac:dyDescent="0.25">
      <c r="A3837" s="1" t="s">
        <v>4394</v>
      </c>
      <c r="B3837" s="2">
        <v>45624</v>
      </c>
      <c r="C3837" s="1" t="s">
        <v>419</v>
      </c>
      <c r="D3837" s="1" t="s">
        <v>24</v>
      </c>
      <c r="E3837" s="2">
        <v>21971</v>
      </c>
      <c r="F3837" s="1" t="s">
        <v>420</v>
      </c>
      <c r="G3837" s="2">
        <v>45242</v>
      </c>
      <c r="H3837" s="1" t="s">
        <v>170</v>
      </c>
      <c r="I3837" s="1" t="s">
        <v>171</v>
      </c>
      <c r="J3837" s="1" t="s">
        <v>28</v>
      </c>
      <c r="K3837" s="1" t="s">
        <v>39</v>
      </c>
      <c r="L3837">
        <v>1134.8</v>
      </c>
      <c r="M3837">
        <v>675.1</v>
      </c>
      <c r="N3837" s="1" t="s">
        <v>73</v>
      </c>
      <c r="O3837" s="1" t="s">
        <v>74</v>
      </c>
      <c r="P3837" s="1" t="s">
        <v>52</v>
      </c>
      <c r="Q3837">
        <v>3</v>
      </c>
      <c r="R3837">
        <v>0</v>
      </c>
      <c r="S3837" s="1" t="s">
        <v>53</v>
      </c>
      <c r="T3837">
        <v>3404.4</v>
      </c>
      <c r="U3837">
        <v>2025.3</v>
      </c>
      <c r="V3837">
        <v>1379.1</v>
      </c>
      <c r="W3837">
        <f>retail_business_table[[#This Row],[discount]]*100</f>
        <v>0</v>
      </c>
    </row>
    <row r="3838" spans="1:23" x14ac:dyDescent="0.25">
      <c r="A3838" s="1" t="s">
        <v>4395</v>
      </c>
      <c r="B3838" s="2">
        <v>45571</v>
      </c>
      <c r="C3838" s="1" t="s">
        <v>547</v>
      </c>
      <c r="D3838" s="1" t="s">
        <v>24</v>
      </c>
      <c r="E3838" s="2">
        <v>29791</v>
      </c>
      <c r="F3838" s="1" t="s">
        <v>548</v>
      </c>
      <c r="G3838" s="2">
        <v>45184</v>
      </c>
      <c r="H3838" s="1" t="s">
        <v>26</v>
      </c>
      <c r="I3838" s="1" t="s">
        <v>27</v>
      </c>
      <c r="J3838" s="1" t="s">
        <v>28</v>
      </c>
      <c r="K3838" s="1" t="s">
        <v>29</v>
      </c>
      <c r="L3838">
        <v>1342.75</v>
      </c>
      <c r="M3838">
        <v>797.94</v>
      </c>
      <c r="N3838" s="1" t="s">
        <v>73</v>
      </c>
      <c r="O3838" s="1" t="s">
        <v>74</v>
      </c>
      <c r="P3838" s="1" t="s">
        <v>52</v>
      </c>
      <c r="Q3838">
        <v>3</v>
      </c>
      <c r="R3838">
        <v>0.15</v>
      </c>
      <c r="S3838" s="1" t="s">
        <v>88</v>
      </c>
      <c r="T3838">
        <v>3424.0124999999998</v>
      </c>
      <c r="U3838">
        <v>2393.8200000000002</v>
      </c>
      <c r="V3838">
        <v>1030.1925000000001</v>
      </c>
      <c r="W3838">
        <f>retail_business_table[[#This Row],[discount]]*100</f>
        <v>15</v>
      </c>
    </row>
    <row r="3839" spans="1:23" x14ac:dyDescent="0.25">
      <c r="A3839" s="1" t="s">
        <v>4396</v>
      </c>
      <c r="B3839" s="2">
        <v>45673</v>
      </c>
      <c r="C3839" s="1" t="s">
        <v>860</v>
      </c>
      <c r="D3839" s="1" t="s">
        <v>62</v>
      </c>
      <c r="E3839" s="2">
        <v>31076</v>
      </c>
      <c r="F3839" s="1" t="s">
        <v>861</v>
      </c>
      <c r="G3839" s="2">
        <v>45799</v>
      </c>
      <c r="H3839" s="1" t="s">
        <v>212</v>
      </c>
      <c r="I3839" s="1" t="s">
        <v>213</v>
      </c>
      <c r="J3839" s="1" t="s">
        <v>48</v>
      </c>
      <c r="K3839" s="1" t="s">
        <v>49</v>
      </c>
      <c r="L3839">
        <v>1952.65</v>
      </c>
      <c r="M3839">
        <v>1451.27</v>
      </c>
      <c r="N3839" s="1" t="s">
        <v>73</v>
      </c>
      <c r="O3839" s="1" t="s">
        <v>74</v>
      </c>
      <c r="P3839" s="1" t="s">
        <v>52</v>
      </c>
      <c r="Q3839">
        <v>1</v>
      </c>
      <c r="R3839">
        <v>0.1</v>
      </c>
      <c r="S3839" s="1" t="s">
        <v>69</v>
      </c>
      <c r="T3839">
        <v>1757.385</v>
      </c>
      <c r="U3839">
        <v>1451.27</v>
      </c>
      <c r="V3839">
        <v>306.11500000000001</v>
      </c>
      <c r="W3839">
        <f>retail_business_table[[#This Row],[discount]]*100</f>
        <v>10</v>
      </c>
    </row>
    <row r="3840" spans="1:23" x14ac:dyDescent="0.25">
      <c r="A3840" s="1" t="s">
        <v>4397</v>
      </c>
      <c r="B3840" s="2">
        <v>45753</v>
      </c>
      <c r="C3840" s="1" t="s">
        <v>71</v>
      </c>
      <c r="D3840" s="1" t="s">
        <v>24</v>
      </c>
      <c r="E3840" s="2">
        <v>34163</v>
      </c>
      <c r="F3840" s="1" t="s">
        <v>72</v>
      </c>
      <c r="G3840" s="2">
        <v>44573</v>
      </c>
      <c r="H3840" s="1" t="s">
        <v>135</v>
      </c>
      <c r="I3840" s="1" t="s">
        <v>136</v>
      </c>
      <c r="J3840" s="1" t="s">
        <v>80</v>
      </c>
      <c r="K3840" s="1" t="s">
        <v>100</v>
      </c>
      <c r="L3840">
        <v>1015.76</v>
      </c>
      <c r="M3840">
        <v>584.4</v>
      </c>
      <c r="N3840" s="1" t="s">
        <v>40</v>
      </c>
      <c r="O3840" s="1" t="s">
        <v>41</v>
      </c>
      <c r="P3840" s="1" t="s">
        <v>42</v>
      </c>
      <c r="Q3840">
        <v>5</v>
      </c>
      <c r="R3840">
        <v>0.05</v>
      </c>
      <c r="S3840" s="1" t="s">
        <v>33</v>
      </c>
      <c r="T3840">
        <v>4824.8599999999997</v>
      </c>
      <c r="U3840">
        <v>2922</v>
      </c>
      <c r="V3840">
        <v>1902.86</v>
      </c>
      <c r="W3840">
        <f>retail_business_table[[#This Row],[discount]]*100</f>
        <v>5</v>
      </c>
    </row>
    <row r="3841" spans="1:23" x14ac:dyDescent="0.25">
      <c r="A3841" s="1" t="s">
        <v>4398</v>
      </c>
      <c r="B3841" s="2">
        <v>45878</v>
      </c>
      <c r="C3841" s="1" t="s">
        <v>44</v>
      </c>
      <c r="D3841" s="1" t="s">
        <v>24</v>
      </c>
      <c r="E3841" s="2">
        <v>38558</v>
      </c>
      <c r="F3841" s="1" t="s">
        <v>45</v>
      </c>
      <c r="G3841" s="2">
        <v>44192</v>
      </c>
      <c r="H3841" s="1" t="s">
        <v>165</v>
      </c>
      <c r="I3841" s="1" t="s">
        <v>166</v>
      </c>
      <c r="J3841" s="1" t="s">
        <v>28</v>
      </c>
      <c r="K3841" s="1" t="s">
        <v>59</v>
      </c>
      <c r="L3841">
        <v>1878.47</v>
      </c>
      <c r="M3841">
        <v>1014.91</v>
      </c>
      <c r="N3841" s="1" t="s">
        <v>50</v>
      </c>
      <c r="O3841" s="1" t="s">
        <v>51</v>
      </c>
      <c r="P3841" s="1" t="s">
        <v>52</v>
      </c>
      <c r="Q3841">
        <v>4</v>
      </c>
      <c r="R3841">
        <v>0.15</v>
      </c>
      <c r="S3841" s="1" t="s">
        <v>69</v>
      </c>
      <c r="T3841">
        <v>6386.7979999999998</v>
      </c>
      <c r="U3841">
        <v>4059.64</v>
      </c>
      <c r="V3841">
        <v>2327.1579999999999</v>
      </c>
      <c r="W3841">
        <f>retail_business_table[[#This Row],[discount]]*100</f>
        <v>15</v>
      </c>
    </row>
    <row r="3842" spans="1:23" x14ac:dyDescent="0.25">
      <c r="A3842" s="1" t="s">
        <v>4399</v>
      </c>
      <c r="B3842" s="2">
        <v>45453</v>
      </c>
      <c r="C3842" s="1" t="s">
        <v>186</v>
      </c>
      <c r="D3842" s="1" t="s">
        <v>62</v>
      </c>
      <c r="E3842" s="2">
        <v>19995</v>
      </c>
      <c r="F3842" s="1" t="s">
        <v>187</v>
      </c>
      <c r="G3842" s="2">
        <v>45602</v>
      </c>
      <c r="H3842" s="1" t="s">
        <v>233</v>
      </c>
      <c r="I3842" s="1" t="s">
        <v>234</v>
      </c>
      <c r="J3842" s="1" t="s">
        <v>48</v>
      </c>
      <c r="K3842" s="1" t="s">
        <v>153</v>
      </c>
      <c r="L3842">
        <v>1673.69</v>
      </c>
      <c r="M3842">
        <v>1323.38</v>
      </c>
      <c r="N3842" s="1" t="s">
        <v>73</v>
      </c>
      <c r="O3842" s="1" t="s">
        <v>74</v>
      </c>
      <c r="P3842" s="1" t="s">
        <v>52</v>
      </c>
      <c r="Q3842">
        <v>4</v>
      </c>
      <c r="R3842">
        <v>0</v>
      </c>
      <c r="S3842" s="1" t="s">
        <v>69</v>
      </c>
      <c r="T3842">
        <v>6694.76</v>
      </c>
      <c r="U3842">
        <v>5293.52</v>
      </c>
      <c r="V3842">
        <v>1401.24</v>
      </c>
      <c r="W3842">
        <f>retail_business_table[[#This Row],[discount]]*100</f>
        <v>0</v>
      </c>
    </row>
    <row r="3843" spans="1:23" x14ac:dyDescent="0.25">
      <c r="A3843" s="1" t="s">
        <v>4400</v>
      </c>
      <c r="B3843" s="2">
        <v>45425</v>
      </c>
      <c r="C3843" s="1" t="s">
        <v>445</v>
      </c>
      <c r="D3843" s="1" t="s">
        <v>24</v>
      </c>
      <c r="E3843" s="2">
        <v>21996</v>
      </c>
      <c r="F3843" s="1" t="s">
        <v>446</v>
      </c>
      <c r="G3843" s="2">
        <v>44455</v>
      </c>
      <c r="H3843" s="1" t="s">
        <v>377</v>
      </c>
      <c r="I3843" s="1" t="s">
        <v>378</v>
      </c>
      <c r="J3843" s="1" t="s">
        <v>28</v>
      </c>
      <c r="K3843" s="1" t="s">
        <v>59</v>
      </c>
      <c r="L3843">
        <v>366.93</v>
      </c>
      <c r="M3843">
        <v>285.23</v>
      </c>
      <c r="N3843" s="1" t="s">
        <v>40</v>
      </c>
      <c r="O3843" s="1" t="s">
        <v>41</v>
      </c>
      <c r="P3843" s="1" t="s">
        <v>42</v>
      </c>
      <c r="Q3843">
        <v>5</v>
      </c>
      <c r="R3843">
        <v>0</v>
      </c>
      <c r="S3843" s="1" t="s">
        <v>53</v>
      </c>
      <c r="T3843">
        <v>1834.65</v>
      </c>
      <c r="U3843">
        <v>1426.15</v>
      </c>
      <c r="V3843">
        <v>408.5</v>
      </c>
      <c r="W3843">
        <f>retail_business_table[[#This Row],[discount]]*100</f>
        <v>0</v>
      </c>
    </row>
    <row r="3844" spans="1:23" x14ac:dyDescent="0.25">
      <c r="A3844" s="1" t="s">
        <v>4401</v>
      </c>
      <c r="B3844" s="2">
        <v>45321</v>
      </c>
      <c r="C3844" s="1" t="s">
        <v>458</v>
      </c>
      <c r="D3844" s="1" t="s">
        <v>24</v>
      </c>
      <c r="E3844" s="2">
        <v>39260</v>
      </c>
      <c r="F3844" s="1" t="s">
        <v>459</v>
      </c>
      <c r="G3844" s="2">
        <v>45038</v>
      </c>
      <c r="H3844" s="1" t="s">
        <v>352</v>
      </c>
      <c r="I3844" s="1" t="s">
        <v>353</v>
      </c>
      <c r="J3844" s="1" t="s">
        <v>80</v>
      </c>
      <c r="K3844" s="1" t="s">
        <v>81</v>
      </c>
      <c r="L3844">
        <v>1095.72</v>
      </c>
      <c r="M3844">
        <v>822.2</v>
      </c>
      <c r="N3844" s="1" t="s">
        <v>40</v>
      </c>
      <c r="O3844" s="1" t="s">
        <v>41</v>
      </c>
      <c r="P3844" s="1" t="s">
        <v>42</v>
      </c>
      <c r="Q3844">
        <v>5</v>
      </c>
      <c r="R3844">
        <v>0</v>
      </c>
      <c r="S3844" s="1" t="s">
        <v>33</v>
      </c>
      <c r="T3844">
        <v>5478.6</v>
      </c>
      <c r="U3844">
        <v>4111</v>
      </c>
      <c r="V3844">
        <v>1367.6</v>
      </c>
      <c r="W3844">
        <f>retail_business_table[[#This Row],[discount]]*100</f>
        <v>0</v>
      </c>
    </row>
    <row r="3845" spans="1:23" x14ac:dyDescent="0.25">
      <c r="A3845" s="1" t="s">
        <v>4402</v>
      </c>
      <c r="B3845" s="2">
        <v>45460</v>
      </c>
      <c r="C3845" s="1" t="s">
        <v>452</v>
      </c>
      <c r="D3845" s="1" t="s">
        <v>24</v>
      </c>
      <c r="E3845" s="2">
        <v>22233</v>
      </c>
      <c r="F3845" s="1" t="s">
        <v>453</v>
      </c>
      <c r="G3845" s="2">
        <v>45720</v>
      </c>
      <c r="H3845" s="1" t="s">
        <v>425</v>
      </c>
      <c r="I3845" s="1" t="s">
        <v>426</v>
      </c>
      <c r="J3845" s="1" t="s">
        <v>80</v>
      </c>
      <c r="K3845" s="1" t="s">
        <v>106</v>
      </c>
      <c r="L3845">
        <v>304.70999999999998</v>
      </c>
      <c r="M3845">
        <v>164.01</v>
      </c>
      <c r="N3845" s="1" t="s">
        <v>30</v>
      </c>
      <c r="O3845" s="1" t="s">
        <v>31</v>
      </c>
      <c r="P3845" s="1" t="s">
        <v>32</v>
      </c>
      <c r="Q3845">
        <v>5</v>
      </c>
      <c r="R3845">
        <v>0.15</v>
      </c>
      <c r="S3845" s="1" t="s">
        <v>69</v>
      </c>
      <c r="T3845">
        <v>1295.0174999999999</v>
      </c>
      <c r="U3845">
        <v>820.05</v>
      </c>
      <c r="V3845">
        <v>474.96749999999997</v>
      </c>
      <c r="W3845">
        <f>retail_business_table[[#This Row],[discount]]*100</f>
        <v>15</v>
      </c>
    </row>
    <row r="3846" spans="1:23" x14ac:dyDescent="0.25">
      <c r="A3846" s="1" t="s">
        <v>4403</v>
      </c>
      <c r="B3846" s="2">
        <v>45540</v>
      </c>
      <c r="C3846" s="1" t="s">
        <v>255</v>
      </c>
      <c r="D3846" s="1" t="s">
        <v>24</v>
      </c>
      <c r="E3846" s="2">
        <v>28594</v>
      </c>
      <c r="F3846" s="1" t="s">
        <v>256</v>
      </c>
      <c r="G3846" s="2">
        <v>44617</v>
      </c>
      <c r="H3846" s="1" t="s">
        <v>201</v>
      </c>
      <c r="I3846" s="1" t="s">
        <v>202</v>
      </c>
      <c r="J3846" s="1" t="s">
        <v>48</v>
      </c>
      <c r="K3846" s="1" t="s">
        <v>94</v>
      </c>
      <c r="L3846">
        <v>1762.92</v>
      </c>
      <c r="M3846">
        <v>1346.48</v>
      </c>
      <c r="N3846" s="1" t="s">
        <v>40</v>
      </c>
      <c r="O3846" s="1" t="s">
        <v>41</v>
      </c>
      <c r="P3846" s="1" t="s">
        <v>42</v>
      </c>
      <c r="Q3846">
        <v>1</v>
      </c>
      <c r="R3846">
        <v>0.15</v>
      </c>
      <c r="S3846" s="1" t="s">
        <v>53</v>
      </c>
      <c r="T3846">
        <v>1498.482</v>
      </c>
      <c r="U3846">
        <v>1346.48</v>
      </c>
      <c r="V3846">
        <v>152.00200000000001</v>
      </c>
      <c r="W3846">
        <f>retail_business_table[[#This Row],[discount]]*100</f>
        <v>15</v>
      </c>
    </row>
    <row r="3847" spans="1:23" x14ac:dyDescent="0.25">
      <c r="A3847" s="1" t="s">
        <v>4404</v>
      </c>
      <c r="B3847" s="2">
        <v>45847</v>
      </c>
      <c r="C3847" s="1" t="s">
        <v>477</v>
      </c>
      <c r="D3847" s="1" t="s">
        <v>24</v>
      </c>
      <c r="E3847" s="2">
        <v>31688</v>
      </c>
      <c r="F3847" s="1" t="s">
        <v>478</v>
      </c>
      <c r="G3847" s="2">
        <v>44751</v>
      </c>
      <c r="H3847" s="1" t="s">
        <v>180</v>
      </c>
      <c r="I3847" s="1" t="s">
        <v>181</v>
      </c>
      <c r="J3847" s="1" t="s">
        <v>80</v>
      </c>
      <c r="K3847" s="1" t="s">
        <v>100</v>
      </c>
      <c r="L3847">
        <v>1227.24</v>
      </c>
      <c r="M3847">
        <v>977.09</v>
      </c>
      <c r="N3847" s="1" t="s">
        <v>73</v>
      </c>
      <c r="O3847" s="1" t="s">
        <v>74</v>
      </c>
      <c r="P3847" s="1" t="s">
        <v>52</v>
      </c>
      <c r="Q3847">
        <v>2</v>
      </c>
      <c r="R3847">
        <v>0.05</v>
      </c>
      <c r="S3847" s="1" t="s">
        <v>88</v>
      </c>
      <c r="T3847">
        <v>2331.7559999999999</v>
      </c>
      <c r="U3847">
        <v>1954.18</v>
      </c>
      <c r="V3847">
        <v>377.57600000000002</v>
      </c>
      <c r="W3847">
        <f>retail_business_table[[#This Row],[discount]]*100</f>
        <v>5</v>
      </c>
    </row>
    <row r="3848" spans="1:23" x14ac:dyDescent="0.25">
      <c r="A3848" s="1" t="s">
        <v>4405</v>
      </c>
      <c r="B3848" s="2">
        <v>45666</v>
      </c>
      <c r="C3848" s="1" t="s">
        <v>266</v>
      </c>
      <c r="D3848" s="1" t="s">
        <v>62</v>
      </c>
      <c r="E3848" s="2">
        <v>26428</v>
      </c>
      <c r="F3848" s="1" t="s">
        <v>267</v>
      </c>
      <c r="G3848" s="2">
        <v>44123</v>
      </c>
      <c r="H3848" s="1" t="s">
        <v>222</v>
      </c>
      <c r="I3848" s="1" t="s">
        <v>223</v>
      </c>
      <c r="J3848" s="1" t="s">
        <v>28</v>
      </c>
      <c r="K3848" s="1" t="s">
        <v>39</v>
      </c>
      <c r="L3848">
        <v>388.26</v>
      </c>
      <c r="M3848">
        <v>199.3</v>
      </c>
      <c r="N3848" s="1" t="s">
        <v>50</v>
      </c>
      <c r="O3848" s="1" t="s">
        <v>51</v>
      </c>
      <c r="P3848" s="1" t="s">
        <v>52</v>
      </c>
      <c r="Q3848">
        <v>4</v>
      </c>
      <c r="R3848">
        <v>0.1</v>
      </c>
      <c r="S3848" s="1" t="s">
        <v>53</v>
      </c>
      <c r="T3848">
        <v>1397.7360000000001</v>
      </c>
      <c r="U3848">
        <v>797.2</v>
      </c>
      <c r="V3848">
        <v>600.53599999999994</v>
      </c>
      <c r="W3848">
        <f>retail_business_table[[#This Row],[discount]]*100</f>
        <v>10</v>
      </c>
    </row>
    <row r="3849" spans="1:23" x14ac:dyDescent="0.25">
      <c r="A3849" s="1" t="s">
        <v>4406</v>
      </c>
      <c r="B3849" s="2">
        <v>45237</v>
      </c>
      <c r="C3849" s="1" t="s">
        <v>448</v>
      </c>
      <c r="D3849" s="1" t="s">
        <v>24</v>
      </c>
      <c r="E3849" s="2">
        <v>36768</v>
      </c>
      <c r="F3849" s="1" t="s">
        <v>449</v>
      </c>
      <c r="G3849" s="2">
        <v>44715</v>
      </c>
      <c r="H3849" s="1" t="s">
        <v>260</v>
      </c>
      <c r="I3849" s="1" t="s">
        <v>261</v>
      </c>
      <c r="J3849" s="1" t="s">
        <v>48</v>
      </c>
      <c r="K3849" s="1" t="s">
        <v>131</v>
      </c>
      <c r="L3849">
        <v>1272.23</v>
      </c>
      <c r="M3849">
        <v>952.65</v>
      </c>
      <c r="N3849" s="1" t="s">
        <v>73</v>
      </c>
      <c r="O3849" s="1" t="s">
        <v>74</v>
      </c>
      <c r="P3849" s="1" t="s">
        <v>52</v>
      </c>
      <c r="Q3849">
        <v>5</v>
      </c>
      <c r="R3849">
        <v>0.05</v>
      </c>
      <c r="S3849" s="1" t="s">
        <v>53</v>
      </c>
      <c r="T3849">
        <v>6043.0924999999997</v>
      </c>
      <c r="U3849">
        <v>4763.25</v>
      </c>
      <c r="V3849">
        <v>1279.8425</v>
      </c>
      <c r="W3849">
        <f>retail_business_table[[#This Row],[discount]]*100</f>
        <v>5</v>
      </c>
    </row>
    <row r="3850" spans="1:23" x14ac:dyDescent="0.25">
      <c r="A3850" s="1" t="s">
        <v>4407</v>
      </c>
      <c r="B3850" s="2">
        <v>45745</v>
      </c>
      <c r="C3850" s="1" t="s">
        <v>252</v>
      </c>
      <c r="D3850" s="1" t="s">
        <v>24</v>
      </c>
      <c r="E3850" s="2">
        <v>33771</v>
      </c>
      <c r="F3850" s="1" t="s">
        <v>253</v>
      </c>
      <c r="G3850" s="2">
        <v>45544</v>
      </c>
      <c r="H3850" s="1" t="s">
        <v>37</v>
      </c>
      <c r="I3850" s="1" t="s">
        <v>38</v>
      </c>
      <c r="J3850" s="1" t="s">
        <v>28</v>
      </c>
      <c r="K3850" s="1" t="s">
        <v>39</v>
      </c>
      <c r="L3850">
        <v>29.24</v>
      </c>
      <c r="M3850">
        <v>15.28</v>
      </c>
      <c r="N3850" s="1" t="s">
        <v>30</v>
      </c>
      <c r="O3850" s="1" t="s">
        <v>31</v>
      </c>
      <c r="P3850" s="1" t="s">
        <v>32</v>
      </c>
      <c r="Q3850">
        <v>1</v>
      </c>
      <c r="R3850">
        <v>0</v>
      </c>
      <c r="S3850" s="1" t="s">
        <v>33</v>
      </c>
      <c r="T3850">
        <v>29.24</v>
      </c>
      <c r="U3850">
        <v>15.28</v>
      </c>
      <c r="V3850">
        <v>13.96</v>
      </c>
      <c r="W3850">
        <f>retail_business_table[[#This Row],[discount]]*100</f>
        <v>0</v>
      </c>
    </row>
    <row r="3851" spans="1:23" x14ac:dyDescent="0.25">
      <c r="A3851" s="1" t="s">
        <v>4408</v>
      </c>
      <c r="B3851" s="2">
        <v>45365</v>
      </c>
      <c r="C3851" s="1" t="s">
        <v>972</v>
      </c>
      <c r="D3851" s="1" t="s">
        <v>24</v>
      </c>
      <c r="E3851" s="2">
        <v>33546</v>
      </c>
      <c r="F3851" s="1" t="s">
        <v>973</v>
      </c>
      <c r="G3851" s="2">
        <v>44104</v>
      </c>
      <c r="H3851" s="1" t="s">
        <v>217</v>
      </c>
      <c r="I3851" s="1" t="s">
        <v>218</v>
      </c>
      <c r="J3851" s="1" t="s">
        <v>48</v>
      </c>
      <c r="K3851" s="1" t="s">
        <v>131</v>
      </c>
      <c r="L3851">
        <v>1197.18</v>
      </c>
      <c r="M3851">
        <v>722.74</v>
      </c>
      <c r="N3851" s="1" t="s">
        <v>66</v>
      </c>
      <c r="O3851" s="1" t="s">
        <v>67</v>
      </c>
      <c r="P3851" s="1" t="s">
        <v>68</v>
      </c>
      <c r="Q3851">
        <v>4</v>
      </c>
      <c r="R3851">
        <v>0.1</v>
      </c>
      <c r="S3851" s="1" t="s">
        <v>33</v>
      </c>
      <c r="T3851">
        <v>4309.848</v>
      </c>
      <c r="U3851">
        <v>2890.96</v>
      </c>
      <c r="V3851">
        <v>1418.8879999999999</v>
      </c>
      <c r="W3851">
        <f>retail_business_table[[#This Row],[discount]]*100</f>
        <v>10</v>
      </c>
    </row>
    <row r="3852" spans="1:23" x14ac:dyDescent="0.25">
      <c r="A3852" s="1" t="s">
        <v>4409</v>
      </c>
      <c r="B3852" s="2">
        <v>45677</v>
      </c>
      <c r="C3852" s="1" t="s">
        <v>652</v>
      </c>
      <c r="D3852" s="1" t="s">
        <v>24</v>
      </c>
      <c r="E3852" s="2">
        <v>35356</v>
      </c>
      <c r="F3852" s="1" t="s">
        <v>653</v>
      </c>
      <c r="G3852" s="2">
        <v>44915</v>
      </c>
      <c r="H3852" s="1" t="s">
        <v>37</v>
      </c>
      <c r="I3852" s="1" t="s">
        <v>38</v>
      </c>
      <c r="J3852" s="1" t="s">
        <v>28</v>
      </c>
      <c r="K3852" s="1" t="s">
        <v>39</v>
      </c>
      <c r="L3852">
        <v>29.24</v>
      </c>
      <c r="M3852">
        <v>15.28</v>
      </c>
      <c r="N3852" s="1" t="s">
        <v>30</v>
      </c>
      <c r="O3852" s="1" t="s">
        <v>31</v>
      </c>
      <c r="P3852" s="1" t="s">
        <v>32</v>
      </c>
      <c r="Q3852">
        <v>1</v>
      </c>
      <c r="R3852">
        <v>0.15</v>
      </c>
      <c r="S3852" s="1" t="s">
        <v>53</v>
      </c>
      <c r="T3852">
        <v>24.853999999999999</v>
      </c>
      <c r="U3852">
        <v>15.28</v>
      </c>
      <c r="V3852">
        <v>9.5739999999999998</v>
      </c>
      <c r="W3852">
        <f>retail_business_table[[#This Row],[discount]]*100</f>
        <v>15</v>
      </c>
    </row>
    <row r="3853" spans="1:23" x14ac:dyDescent="0.25">
      <c r="A3853" s="1" t="s">
        <v>4410</v>
      </c>
      <c r="B3853" s="2">
        <v>45323</v>
      </c>
      <c r="C3853" s="1" t="s">
        <v>390</v>
      </c>
      <c r="D3853" s="1" t="s">
        <v>62</v>
      </c>
      <c r="E3853" s="2">
        <v>32027</v>
      </c>
      <c r="F3853" s="1" t="s">
        <v>391</v>
      </c>
      <c r="G3853" s="2">
        <v>44913</v>
      </c>
      <c r="H3853" s="1" t="s">
        <v>165</v>
      </c>
      <c r="I3853" s="1" t="s">
        <v>166</v>
      </c>
      <c r="J3853" s="1" t="s">
        <v>28</v>
      </c>
      <c r="K3853" s="1" t="s">
        <v>59</v>
      </c>
      <c r="L3853">
        <v>1878.47</v>
      </c>
      <c r="M3853">
        <v>1014.91</v>
      </c>
      <c r="N3853" s="1" t="s">
        <v>30</v>
      </c>
      <c r="O3853" s="1" t="s">
        <v>31</v>
      </c>
      <c r="P3853" s="1" t="s">
        <v>32</v>
      </c>
      <c r="Q3853">
        <v>1</v>
      </c>
      <c r="R3853">
        <v>0.05</v>
      </c>
      <c r="S3853" s="1" t="s">
        <v>53</v>
      </c>
      <c r="T3853">
        <v>1784.5464999999999</v>
      </c>
      <c r="U3853">
        <v>1014.91</v>
      </c>
      <c r="V3853">
        <v>769.63649999999996</v>
      </c>
      <c r="W3853">
        <f>retail_business_table[[#This Row],[discount]]*100</f>
        <v>5</v>
      </c>
    </row>
    <row r="3854" spans="1:23" x14ac:dyDescent="0.25">
      <c r="A3854" s="1" t="s">
        <v>4411</v>
      </c>
      <c r="B3854" s="2">
        <v>45869</v>
      </c>
      <c r="C3854" s="1" t="s">
        <v>287</v>
      </c>
      <c r="D3854" s="1" t="s">
        <v>24</v>
      </c>
      <c r="E3854" s="2">
        <v>38700</v>
      </c>
      <c r="F3854" s="1" t="s">
        <v>288</v>
      </c>
      <c r="G3854" s="2">
        <v>44688</v>
      </c>
      <c r="H3854" s="1" t="s">
        <v>260</v>
      </c>
      <c r="I3854" s="1" t="s">
        <v>261</v>
      </c>
      <c r="J3854" s="1" t="s">
        <v>48</v>
      </c>
      <c r="K3854" s="1" t="s">
        <v>131</v>
      </c>
      <c r="L3854">
        <v>1272.23</v>
      </c>
      <c r="M3854">
        <v>952.65</v>
      </c>
      <c r="N3854" s="1" t="s">
        <v>40</v>
      </c>
      <c r="O3854" s="1" t="s">
        <v>41</v>
      </c>
      <c r="P3854" s="1" t="s">
        <v>42</v>
      </c>
      <c r="Q3854">
        <v>5</v>
      </c>
      <c r="R3854">
        <v>0.05</v>
      </c>
      <c r="S3854" s="1" t="s">
        <v>88</v>
      </c>
      <c r="T3854">
        <v>6043.0924999999997</v>
      </c>
      <c r="U3854">
        <v>4763.25</v>
      </c>
      <c r="V3854">
        <v>1279.8425</v>
      </c>
      <c r="W3854">
        <f>retail_business_table[[#This Row],[discount]]*100</f>
        <v>5</v>
      </c>
    </row>
    <row r="3855" spans="1:23" x14ac:dyDescent="0.25">
      <c r="A3855" s="1" t="s">
        <v>4412</v>
      </c>
      <c r="B3855" s="2">
        <v>45349</v>
      </c>
      <c r="C3855" s="1" t="s">
        <v>568</v>
      </c>
      <c r="D3855" s="1" t="s">
        <v>62</v>
      </c>
      <c r="E3855" s="2">
        <v>26004</v>
      </c>
      <c r="F3855" s="1" t="s">
        <v>569</v>
      </c>
      <c r="G3855" s="2">
        <v>44575</v>
      </c>
      <c r="H3855" s="1" t="s">
        <v>328</v>
      </c>
      <c r="I3855" s="1" t="s">
        <v>329</v>
      </c>
      <c r="J3855" s="1" t="s">
        <v>48</v>
      </c>
      <c r="K3855" s="1" t="s">
        <v>147</v>
      </c>
      <c r="L3855">
        <v>1745.61</v>
      </c>
      <c r="M3855">
        <v>1322.44</v>
      </c>
      <c r="N3855" s="1" t="s">
        <v>73</v>
      </c>
      <c r="O3855" s="1" t="s">
        <v>74</v>
      </c>
      <c r="P3855" s="1" t="s">
        <v>52</v>
      </c>
      <c r="Q3855">
        <v>5</v>
      </c>
      <c r="R3855">
        <v>0.05</v>
      </c>
      <c r="S3855" s="1" t="s">
        <v>33</v>
      </c>
      <c r="T3855">
        <v>8291.6474999999991</v>
      </c>
      <c r="U3855">
        <v>6612.2</v>
      </c>
      <c r="V3855">
        <v>1679.4475</v>
      </c>
      <c r="W3855">
        <f>retail_business_table[[#This Row],[discount]]*100</f>
        <v>5</v>
      </c>
    </row>
    <row r="3856" spans="1:23" x14ac:dyDescent="0.25">
      <c r="A3856" s="1" t="s">
        <v>4413</v>
      </c>
      <c r="B3856" s="2">
        <v>45661</v>
      </c>
      <c r="C3856" s="1" t="s">
        <v>372</v>
      </c>
      <c r="D3856" s="1" t="s">
        <v>62</v>
      </c>
      <c r="E3856" s="2">
        <v>22610</v>
      </c>
      <c r="F3856" s="1" t="s">
        <v>373</v>
      </c>
      <c r="G3856" s="2">
        <v>45036</v>
      </c>
      <c r="H3856" s="1" t="s">
        <v>483</v>
      </c>
      <c r="I3856" s="1" t="s">
        <v>484</v>
      </c>
      <c r="J3856" s="1" t="s">
        <v>28</v>
      </c>
      <c r="K3856" s="1" t="s">
        <v>29</v>
      </c>
      <c r="L3856">
        <v>1485.05</v>
      </c>
      <c r="M3856">
        <v>988.31</v>
      </c>
      <c r="N3856" s="1" t="s">
        <v>73</v>
      </c>
      <c r="O3856" s="1" t="s">
        <v>74</v>
      </c>
      <c r="P3856" s="1" t="s">
        <v>52</v>
      </c>
      <c r="Q3856">
        <v>5</v>
      </c>
      <c r="R3856">
        <v>0.15</v>
      </c>
      <c r="S3856" s="1" t="s">
        <v>69</v>
      </c>
      <c r="T3856">
        <v>6311.4624999999996</v>
      </c>
      <c r="U3856">
        <v>4941.55</v>
      </c>
      <c r="V3856">
        <v>1369.9124999999999</v>
      </c>
      <c r="W3856">
        <f>retail_business_table[[#This Row],[discount]]*100</f>
        <v>15</v>
      </c>
    </row>
    <row r="3857" spans="1:23" x14ac:dyDescent="0.25">
      <c r="A3857" s="1" t="s">
        <v>4414</v>
      </c>
      <c r="B3857" s="2">
        <v>45816</v>
      </c>
      <c r="C3857" s="1" t="s">
        <v>263</v>
      </c>
      <c r="D3857" s="1" t="s">
        <v>62</v>
      </c>
      <c r="E3857" s="2">
        <v>30679</v>
      </c>
      <c r="F3857" s="1" t="s">
        <v>264</v>
      </c>
      <c r="G3857" s="2">
        <v>45006</v>
      </c>
      <c r="H3857" s="1" t="s">
        <v>37</v>
      </c>
      <c r="I3857" s="1" t="s">
        <v>38</v>
      </c>
      <c r="J3857" s="1" t="s">
        <v>28</v>
      </c>
      <c r="K3857" s="1" t="s">
        <v>39</v>
      </c>
      <c r="L3857">
        <v>29.24</v>
      </c>
      <c r="M3857">
        <v>15.28</v>
      </c>
      <c r="N3857" s="1" t="s">
        <v>30</v>
      </c>
      <c r="O3857" s="1" t="s">
        <v>31</v>
      </c>
      <c r="P3857" s="1" t="s">
        <v>32</v>
      </c>
      <c r="Q3857">
        <v>2</v>
      </c>
      <c r="R3857">
        <v>0.05</v>
      </c>
      <c r="S3857" s="1" t="s">
        <v>69</v>
      </c>
      <c r="T3857">
        <v>55.555999999999997</v>
      </c>
      <c r="U3857">
        <v>30.56</v>
      </c>
      <c r="V3857">
        <v>24.995999999999999</v>
      </c>
      <c r="W3857">
        <f>retail_business_table[[#This Row],[discount]]*100</f>
        <v>5</v>
      </c>
    </row>
    <row r="3858" spans="1:23" x14ac:dyDescent="0.25">
      <c r="A3858" s="1" t="s">
        <v>4415</v>
      </c>
      <c r="B3858" s="2">
        <v>45390</v>
      </c>
      <c r="C3858" s="1" t="s">
        <v>942</v>
      </c>
      <c r="D3858" s="1" t="s">
        <v>24</v>
      </c>
      <c r="E3858" s="2">
        <v>24005</v>
      </c>
      <c r="F3858" s="1" t="s">
        <v>943</v>
      </c>
      <c r="G3858" s="2">
        <v>45374</v>
      </c>
      <c r="H3858" s="1" t="s">
        <v>188</v>
      </c>
      <c r="I3858" s="1" t="s">
        <v>189</v>
      </c>
      <c r="J3858" s="1" t="s">
        <v>28</v>
      </c>
      <c r="K3858" s="1" t="s">
        <v>125</v>
      </c>
      <c r="L3858">
        <v>323.92</v>
      </c>
      <c r="M3858">
        <v>242.98</v>
      </c>
      <c r="N3858" s="1" t="s">
        <v>40</v>
      </c>
      <c r="O3858" s="1" t="s">
        <v>41</v>
      </c>
      <c r="P3858" s="1" t="s">
        <v>42</v>
      </c>
      <c r="Q3858">
        <v>3</v>
      </c>
      <c r="R3858">
        <v>0</v>
      </c>
      <c r="S3858" s="1" t="s">
        <v>53</v>
      </c>
      <c r="T3858">
        <v>971.76</v>
      </c>
      <c r="U3858">
        <v>728.94</v>
      </c>
      <c r="V3858">
        <v>242.82</v>
      </c>
      <c r="W3858">
        <f>retail_business_table[[#This Row],[discount]]*100</f>
        <v>0</v>
      </c>
    </row>
    <row r="3859" spans="1:23" x14ac:dyDescent="0.25">
      <c r="A3859" s="1" t="s">
        <v>4416</v>
      </c>
      <c r="B3859" s="2">
        <v>45588</v>
      </c>
      <c r="C3859" s="1" t="s">
        <v>317</v>
      </c>
      <c r="D3859" s="1" t="s">
        <v>24</v>
      </c>
      <c r="E3859" s="2">
        <v>27205</v>
      </c>
      <c r="F3859" s="1" t="s">
        <v>318</v>
      </c>
      <c r="G3859" s="2">
        <v>44509</v>
      </c>
      <c r="H3859" s="1" t="s">
        <v>541</v>
      </c>
      <c r="I3859" s="1" t="s">
        <v>542</v>
      </c>
      <c r="J3859" s="1" t="s">
        <v>28</v>
      </c>
      <c r="K3859" s="1" t="s">
        <v>59</v>
      </c>
      <c r="L3859">
        <v>109.78</v>
      </c>
      <c r="M3859">
        <v>70.59</v>
      </c>
      <c r="N3859" s="1" t="s">
        <v>30</v>
      </c>
      <c r="O3859" s="1" t="s">
        <v>31</v>
      </c>
      <c r="P3859" s="1" t="s">
        <v>32</v>
      </c>
      <c r="Q3859">
        <v>3</v>
      </c>
      <c r="R3859">
        <v>0.1</v>
      </c>
      <c r="S3859" s="1" t="s">
        <v>69</v>
      </c>
      <c r="T3859">
        <v>296.40600000000001</v>
      </c>
      <c r="U3859">
        <v>211.77</v>
      </c>
      <c r="V3859">
        <v>84.635999999999996</v>
      </c>
      <c r="W3859">
        <f>retail_business_table[[#This Row],[discount]]*100</f>
        <v>10</v>
      </c>
    </row>
    <row r="3860" spans="1:23" x14ac:dyDescent="0.25">
      <c r="A3860" s="1" t="s">
        <v>4417</v>
      </c>
      <c r="B3860" s="2">
        <v>45785</v>
      </c>
      <c r="C3860" s="1" t="s">
        <v>575</v>
      </c>
      <c r="D3860" s="1" t="s">
        <v>24</v>
      </c>
      <c r="E3860" s="2">
        <v>21586</v>
      </c>
      <c r="F3860" s="1" t="s">
        <v>576</v>
      </c>
      <c r="G3860" s="2">
        <v>45168</v>
      </c>
      <c r="H3860" s="1" t="s">
        <v>98</v>
      </c>
      <c r="I3860" s="1" t="s">
        <v>99</v>
      </c>
      <c r="J3860" s="1" t="s">
        <v>80</v>
      </c>
      <c r="K3860" s="1" t="s">
        <v>100</v>
      </c>
      <c r="L3860">
        <v>1879.08</v>
      </c>
      <c r="M3860">
        <v>1004.56</v>
      </c>
      <c r="N3860" s="1" t="s">
        <v>73</v>
      </c>
      <c r="O3860" s="1" t="s">
        <v>74</v>
      </c>
      <c r="P3860" s="1" t="s">
        <v>52</v>
      </c>
      <c r="Q3860">
        <v>3</v>
      </c>
      <c r="R3860">
        <v>0.1</v>
      </c>
      <c r="S3860" s="1" t="s">
        <v>33</v>
      </c>
      <c r="T3860">
        <v>5073.5159999999996</v>
      </c>
      <c r="U3860">
        <v>3013.68</v>
      </c>
      <c r="V3860">
        <v>2059.8359999999998</v>
      </c>
      <c r="W3860">
        <f>retail_business_table[[#This Row],[discount]]*100</f>
        <v>10</v>
      </c>
    </row>
    <row r="3861" spans="1:23" x14ac:dyDescent="0.25">
      <c r="A3861" s="1" t="s">
        <v>4418</v>
      </c>
      <c r="B3861" s="2">
        <v>45318</v>
      </c>
      <c r="C3861" s="1" t="s">
        <v>1017</v>
      </c>
      <c r="D3861" s="1" t="s">
        <v>24</v>
      </c>
      <c r="E3861" s="2">
        <v>32966</v>
      </c>
      <c r="F3861" s="1" t="s">
        <v>1018</v>
      </c>
      <c r="G3861" s="2">
        <v>44269</v>
      </c>
      <c r="H3861" s="1" t="s">
        <v>175</v>
      </c>
      <c r="I3861" s="1" t="s">
        <v>176</v>
      </c>
      <c r="J3861" s="1" t="s">
        <v>28</v>
      </c>
      <c r="K3861" s="1" t="s">
        <v>29</v>
      </c>
      <c r="L3861">
        <v>540.94000000000005</v>
      </c>
      <c r="M3861">
        <v>398.25</v>
      </c>
      <c r="N3861" s="1" t="s">
        <v>66</v>
      </c>
      <c r="O3861" s="1" t="s">
        <v>67</v>
      </c>
      <c r="P3861" s="1" t="s">
        <v>68</v>
      </c>
      <c r="Q3861">
        <v>3</v>
      </c>
      <c r="R3861">
        <v>0.15</v>
      </c>
      <c r="S3861" s="1" t="s">
        <v>69</v>
      </c>
      <c r="T3861">
        <v>1379.3969999999999</v>
      </c>
      <c r="U3861">
        <v>1194.75</v>
      </c>
      <c r="V3861">
        <v>184.64699999999999</v>
      </c>
      <c r="W3861">
        <f>retail_business_table[[#This Row],[discount]]*100</f>
        <v>15</v>
      </c>
    </row>
    <row r="3862" spans="1:23" x14ac:dyDescent="0.25">
      <c r="A3862" s="1" t="s">
        <v>4419</v>
      </c>
      <c r="B3862" s="2">
        <v>45613</v>
      </c>
      <c r="C3862" s="1" t="s">
        <v>341</v>
      </c>
      <c r="D3862" s="1" t="s">
        <v>24</v>
      </c>
      <c r="E3862" s="2">
        <v>35319</v>
      </c>
      <c r="F3862" s="1" t="s">
        <v>342</v>
      </c>
      <c r="G3862" s="2">
        <v>44829</v>
      </c>
      <c r="H3862" s="1" t="s">
        <v>78</v>
      </c>
      <c r="I3862" s="1" t="s">
        <v>79</v>
      </c>
      <c r="J3862" s="1" t="s">
        <v>80</v>
      </c>
      <c r="K3862" s="1" t="s">
        <v>81</v>
      </c>
      <c r="L3862">
        <v>123.19</v>
      </c>
      <c r="M3862">
        <v>80.36</v>
      </c>
      <c r="N3862" s="1" t="s">
        <v>73</v>
      </c>
      <c r="O3862" s="1" t="s">
        <v>74</v>
      </c>
      <c r="P3862" s="1" t="s">
        <v>52</v>
      </c>
      <c r="Q3862">
        <v>2</v>
      </c>
      <c r="R3862">
        <v>0.05</v>
      </c>
      <c r="S3862" s="1" t="s">
        <v>33</v>
      </c>
      <c r="T3862">
        <v>234.06100000000001</v>
      </c>
      <c r="U3862">
        <v>160.72</v>
      </c>
      <c r="V3862">
        <v>73.340999999999994</v>
      </c>
      <c r="W3862">
        <f>retail_business_table[[#This Row],[discount]]*100</f>
        <v>5</v>
      </c>
    </row>
    <row r="3863" spans="1:23" x14ac:dyDescent="0.25">
      <c r="A3863" s="1" t="s">
        <v>4420</v>
      </c>
      <c r="B3863" s="2">
        <v>45780</v>
      </c>
      <c r="C3863" s="1" t="s">
        <v>404</v>
      </c>
      <c r="D3863" s="1" t="s">
        <v>62</v>
      </c>
      <c r="E3863" s="2">
        <v>27978</v>
      </c>
      <c r="F3863" s="1" t="s">
        <v>405</v>
      </c>
      <c r="G3863" s="2">
        <v>45697</v>
      </c>
      <c r="H3863" s="1" t="s">
        <v>92</v>
      </c>
      <c r="I3863" s="1" t="s">
        <v>93</v>
      </c>
      <c r="J3863" s="1" t="s">
        <v>48</v>
      </c>
      <c r="K3863" s="1" t="s">
        <v>94</v>
      </c>
      <c r="L3863">
        <v>1562.43</v>
      </c>
      <c r="M3863">
        <v>1195.6300000000001</v>
      </c>
      <c r="N3863" s="1" t="s">
        <v>66</v>
      </c>
      <c r="O3863" s="1" t="s">
        <v>67</v>
      </c>
      <c r="P3863" s="1" t="s">
        <v>68</v>
      </c>
      <c r="Q3863">
        <v>5</v>
      </c>
      <c r="R3863">
        <v>0</v>
      </c>
      <c r="S3863" s="1" t="s">
        <v>88</v>
      </c>
      <c r="T3863">
        <v>7812.15</v>
      </c>
      <c r="U3863">
        <v>5978.15</v>
      </c>
      <c r="V3863">
        <v>1834</v>
      </c>
      <c r="W3863">
        <f>retail_business_table[[#This Row],[discount]]*100</f>
        <v>0</v>
      </c>
    </row>
    <row r="3864" spans="1:23" x14ac:dyDescent="0.25">
      <c r="A3864" s="1" t="s">
        <v>4421</v>
      </c>
      <c r="B3864" s="2">
        <v>45575</v>
      </c>
      <c r="C3864" s="1" t="s">
        <v>160</v>
      </c>
      <c r="D3864" s="1" t="s">
        <v>62</v>
      </c>
      <c r="E3864" s="2">
        <v>30021</v>
      </c>
      <c r="F3864" s="1" t="s">
        <v>161</v>
      </c>
      <c r="G3864" s="2">
        <v>45560</v>
      </c>
      <c r="H3864" s="1" t="s">
        <v>337</v>
      </c>
      <c r="I3864" s="1" t="s">
        <v>338</v>
      </c>
      <c r="J3864" s="1" t="s">
        <v>48</v>
      </c>
      <c r="K3864" s="1" t="s">
        <v>153</v>
      </c>
      <c r="L3864">
        <v>1193.0899999999999</v>
      </c>
      <c r="M3864">
        <v>818.24</v>
      </c>
      <c r="N3864" s="1" t="s">
        <v>40</v>
      </c>
      <c r="O3864" s="1" t="s">
        <v>41</v>
      </c>
      <c r="P3864" s="1" t="s">
        <v>42</v>
      </c>
      <c r="Q3864">
        <v>2</v>
      </c>
      <c r="R3864">
        <v>0.1</v>
      </c>
      <c r="S3864" s="1" t="s">
        <v>53</v>
      </c>
      <c r="T3864">
        <v>2147.5619999999999</v>
      </c>
      <c r="U3864">
        <v>1636.48</v>
      </c>
      <c r="V3864">
        <v>511.08199999999999</v>
      </c>
      <c r="W3864">
        <f>retail_business_table[[#This Row],[discount]]*100</f>
        <v>10</v>
      </c>
    </row>
    <row r="3865" spans="1:23" x14ac:dyDescent="0.25">
      <c r="A3865" s="1" t="s">
        <v>4422</v>
      </c>
      <c r="B3865" s="2">
        <v>45382</v>
      </c>
      <c r="C3865" s="1" t="s">
        <v>143</v>
      </c>
      <c r="D3865" s="1" t="s">
        <v>24</v>
      </c>
      <c r="E3865" s="2">
        <v>22815</v>
      </c>
      <c r="F3865" s="1" t="s">
        <v>144</v>
      </c>
      <c r="G3865" s="2">
        <v>44340</v>
      </c>
      <c r="H3865" s="1" t="s">
        <v>78</v>
      </c>
      <c r="I3865" s="1" t="s">
        <v>79</v>
      </c>
      <c r="J3865" s="1" t="s">
        <v>80</v>
      </c>
      <c r="K3865" s="1" t="s">
        <v>81</v>
      </c>
      <c r="L3865">
        <v>123.19</v>
      </c>
      <c r="M3865">
        <v>80.36</v>
      </c>
      <c r="N3865" s="1" t="s">
        <v>66</v>
      </c>
      <c r="O3865" s="1" t="s">
        <v>67</v>
      </c>
      <c r="P3865" s="1" t="s">
        <v>68</v>
      </c>
      <c r="Q3865">
        <v>4</v>
      </c>
      <c r="R3865">
        <v>0.05</v>
      </c>
      <c r="S3865" s="1" t="s">
        <v>69</v>
      </c>
      <c r="T3865">
        <v>468.12200000000001</v>
      </c>
      <c r="U3865">
        <v>321.44</v>
      </c>
      <c r="V3865">
        <v>146.68199999999999</v>
      </c>
      <c r="W3865">
        <f>retail_business_table[[#This Row],[discount]]*100</f>
        <v>5</v>
      </c>
    </row>
    <row r="3866" spans="1:23" x14ac:dyDescent="0.25">
      <c r="A3866" s="1" t="s">
        <v>4423</v>
      </c>
      <c r="B3866" s="2">
        <v>45262</v>
      </c>
      <c r="C3866" s="1" t="s">
        <v>199</v>
      </c>
      <c r="D3866" s="1" t="s">
        <v>62</v>
      </c>
      <c r="E3866" s="2">
        <v>33347</v>
      </c>
      <c r="F3866" s="1" t="s">
        <v>200</v>
      </c>
      <c r="G3866" s="2">
        <v>45007</v>
      </c>
      <c r="H3866" s="1" t="s">
        <v>188</v>
      </c>
      <c r="I3866" s="1" t="s">
        <v>189</v>
      </c>
      <c r="J3866" s="1" t="s">
        <v>28</v>
      </c>
      <c r="K3866" s="1" t="s">
        <v>125</v>
      </c>
      <c r="L3866">
        <v>323.92</v>
      </c>
      <c r="M3866">
        <v>242.98</v>
      </c>
      <c r="N3866" s="1" t="s">
        <v>30</v>
      </c>
      <c r="O3866" s="1" t="s">
        <v>31</v>
      </c>
      <c r="P3866" s="1" t="s">
        <v>32</v>
      </c>
      <c r="Q3866">
        <v>4</v>
      </c>
      <c r="R3866">
        <v>0.05</v>
      </c>
      <c r="S3866" s="1" t="s">
        <v>69</v>
      </c>
      <c r="T3866">
        <v>1230.896</v>
      </c>
      <c r="U3866">
        <v>971.92</v>
      </c>
      <c r="V3866">
        <v>258.976</v>
      </c>
      <c r="W3866">
        <f>retail_business_table[[#This Row],[discount]]*100</f>
        <v>5</v>
      </c>
    </row>
    <row r="3867" spans="1:23" x14ac:dyDescent="0.25">
      <c r="A3867" s="1" t="s">
        <v>4424</v>
      </c>
      <c r="B3867" s="2">
        <v>45552</v>
      </c>
      <c r="C3867" s="1" t="s">
        <v>828</v>
      </c>
      <c r="D3867" s="1" t="s">
        <v>62</v>
      </c>
      <c r="E3867" s="2">
        <v>23256</v>
      </c>
      <c r="F3867" s="1" t="s">
        <v>829</v>
      </c>
      <c r="G3867" s="2">
        <v>44258</v>
      </c>
      <c r="H3867" s="1" t="s">
        <v>319</v>
      </c>
      <c r="I3867" s="1" t="s">
        <v>320</v>
      </c>
      <c r="J3867" s="1" t="s">
        <v>48</v>
      </c>
      <c r="K3867" s="1" t="s">
        <v>131</v>
      </c>
      <c r="L3867">
        <v>1194.1199999999999</v>
      </c>
      <c r="M3867">
        <v>838.95</v>
      </c>
      <c r="N3867" s="1" t="s">
        <v>73</v>
      </c>
      <c r="O3867" s="1" t="s">
        <v>74</v>
      </c>
      <c r="P3867" s="1" t="s">
        <v>52</v>
      </c>
      <c r="Q3867">
        <v>3</v>
      </c>
      <c r="R3867">
        <v>0.1</v>
      </c>
      <c r="S3867" s="1" t="s">
        <v>88</v>
      </c>
      <c r="T3867">
        <v>3224.1239999999998</v>
      </c>
      <c r="U3867">
        <v>2516.85</v>
      </c>
      <c r="V3867">
        <v>707.274</v>
      </c>
      <c r="W3867">
        <f>retail_business_table[[#This Row],[discount]]*100</f>
        <v>10</v>
      </c>
    </row>
    <row r="3868" spans="1:23" x14ac:dyDescent="0.25">
      <c r="A3868" s="1" t="s">
        <v>4425</v>
      </c>
      <c r="B3868" s="2">
        <v>45615</v>
      </c>
      <c r="C3868" s="1" t="s">
        <v>2260</v>
      </c>
      <c r="D3868" s="1" t="s">
        <v>24</v>
      </c>
      <c r="E3868" s="2">
        <v>34315</v>
      </c>
      <c r="F3868" s="1" t="s">
        <v>2261</v>
      </c>
      <c r="G3868" s="2">
        <v>44892</v>
      </c>
      <c r="H3868" s="1" t="s">
        <v>85</v>
      </c>
      <c r="I3868" s="1" t="s">
        <v>86</v>
      </c>
      <c r="J3868" s="1" t="s">
        <v>28</v>
      </c>
      <c r="K3868" s="1" t="s">
        <v>87</v>
      </c>
      <c r="L3868">
        <v>1396.22</v>
      </c>
      <c r="M3868">
        <v>1004.09</v>
      </c>
      <c r="N3868" s="1" t="s">
        <v>66</v>
      </c>
      <c r="O3868" s="1" t="s">
        <v>67</v>
      </c>
      <c r="P3868" s="1" t="s">
        <v>68</v>
      </c>
      <c r="Q3868">
        <v>4</v>
      </c>
      <c r="R3868">
        <v>0.05</v>
      </c>
      <c r="S3868" s="1" t="s">
        <v>69</v>
      </c>
      <c r="T3868">
        <v>5305.6360000000004</v>
      </c>
      <c r="U3868">
        <v>4016.36</v>
      </c>
      <c r="V3868">
        <v>1289.2760000000001</v>
      </c>
      <c r="W3868">
        <f>retail_business_table[[#This Row],[discount]]*100</f>
        <v>5</v>
      </c>
    </row>
    <row r="3869" spans="1:23" x14ac:dyDescent="0.25">
      <c r="A3869" s="1" t="s">
        <v>4426</v>
      </c>
      <c r="B3869" s="2">
        <v>45279</v>
      </c>
      <c r="C3869" s="1" t="s">
        <v>468</v>
      </c>
      <c r="D3869" s="1" t="s">
        <v>62</v>
      </c>
      <c r="E3869" s="2">
        <v>31052</v>
      </c>
      <c r="F3869" s="1" t="s">
        <v>469</v>
      </c>
      <c r="G3869" s="2">
        <v>44584</v>
      </c>
      <c r="H3869" s="1" t="s">
        <v>393</v>
      </c>
      <c r="I3869" s="1" t="s">
        <v>394</v>
      </c>
      <c r="J3869" s="1" t="s">
        <v>28</v>
      </c>
      <c r="K3869" s="1" t="s">
        <v>29</v>
      </c>
      <c r="L3869">
        <v>1165.3699999999999</v>
      </c>
      <c r="M3869">
        <v>926.55</v>
      </c>
      <c r="N3869" s="1" t="s">
        <v>30</v>
      </c>
      <c r="O3869" s="1" t="s">
        <v>31</v>
      </c>
      <c r="P3869" s="1" t="s">
        <v>32</v>
      </c>
      <c r="Q3869">
        <v>4</v>
      </c>
      <c r="R3869">
        <v>0.05</v>
      </c>
      <c r="S3869" s="1" t="s">
        <v>88</v>
      </c>
      <c r="T3869">
        <v>4428.4059999999999</v>
      </c>
      <c r="U3869">
        <v>3706.2</v>
      </c>
      <c r="V3869">
        <v>722.20600000000002</v>
      </c>
      <c r="W3869">
        <f>retail_business_table[[#This Row],[discount]]*100</f>
        <v>5</v>
      </c>
    </row>
    <row r="3870" spans="1:23" x14ac:dyDescent="0.25">
      <c r="A3870" s="1" t="s">
        <v>4427</v>
      </c>
      <c r="B3870" s="2">
        <v>45747</v>
      </c>
      <c r="C3870" s="1" t="s">
        <v>199</v>
      </c>
      <c r="D3870" s="1" t="s">
        <v>62</v>
      </c>
      <c r="E3870" s="2">
        <v>33347</v>
      </c>
      <c r="F3870" s="1" t="s">
        <v>200</v>
      </c>
      <c r="G3870" s="2">
        <v>45007</v>
      </c>
      <c r="H3870" s="1" t="s">
        <v>319</v>
      </c>
      <c r="I3870" s="1" t="s">
        <v>320</v>
      </c>
      <c r="J3870" s="1" t="s">
        <v>48</v>
      </c>
      <c r="K3870" s="1" t="s">
        <v>131</v>
      </c>
      <c r="L3870">
        <v>1194.1199999999999</v>
      </c>
      <c r="M3870">
        <v>838.95</v>
      </c>
      <c r="N3870" s="1" t="s">
        <v>40</v>
      </c>
      <c r="O3870" s="1" t="s">
        <v>41</v>
      </c>
      <c r="P3870" s="1" t="s">
        <v>42</v>
      </c>
      <c r="Q3870">
        <v>1</v>
      </c>
      <c r="R3870">
        <v>0.15</v>
      </c>
      <c r="S3870" s="1" t="s">
        <v>33</v>
      </c>
      <c r="T3870">
        <v>1015.002</v>
      </c>
      <c r="U3870">
        <v>838.95</v>
      </c>
      <c r="V3870">
        <v>176.05199999999999</v>
      </c>
      <c r="W3870">
        <f>retail_business_table[[#This Row],[discount]]*100</f>
        <v>15</v>
      </c>
    </row>
    <row r="3871" spans="1:23" x14ac:dyDescent="0.25">
      <c r="A3871" s="1" t="s">
        <v>4428</v>
      </c>
      <c r="B3871" s="2">
        <v>45376</v>
      </c>
      <c r="C3871" s="1" t="s">
        <v>173</v>
      </c>
      <c r="D3871" s="1" t="s">
        <v>24</v>
      </c>
      <c r="E3871" s="2">
        <v>21780</v>
      </c>
      <c r="F3871" s="1" t="s">
        <v>174</v>
      </c>
      <c r="G3871" s="2">
        <v>44138</v>
      </c>
      <c r="H3871" s="1" t="s">
        <v>222</v>
      </c>
      <c r="I3871" s="1" t="s">
        <v>223</v>
      </c>
      <c r="J3871" s="1" t="s">
        <v>28</v>
      </c>
      <c r="K3871" s="1" t="s">
        <v>39</v>
      </c>
      <c r="L3871">
        <v>388.26</v>
      </c>
      <c r="M3871">
        <v>199.3</v>
      </c>
      <c r="N3871" s="1" t="s">
        <v>40</v>
      </c>
      <c r="O3871" s="1" t="s">
        <v>41</v>
      </c>
      <c r="P3871" s="1" t="s">
        <v>42</v>
      </c>
      <c r="Q3871">
        <v>1</v>
      </c>
      <c r="R3871">
        <v>0</v>
      </c>
      <c r="S3871" s="1" t="s">
        <v>33</v>
      </c>
      <c r="T3871">
        <v>388.26</v>
      </c>
      <c r="U3871">
        <v>199.3</v>
      </c>
      <c r="V3871">
        <v>188.96</v>
      </c>
      <c r="W3871">
        <f>retail_business_table[[#This Row],[discount]]*100</f>
        <v>0</v>
      </c>
    </row>
    <row r="3872" spans="1:23" x14ac:dyDescent="0.25">
      <c r="A3872" s="1" t="s">
        <v>4429</v>
      </c>
      <c r="B3872" s="2">
        <v>45854</v>
      </c>
      <c r="C3872" s="1" t="s">
        <v>828</v>
      </c>
      <c r="D3872" s="1" t="s">
        <v>62</v>
      </c>
      <c r="E3872" s="2">
        <v>23256</v>
      </c>
      <c r="F3872" s="1" t="s">
        <v>829</v>
      </c>
      <c r="G3872" s="2">
        <v>44258</v>
      </c>
      <c r="H3872" s="1" t="s">
        <v>165</v>
      </c>
      <c r="I3872" s="1" t="s">
        <v>166</v>
      </c>
      <c r="J3872" s="1" t="s">
        <v>28</v>
      </c>
      <c r="K3872" s="1" t="s">
        <v>59</v>
      </c>
      <c r="L3872">
        <v>1878.47</v>
      </c>
      <c r="M3872">
        <v>1014.91</v>
      </c>
      <c r="N3872" s="1" t="s">
        <v>66</v>
      </c>
      <c r="O3872" s="1" t="s">
        <v>67</v>
      </c>
      <c r="P3872" s="1" t="s">
        <v>68</v>
      </c>
      <c r="Q3872">
        <v>1</v>
      </c>
      <c r="R3872">
        <v>0</v>
      </c>
      <c r="S3872" s="1" t="s">
        <v>33</v>
      </c>
      <c r="T3872">
        <v>1878.47</v>
      </c>
      <c r="U3872">
        <v>1014.91</v>
      </c>
      <c r="V3872">
        <v>863.56</v>
      </c>
      <c r="W3872">
        <f>retail_business_table[[#This Row],[discount]]*100</f>
        <v>0</v>
      </c>
    </row>
    <row r="3873" spans="1:23" x14ac:dyDescent="0.25">
      <c r="A3873" s="1" t="s">
        <v>4430</v>
      </c>
      <c r="B3873" s="2">
        <v>45901</v>
      </c>
      <c r="C3873" s="1" t="s">
        <v>341</v>
      </c>
      <c r="D3873" s="1" t="s">
        <v>24</v>
      </c>
      <c r="E3873" s="2">
        <v>35319</v>
      </c>
      <c r="F3873" s="1" t="s">
        <v>342</v>
      </c>
      <c r="G3873" s="2">
        <v>44829</v>
      </c>
      <c r="H3873" s="1" t="s">
        <v>337</v>
      </c>
      <c r="I3873" s="1" t="s">
        <v>338</v>
      </c>
      <c r="J3873" s="1" t="s">
        <v>48</v>
      </c>
      <c r="K3873" s="1" t="s">
        <v>153</v>
      </c>
      <c r="L3873">
        <v>1193.0899999999999</v>
      </c>
      <c r="M3873">
        <v>818.24</v>
      </c>
      <c r="N3873" s="1" t="s">
        <v>73</v>
      </c>
      <c r="O3873" s="1" t="s">
        <v>74</v>
      </c>
      <c r="P3873" s="1" t="s">
        <v>52</v>
      </c>
      <c r="Q3873">
        <v>2</v>
      </c>
      <c r="R3873">
        <v>0.15</v>
      </c>
      <c r="S3873" s="1" t="s">
        <v>88</v>
      </c>
      <c r="T3873">
        <v>2028.2529999999999</v>
      </c>
      <c r="U3873">
        <v>1636.48</v>
      </c>
      <c r="V3873">
        <v>391.77300000000002</v>
      </c>
      <c r="W3873">
        <f>retail_business_table[[#This Row],[discount]]*100</f>
        <v>15</v>
      </c>
    </row>
    <row r="3874" spans="1:23" x14ac:dyDescent="0.25">
      <c r="A3874" s="1" t="s">
        <v>4431</v>
      </c>
      <c r="B3874" s="2">
        <v>45787</v>
      </c>
      <c r="C3874" s="1" t="s">
        <v>83</v>
      </c>
      <c r="D3874" s="1" t="s">
        <v>24</v>
      </c>
      <c r="E3874" s="2">
        <v>24638</v>
      </c>
      <c r="F3874" s="1" t="s">
        <v>84</v>
      </c>
      <c r="G3874" s="2">
        <v>44553</v>
      </c>
      <c r="H3874" s="1" t="s">
        <v>483</v>
      </c>
      <c r="I3874" s="1" t="s">
        <v>484</v>
      </c>
      <c r="J3874" s="1" t="s">
        <v>28</v>
      </c>
      <c r="K3874" s="1" t="s">
        <v>29</v>
      </c>
      <c r="L3874">
        <v>1485.05</v>
      </c>
      <c r="M3874">
        <v>988.31</v>
      </c>
      <c r="N3874" s="1" t="s">
        <v>66</v>
      </c>
      <c r="O3874" s="1" t="s">
        <v>67</v>
      </c>
      <c r="P3874" s="1" t="s">
        <v>68</v>
      </c>
      <c r="Q3874">
        <v>3</v>
      </c>
      <c r="R3874">
        <v>0.05</v>
      </c>
      <c r="S3874" s="1" t="s">
        <v>53</v>
      </c>
      <c r="T3874">
        <v>4232.3924999999999</v>
      </c>
      <c r="U3874">
        <v>2964.93</v>
      </c>
      <c r="V3874">
        <v>1267.4625000000001</v>
      </c>
      <c r="W3874">
        <f>retail_business_table[[#This Row],[discount]]*100</f>
        <v>5</v>
      </c>
    </row>
    <row r="3875" spans="1:23" x14ac:dyDescent="0.25">
      <c r="A3875" s="1" t="s">
        <v>4432</v>
      </c>
      <c r="B3875" s="2">
        <v>45837</v>
      </c>
      <c r="C3875" s="1" t="s">
        <v>210</v>
      </c>
      <c r="D3875" s="1" t="s">
        <v>24</v>
      </c>
      <c r="E3875" s="2">
        <v>34290</v>
      </c>
      <c r="F3875" s="1" t="s">
        <v>211</v>
      </c>
      <c r="G3875" s="2">
        <v>44583</v>
      </c>
      <c r="H3875" s="1" t="s">
        <v>319</v>
      </c>
      <c r="I3875" s="1" t="s">
        <v>320</v>
      </c>
      <c r="J3875" s="1" t="s">
        <v>48</v>
      </c>
      <c r="K3875" s="1" t="s">
        <v>131</v>
      </c>
      <c r="L3875">
        <v>1194.1199999999999</v>
      </c>
      <c r="M3875">
        <v>838.95</v>
      </c>
      <c r="N3875" s="1" t="s">
        <v>66</v>
      </c>
      <c r="O3875" s="1" t="s">
        <v>67</v>
      </c>
      <c r="P3875" s="1" t="s">
        <v>68</v>
      </c>
      <c r="Q3875">
        <v>3</v>
      </c>
      <c r="R3875">
        <v>0.05</v>
      </c>
      <c r="S3875" s="1" t="s">
        <v>53</v>
      </c>
      <c r="T3875">
        <v>3403.2420000000002</v>
      </c>
      <c r="U3875">
        <v>2516.85</v>
      </c>
      <c r="V3875">
        <v>886.39200000000005</v>
      </c>
      <c r="W3875">
        <f>retail_business_table[[#This Row],[discount]]*100</f>
        <v>5</v>
      </c>
    </row>
    <row r="3876" spans="1:23" x14ac:dyDescent="0.25">
      <c r="A3876" s="1" t="s">
        <v>4433</v>
      </c>
      <c r="B3876" s="2">
        <v>45641</v>
      </c>
      <c r="C3876" s="1" t="s">
        <v>317</v>
      </c>
      <c r="D3876" s="1" t="s">
        <v>24</v>
      </c>
      <c r="E3876" s="2">
        <v>27205</v>
      </c>
      <c r="F3876" s="1" t="s">
        <v>318</v>
      </c>
      <c r="G3876" s="2">
        <v>44509</v>
      </c>
      <c r="H3876" s="1" t="s">
        <v>26</v>
      </c>
      <c r="I3876" s="1" t="s">
        <v>27</v>
      </c>
      <c r="J3876" s="1" t="s">
        <v>28</v>
      </c>
      <c r="K3876" s="1" t="s">
        <v>29</v>
      </c>
      <c r="L3876">
        <v>1342.75</v>
      </c>
      <c r="M3876">
        <v>797.94</v>
      </c>
      <c r="N3876" s="1" t="s">
        <v>73</v>
      </c>
      <c r="O3876" s="1" t="s">
        <v>74</v>
      </c>
      <c r="P3876" s="1" t="s">
        <v>52</v>
      </c>
      <c r="Q3876">
        <v>2</v>
      </c>
      <c r="R3876">
        <v>0.05</v>
      </c>
      <c r="S3876" s="1" t="s">
        <v>88</v>
      </c>
      <c r="T3876">
        <v>2551.2249999999999</v>
      </c>
      <c r="U3876">
        <v>1595.88</v>
      </c>
      <c r="V3876">
        <v>955.34500000000003</v>
      </c>
      <c r="W3876">
        <f>retail_business_table[[#This Row],[discount]]*100</f>
        <v>5</v>
      </c>
    </row>
    <row r="3877" spans="1:23" x14ac:dyDescent="0.25">
      <c r="A3877" s="1" t="s">
        <v>4434</v>
      </c>
      <c r="B3877" s="2">
        <v>45655</v>
      </c>
      <c r="C3877" s="1" t="s">
        <v>344</v>
      </c>
      <c r="D3877" s="1" t="s">
        <v>62</v>
      </c>
      <c r="E3877" s="2">
        <v>38214</v>
      </c>
      <c r="F3877" s="1" t="s">
        <v>345</v>
      </c>
      <c r="G3877" s="2">
        <v>45764</v>
      </c>
      <c r="H3877" s="1" t="s">
        <v>228</v>
      </c>
      <c r="I3877" s="1" t="s">
        <v>229</v>
      </c>
      <c r="J3877" s="1" t="s">
        <v>48</v>
      </c>
      <c r="K3877" s="1" t="s">
        <v>49</v>
      </c>
      <c r="L3877">
        <v>1635.01</v>
      </c>
      <c r="M3877">
        <v>1043.29</v>
      </c>
      <c r="N3877" s="1" t="s">
        <v>40</v>
      </c>
      <c r="O3877" s="1" t="s">
        <v>41</v>
      </c>
      <c r="P3877" s="1" t="s">
        <v>42</v>
      </c>
      <c r="Q3877">
        <v>1</v>
      </c>
      <c r="R3877">
        <v>0.15</v>
      </c>
      <c r="S3877" s="1" t="s">
        <v>33</v>
      </c>
      <c r="T3877">
        <v>1389.7584999999999</v>
      </c>
      <c r="U3877">
        <v>1043.29</v>
      </c>
      <c r="V3877">
        <v>346.46850000000001</v>
      </c>
      <c r="W3877">
        <f>retail_business_table[[#This Row],[discount]]*100</f>
        <v>15</v>
      </c>
    </row>
    <row r="3878" spans="1:23" x14ac:dyDescent="0.25">
      <c r="A3878" s="1" t="s">
        <v>4435</v>
      </c>
      <c r="B3878" s="2">
        <v>45541</v>
      </c>
      <c r="C3878" s="1" t="s">
        <v>740</v>
      </c>
      <c r="D3878" s="1" t="s">
        <v>24</v>
      </c>
      <c r="E3878" s="2">
        <v>35802</v>
      </c>
      <c r="F3878" s="1" t="s">
        <v>741</v>
      </c>
      <c r="G3878" s="2">
        <v>44252</v>
      </c>
      <c r="H3878" s="1" t="s">
        <v>319</v>
      </c>
      <c r="I3878" s="1" t="s">
        <v>320</v>
      </c>
      <c r="J3878" s="1" t="s">
        <v>48</v>
      </c>
      <c r="K3878" s="1" t="s">
        <v>131</v>
      </c>
      <c r="L3878">
        <v>1194.1199999999999</v>
      </c>
      <c r="M3878">
        <v>838.95</v>
      </c>
      <c r="N3878" s="1" t="s">
        <v>66</v>
      </c>
      <c r="O3878" s="1" t="s">
        <v>67</v>
      </c>
      <c r="P3878" s="1" t="s">
        <v>68</v>
      </c>
      <c r="Q3878">
        <v>1</v>
      </c>
      <c r="R3878">
        <v>0.15</v>
      </c>
      <c r="S3878" s="1" t="s">
        <v>33</v>
      </c>
      <c r="T3878">
        <v>1015.002</v>
      </c>
      <c r="U3878">
        <v>838.95</v>
      </c>
      <c r="V3878">
        <v>176.05199999999999</v>
      </c>
      <c r="W3878">
        <f>retail_business_table[[#This Row],[discount]]*100</f>
        <v>15</v>
      </c>
    </row>
    <row r="3879" spans="1:23" x14ac:dyDescent="0.25">
      <c r="A3879" s="1" t="s">
        <v>4436</v>
      </c>
      <c r="B3879" s="2">
        <v>45823</v>
      </c>
      <c r="C3879" s="1" t="s">
        <v>226</v>
      </c>
      <c r="D3879" s="1" t="s">
        <v>62</v>
      </c>
      <c r="E3879" s="2">
        <v>21899</v>
      </c>
      <c r="F3879" s="1" t="s">
        <v>227</v>
      </c>
      <c r="G3879" s="2">
        <v>44853</v>
      </c>
      <c r="H3879" s="1" t="s">
        <v>64</v>
      </c>
      <c r="I3879" s="1" t="s">
        <v>65</v>
      </c>
      <c r="J3879" s="1" t="s">
        <v>28</v>
      </c>
      <c r="K3879" s="1" t="s">
        <v>39</v>
      </c>
      <c r="L3879">
        <v>1501.46</v>
      </c>
      <c r="M3879">
        <v>1167.73</v>
      </c>
      <c r="N3879" s="1" t="s">
        <v>66</v>
      </c>
      <c r="O3879" s="1" t="s">
        <v>67</v>
      </c>
      <c r="P3879" s="1" t="s">
        <v>68</v>
      </c>
      <c r="Q3879">
        <v>5</v>
      </c>
      <c r="R3879">
        <v>0.1</v>
      </c>
      <c r="S3879" s="1" t="s">
        <v>33</v>
      </c>
      <c r="T3879">
        <v>6756.57</v>
      </c>
      <c r="U3879">
        <v>5838.65</v>
      </c>
      <c r="V3879">
        <v>917.92</v>
      </c>
      <c r="W3879">
        <f>retail_business_table[[#This Row],[discount]]*100</f>
        <v>10</v>
      </c>
    </row>
    <row r="3880" spans="1:23" x14ac:dyDescent="0.25">
      <c r="A3880" s="1" t="s">
        <v>4437</v>
      </c>
      <c r="B3880" s="2">
        <v>45503</v>
      </c>
      <c r="C3880" s="1" t="s">
        <v>1076</v>
      </c>
      <c r="D3880" s="1" t="s">
        <v>62</v>
      </c>
      <c r="E3880" s="2">
        <v>31092</v>
      </c>
      <c r="F3880" s="1" t="s">
        <v>1077</v>
      </c>
      <c r="G3880" s="2">
        <v>45888</v>
      </c>
      <c r="H3880" s="1" t="s">
        <v>412</v>
      </c>
      <c r="I3880" s="1" t="s">
        <v>413</v>
      </c>
      <c r="J3880" s="1" t="s">
        <v>48</v>
      </c>
      <c r="K3880" s="1" t="s">
        <v>147</v>
      </c>
      <c r="L3880">
        <v>1246.1099999999999</v>
      </c>
      <c r="M3880">
        <v>833.52</v>
      </c>
      <c r="N3880" s="1" t="s">
        <v>30</v>
      </c>
      <c r="O3880" s="1" t="s">
        <v>31</v>
      </c>
      <c r="P3880" s="1" t="s">
        <v>32</v>
      </c>
      <c r="Q3880">
        <v>2</v>
      </c>
      <c r="R3880">
        <v>0.05</v>
      </c>
      <c r="S3880" s="1" t="s">
        <v>53</v>
      </c>
      <c r="T3880">
        <v>2367.6089999999999</v>
      </c>
      <c r="U3880">
        <v>1667.04</v>
      </c>
      <c r="V3880">
        <v>700.56899999999996</v>
      </c>
      <c r="W3880">
        <f>retail_business_table[[#This Row],[discount]]*100</f>
        <v>5</v>
      </c>
    </row>
    <row r="3881" spans="1:23" x14ac:dyDescent="0.25">
      <c r="A3881" s="1" t="s">
        <v>4438</v>
      </c>
      <c r="B3881" s="2">
        <v>45210</v>
      </c>
      <c r="C3881" s="1" t="s">
        <v>396</v>
      </c>
      <c r="D3881" s="1" t="s">
        <v>62</v>
      </c>
      <c r="E3881" s="2">
        <v>31890</v>
      </c>
      <c r="F3881" s="1" t="s">
        <v>397</v>
      </c>
      <c r="G3881" s="2">
        <v>45694</v>
      </c>
      <c r="H3881" s="1" t="s">
        <v>118</v>
      </c>
      <c r="I3881" s="1" t="s">
        <v>119</v>
      </c>
      <c r="J3881" s="1" t="s">
        <v>48</v>
      </c>
      <c r="K3881" s="1" t="s">
        <v>94</v>
      </c>
      <c r="L3881">
        <v>428.05</v>
      </c>
      <c r="M3881">
        <v>246.07</v>
      </c>
      <c r="N3881" s="1" t="s">
        <v>73</v>
      </c>
      <c r="O3881" s="1" t="s">
        <v>74</v>
      </c>
      <c r="P3881" s="1" t="s">
        <v>52</v>
      </c>
      <c r="Q3881">
        <v>5</v>
      </c>
      <c r="R3881">
        <v>0.05</v>
      </c>
      <c r="S3881" s="1" t="s">
        <v>53</v>
      </c>
      <c r="T3881">
        <v>2033.2375</v>
      </c>
      <c r="U3881">
        <v>1230.3499999999999</v>
      </c>
      <c r="V3881">
        <v>802.88750000000005</v>
      </c>
      <c r="W3881">
        <f>retail_business_table[[#This Row],[discount]]*100</f>
        <v>5</v>
      </c>
    </row>
    <row r="3882" spans="1:23" x14ac:dyDescent="0.25">
      <c r="A3882" s="1" t="s">
        <v>4439</v>
      </c>
      <c r="B3882" s="2">
        <v>45626</v>
      </c>
      <c r="C3882" s="1" t="s">
        <v>757</v>
      </c>
      <c r="D3882" s="1" t="s">
        <v>62</v>
      </c>
      <c r="E3882" s="2">
        <v>25396</v>
      </c>
      <c r="F3882" s="1" t="s">
        <v>758</v>
      </c>
      <c r="G3882" s="2">
        <v>44890</v>
      </c>
      <c r="H3882" s="1" t="s">
        <v>201</v>
      </c>
      <c r="I3882" s="1" t="s">
        <v>202</v>
      </c>
      <c r="J3882" s="1" t="s">
        <v>48</v>
      </c>
      <c r="K3882" s="1" t="s">
        <v>94</v>
      </c>
      <c r="L3882">
        <v>1762.92</v>
      </c>
      <c r="M3882">
        <v>1346.48</v>
      </c>
      <c r="N3882" s="1" t="s">
        <v>50</v>
      </c>
      <c r="O3882" s="1" t="s">
        <v>51</v>
      </c>
      <c r="P3882" s="1" t="s">
        <v>52</v>
      </c>
      <c r="Q3882">
        <v>5</v>
      </c>
      <c r="R3882">
        <v>0.1</v>
      </c>
      <c r="S3882" s="1" t="s">
        <v>33</v>
      </c>
      <c r="T3882">
        <v>7933.14</v>
      </c>
      <c r="U3882">
        <v>6732.4</v>
      </c>
      <c r="V3882">
        <v>1200.74</v>
      </c>
      <c r="W3882">
        <f>retail_business_table[[#This Row],[discount]]*100</f>
        <v>10</v>
      </c>
    </row>
    <row r="3883" spans="1:23" x14ac:dyDescent="0.25">
      <c r="A3883" s="1" t="s">
        <v>4440</v>
      </c>
      <c r="B3883" s="2">
        <v>45489</v>
      </c>
      <c r="C3883" s="1" t="s">
        <v>314</v>
      </c>
      <c r="D3883" s="1" t="s">
        <v>24</v>
      </c>
      <c r="E3883" s="2">
        <v>24531</v>
      </c>
      <c r="F3883" s="1" t="s">
        <v>315</v>
      </c>
      <c r="G3883" s="2">
        <v>44480</v>
      </c>
      <c r="H3883" s="1" t="s">
        <v>541</v>
      </c>
      <c r="I3883" s="1" t="s">
        <v>542</v>
      </c>
      <c r="J3883" s="1" t="s">
        <v>28</v>
      </c>
      <c r="K3883" s="1" t="s">
        <v>59</v>
      </c>
      <c r="L3883">
        <v>109.78</v>
      </c>
      <c r="M3883">
        <v>70.59</v>
      </c>
      <c r="N3883" s="1" t="s">
        <v>66</v>
      </c>
      <c r="O3883" s="1" t="s">
        <v>67</v>
      </c>
      <c r="P3883" s="1" t="s">
        <v>68</v>
      </c>
      <c r="Q3883">
        <v>4</v>
      </c>
      <c r="R3883">
        <v>0</v>
      </c>
      <c r="S3883" s="1" t="s">
        <v>69</v>
      </c>
      <c r="T3883">
        <v>439.12</v>
      </c>
      <c r="U3883">
        <v>282.36</v>
      </c>
      <c r="V3883">
        <v>156.76</v>
      </c>
      <c r="W3883">
        <f>retail_business_table[[#This Row],[discount]]*100</f>
        <v>0</v>
      </c>
    </row>
    <row r="3884" spans="1:23" x14ac:dyDescent="0.25">
      <c r="A3884" s="1" t="s">
        <v>4441</v>
      </c>
      <c r="B3884" s="2">
        <v>45570</v>
      </c>
      <c r="C3884" s="1" t="s">
        <v>802</v>
      </c>
      <c r="D3884" s="1" t="s">
        <v>24</v>
      </c>
      <c r="E3884" s="2">
        <v>22556</v>
      </c>
      <c r="F3884" s="1" t="s">
        <v>803</v>
      </c>
      <c r="G3884" s="2">
        <v>45467</v>
      </c>
      <c r="H3884" s="1" t="s">
        <v>64</v>
      </c>
      <c r="I3884" s="1" t="s">
        <v>65</v>
      </c>
      <c r="J3884" s="1" t="s">
        <v>28</v>
      </c>
      <c r="K3884" s="1" t="s">
        <v>39</v>
      </c>
      <c r="L3884">
        <v>1501.46</v>
      </c>
      <c r="M3884">
        <v>1167.73</v>
      </c>
      <c r="N3884" s="1" t="s">
        <v>50</v>
      </c>
      <c r="O3884" s="1" t="s">
        <v>51</v>
      </c>
      <c r="P3884" s="1" t="s">
        <v>52</v>
      </c>
      <c r="Q3884">
        <v>3</v>
      </c>
      <c r="R3884">
        <v>0</v>
      </c>
      <c r="S3884" s="1" t="s">
        <v>69</v>
      </c>
      <c r="T3884">
        <v>4504.38</v>
      </c>
      <c r="U3884">
        <v>3503.19</v>
      </c>
      <c r="V3884">
        <v>1001.19</v>
      </c>
      <c r="W3884">
        <f>retail_business_table[[#This Row],[discount]]*100</f>
        <v>0</v>
      </c>
    </row>
    <row r="3885" spans="1:23" x14ac:dyDescent="0.25">
      <c r="A3885" s="1" t="s">
        <v>4442</v>
      </c>
      <c r="B3885" s="2">
        <v>45419</v>
      </c>
      <c r="C3885" s="1" t="s">
        <v>168</v>
      </c>
      <c r="D3885" s="1" t="s">
        <v>24</v>
      </c>
      <c r="E3885" s="2">
        <v>31435</v>
      </c>
      <c r="F3885" s="1" t="s">
        <v>169</v>
      </c>
      <c r="G3885" s="2">
        <v>44905</v>
      </c>
      <c r="H3885" s="1" t="s">
        <v>442</v>
      </c>
      <c r="I3885" s="1" t="s">
        <v>443</v>
      </c>
      <c r="J3885" s="1" t="s">
        <v>28</v>
      </c>
      <c r="K3885" s="1" t="s">
        <v>125</v>
      </c>
      <c r="L3885">
        <v>564.41999999999996</v>
      </c>
      <c r="M3885">
        <v>293.95999999999998</v>
      </c>
      <c r="N3885" s="1" t="s">
        <v>66</v>
      </c>
      <c r="O3885" s="1" t="s">
        <v>67</v>
      </c>
      <c r="P3885" s="1" t="s">
        <v>68</v>
      </c>
      <c r="Q3885">
        <v>1</v>
      </c>
      <c r="R3885">
        <v>0.1</v>
      </c>
      <c r="S3885" s="1" t="s">
        <v>33</v>
      </c>
      <c r="T3885">
        <v>507.97800000000001</v>
      </c>
      <c r="U3885">
        <v>293.95999999999998</v>
      </c>
      <c r="V3885">
        <v>214.018</v>
      </c>
      <c r="W3885">
        <f>retail_business_table[[#This Row],[discount]]*100</f>
        <v>10</v>
      </c>
    </row>
    <row r="3886" spans="1:23" x14ac:dyDescent="0.25">
      <c r="A3886" s="1" t="s">
        <v>4443</v>
      </c>
      <c r="B3886" s="2">
        <v>45202</v>
      </c>
      <c r="C3886" s="1" t="s">
        <v>310</v>
      </c>
      <c r="D3886" s="1" t="s">
        <v>24</v>
      </c>
      <c r="E3886" s="2">
        <v>32850</v>
      </c>
      <c r="F3886" s="1" t="s">
        <v>311</v>
      </c>
      <c r="G3886" s="2">
        <v>44393</v>
      </c>
      <c r="H3886" s="1" t="s">
        <v>129</v>
      </c>
      <c r="I3886" s="1" t="s">
        <v>130</v>
      </c>
      <c r="J3886" s="1" t="s">
        <v>48</v>
      </c>
      <c r="K3886" s="1" t="s">
        <v>131</v>
      </c>
      <c r="L3886">
        <v>1487.41</v>
      </c>
      <c r="M3886">
        <v>813.07</v>
      </c>
      <c r="N3886" s="1" t="s">
        <v>50</v>
      </c>
      <c r="O3886" s="1" t="s">
        <v>51</v>
      </c>
      <c r="P3886" s="1" t="s">
        <v>52</v>
      </c>
      <c r="Q3886">
        <v>3</v>
      </c>
      <c r="R3886">
        <v>0.15</v>
      </c>
      <c r="S3886" s="1" t="s">
        <v>69</v>
      </c>
      <c r="T3886">
        <v>3792.8955000000001</v>
      </c>
      <c r="U3886">
        <v>2439.21</v>
      </c>
      <c r="V3886">
        <v>1353.6855</v>
      </c>
      <c r="W3886">
        <f>retail_business_table[[#This Row],[discount]]*100</f>
        <v>15</v>
      </c>
    </row>
    <row r="3887" spans="1:23" x14ac:dyDescent="0.25">
      <c r="A3887" s="1" t="s">
        <v>4444</v>
      </c>
      <c r="B3887" s="2">
        <v>45568</v>
      </c>
      <c r="C3887" s="1" t="s">
        <v>244</v>
      </c>
      <c r="D3887" s="1" t="s">
        <v>24</v>
      </c>
      <c r="E3887" s="2">
        <v>29135</v>
      </c>
      <c r="F3887" s="1" t="s">
        <v>245</v>
      </c>
      <c r="G3887" s="2">
        <v>44399</v>
      </c>
      <c r="H3887" s="1" t="s">
        <v>110</v>
      </c>
      <c r="I3887" s="1" t="s">
        <v>111</v>
      </c>
      <c r="J3887" s="1" t="s">
        <v>28</v>
      </c>
      <c r="K3887" s="1" t="s">
        <v>29</v>
      </c>
      <c r="L3887">
        <v>453.62</v>
      </c>
      <c r="M3887">
        <v>316.63</v>
      </c>
      <c r="N3887" s="1" t="s">
        <v>50</v>
      </c>
      <c r="O3887" s="1" t="s">
        <v>51</v>
      </c>
      <c r="P3887" s="1" t="s">
        <v>52</v>
      </c>
      <c r="Q3887">
        <v>1</v>
      </c>
      <c r="R3887">
        <v>0.15</v>
      </c>
      <c r="S3887" s="1" t="s">
        <v>33</v>
      </c>
      <c r="T3887">
        <v>385.577</v>
      </c>
      <c r="U3887">
        <v>316.63</v>
      </c>
      <c r="V3887">
        <v>68.947000000000003</v>
      </c>
      <c r="W3887">
        <f>retail_business_table[[#This Row],[discount]]*100</f>
        <v>15</v>
      </c>
    </row>
    <row r="3888" spans="1:23" x14ac:dyDescent="0.25">
      <c r="A3888" s="1" t="s">
        <v>4445</v>
      </c>
      <c r="B3888" s="2">
        <v>45393</v>
      </c>
      <c r="C3888" s="1" t="s">
        <v>1380</v>
      </c>
      <c r="D3888" s="1" t="s">
        <v>24</v>
      </c>
      <c r="E3888" s="2">
        <v>27950</v>
      </c>
      <c r="F3888" s="1" t="s">
        <v>1381</v>
      </c>
      <c r="G3888" s="2">
        <v>44232</v>
      </c>
      <c r="H3888" s="1" t="s">
        <v>241</v>
      </c>
      <c r="I3888" s="1" t="s">
        <v>242</v>
      </c>
      <c r="J3888" s="1" t="s">
        <v>28</v>
      </c>
      <c r="K3888" s="1" t="s">
        <v>125</v>
      </c>
      <c r="L3888">
        <v>1286.55</v>
      </c>
      <c r="M3888">
        <v>797.54</v>
      </c>
      <c r="N3888" s="1" t="s">
        <v>30</v>
      </c>
      <c r="O3888" s="1" t="s">
        <v>31</v>
      </c>
      <c r="P3888" s="1" t="s">
        <v>32</v>
      </c>
      <c r="Q3888">
        <v>4</v>
      </c>
      <c r="R3888">
        <v>0.1</v>
      </c>
      <c r="S3888" s="1" t="s">
        <v>69</v>
      </c>
      <c r="T3888">
        <v>4631.58</v>
      </c>
      <c r="U3888">
        <v>3190.16</v>
      </c>
      <c r="V3888">
        <v>1441.42</v>
      </c>
      <c r="W3888">
        <f>retail_business_table[[#This Row],[discount]]*100</f>
        <v>10</v>
      </c>
    </row>
    <row r="3889" spans="1:23" x14ac:dyDescent="0.25">
      <c r="A3889" s="1" t="s">
        <v>4446</v>
      </c>
      <c r="B3889" s="2">
        <v>45385</v>
      </c>
      <c r="C3889" s="1" t="s">
        <v>207</v>
      </c>
      <c r="D3889" s="1" t="s">
        <v>62</v>
      </c>
      <c r="E3889" s="2">
        <v>27567</v>
      </c>
      <c r="F3889" s="1" t="s">
        <v>208</v>
      </c>
      <c r="G3889" s="2">
        <v>45840</v>
      </c>
      <c r="H3889" s="1" t="s">
        <v>180</v>
      </c>
      <c r="I3889" s="1" t="s">
        <v>181</v>
      </c>
      <c r="J3889" s="1" t="s">
        <v>80</v>
      </c>
      <c r="K3889" s="1" t="s">
        <v>100</v>
      </c>
      <c r="L3889">
        <v>1227.24</v>
      </c>
      <c r="M3889">
        <v>977.09</v>
      </c>
      <c r="N3889" s="1" t="s">
        <v>50</v>
      </c>
      <c r="O3889" s="1" t="s">
        <v>51</v>
      </c>
      <c r="P3889" s="1" t="s">
        <v>52</v>
      </c>
      <c r="Q3889">
        <v>4</v>
      </c>
      <c r="R3889">
        <v>0</v>
      </c>
      <c r="S3889" s="1" t="s">
        <v>53</v>
      </c>
      <c r="T3889">
        <v>4908.96</v>
      </c>
      <c r="U3889">
        <v>3908.36</v>
      </c>
      <c r="V3889">
        <v>1000.6</v>
      </c>
      <c r="W3889">
        <f>retail_business_table[[#This Row],[discount]]*100</f>
        <v>0</v>
      </c>
    </row>
    <row r="3890" spans="1:23" x14ac:dyDescent="0.25">
      <c r="A3890" s="1" t="s">
        <v>4447</v>
      </c>
      <c r="B3890" s="2">
        <v>45739</v>
      </c>
      <c r="C3890" s="1" t="s">
        <v>149</v>
      </c>
      <c r="D3890" s="1" t="s">
        <v>24</v>
      </c>
      <c r="E3890" s="2">
        <v>26230</v>
      </c>
      <c r="F3890" s="1" t="s">
        <v>150</v>
      </c>
      <c r="G3890" s="2">
        <v>44259</v>
      </c>
      <c r="H3890" s="1" t="s">
        <v>319</v>
      </c>
      <c r="I3890" s="1" t="s">
        <v>320</v>
      </c>
      <c r="J3890" s="1" t="s">
        <v>48</v>
      </c>
      <c r="K3890" s="1" t="s">
        <v>131</v>
      </c>
      <c r="L3890">
        <v>1194.1199999999999</v>
      </c>
      <c r="M3890">
        <v>838.95</v>
      </c>
      <c r="N3890" s="1" t="s">
        <v>73</v>
      </c>
      <c r="O3890" s="1" t="s">
        <v>74</v>
      </c>
      <c r="P3890" s="1" t="s">
        <v>52</v>
      </c>
      <c r="Q3890">
        <v>4</v>
      </c>
      <c r="R3890">
        <v>0</v>
      </c>
      <c r="S3890" s="1" t="s">
        <v>53</v>
      </c>
      <c r="T3890">
        <v>4776.4799999999996</v>
      </c>
      <c r="U3890">
        <v>3355.8</v>
      </c>
      <c r="V3890">
        <v>1420.68</v>
      </c>
      <c r="W3890">
        <f>retail_business_table[[#This Row],[discount]]*100</f>
        <v>0</v>
      </c>
    </row>
    <row r="3891" spans="1:23" x14ac:dyDescent="0.25">
      <c r="A3891" s="1" t="s">
        <v>4448</v>
      </c>
      <c r="B3891" s="2">
        <v>45670</v>
      </c>
      <c r="C3891" s="1" t="s">
        <v>419</v>
      </c>
      <c r="D3891" s="1" t="s">
        <v>24</v>
      </c>
      <c r="E3891" s="2">
        <v>21971</v>
      </c>
      <c r="F3891" s="1" t="s">
        <v>420</v>
      </c>
      <c r="G3891" s="2">
        <v>45242</v>
      </c>
      <c r="H3891" s="1" t="s">
        <v>233</v>
      </c>
      <c r="I3891" s="1" t="s">
        <v>234</v>
      </c>
      <c r="J3891" s="1" t="s">
        <v>48</v>
      </c>
      <c r="K3891" s="1" t="s">
        <v>153</v>
      </c>
      <c r="L3891">
        <v>1673.69</v>
      </c>
      <c r="M3891">
        <v>1323.38</v>
      </c>
      <c r="N3891" s="1" t="s">
        <v>50</v>
      </c>
      <c r="O3891" s="1" t="s">
        <v>51</v>
      </c>
      <c r="P3891" s="1" t="s">
        <v>52</v>
      </c>
      <c r="Q3891">
        <v>5</v>
      </c>
      <c r="R3891">
        <v>0.05</v>
      </c>
      <c r="S3891" s="1" t="s">
        <v>33</v>
      </c>
      <c r="T3891">
        <v>7950.0275000000001</v>
      </c>
      <c r="U3891">
        <v>6616.9</v>
      </c>
      <c r="V3891">
        <v>1333.1275000000001</v>
      </c>
      <c r="W3891">
        <f>retail_business_table[[#This Row],[discount]]*100</f>
        <v>5</v>
      </c>
    </row>
    <row r="3892" spans="1:23" x14ac:dyDescent="0.25">
      <c r="A3892" s="1" t="s">
        <v>4449</v>
      </c>
      <c r="B3892" s="2">
        <v>45718</v>
      </c>
      <c r="C3892" s="1" t="s">
        <v>743</v>
      </c>
      <c r="D3892" s="1" t="s">
        <v>62</v>
      </c>
      <c r="E3892" s="2">
        <v>37614</v>
      </c>
      <c r="F3892" s="1" t="s">
        <v>744</v>
      </c>
      <c r="G3892" s="2">
        <v>44855</v>
      </c>
      <c r="H3892" s="1" t="s">
        <v>157</v>
      </c>
      <c r="I3892" s="1" t="s">
        <v>158</v>
      </c>
      <c r="J3892" s="1" t="s">
        <v>48</v>
      </c>
      <c r="K3892" s="1" t="s">
        <v>131</v>
      </c>
      <c r="L3892">
        <v>1079.8900000000001</v>
      </c>
      <c r="M3892">
        <v>703.83</v>
      </c>
      <c r="N3892" s="1" t="s">
        <v>73</v>
      </c>
      <c r="O3892" s="1" t="s">
        <v>74</v>
      </c>
      <c r="P3892" s="1" t="s">
        <v>52</v>
      </c>
      <c r="Q3892">
        <v>5</v>
      </c>
      <c r="R3892">
        <v>0.05</v>
      </c>
      <c r="S3892" s="1" t="s">
        <v>33</v>
      </c>
      <c r="T3892">
        <v>5129.4775</v>
      </c>
      <c r="U3892">
        <v>3519.15</v>
      </c>
      <c r="V3892">
        <v>1610.3275000000001</v>
      </c>
      <c r="W3892">
        <f>retail_business_table[[#This Row],[discount]]*100</f>
        <v>5</v>
      </c>
    </row>
    <row r="3893" spans="1:23" x14ac:dyDescent="0.25">
      <c r="A3893" s="1" t="s">
        <v>4450</v>
      </c>
      <c r="B3893" s="2">
        <v>45433</v>
      </c>
      <c r="C3893" s="1" t="s">
        <v>116</v>
      </c>
      <c r="D3893" s="1" t="s">
        <v>24</v>
      </c>
      <c r="E3893" s="2">
        <v>23397</v>
      </c>
      <c r="F3893" s="1" t="s">
        <v>117</v>
      </c>
      <c r="G3893" s="2">
        <v>44737</v>
      </c>
      <c r="H3893" s="1" t="s">
        <v>175</v>
      </c>
      <c r="I3893" s="1" t="s">
        <v>176</v>
      </c>
      <c r="J3893" s="1" t="s">
        <v>28</v>
      </c>
      <c r="K3893" s="1" t="s">
        <v>29</v>
      </c>
      <c r="L3893">
        <v>540.94000000000005</v>
      </c>
      <c r="M3893">
        <v>398.25</v>
      </c>
      <c r="N3893" s="1" t="s">
        <v>30</v>
      </c>
      <c r="O3893" s="1" t="s">
        <v>31</v>
      </c>
      <c r="P3893" s="1" t="s">
        <v>32</v>
      </c>
      <c r="Q3893">
        <v>2</v>
      </c>
      <c r="R3893">
        <v>0.15</v>
      </c>
      <c r="S3893" s="1" t="s">
        <v>33</v>
      </c>
      <c r="T3893">
        <v>919.59799999999996</v>
      </c>
      <c r="U3893">
        <v>796.5</v>
      </c>
      <c r="V3893">
        <v>123.098</v>
      </c>
      <c r="W3893">
        <f>retail_business_table[[#This Row],[discount]]*100</f>
        <v>15</v>
      </c>
    </row>
    <row r="3894" spans="1:23" x14ac:dyDescent="0.25">
      <c r="A3894" s="1" t="s">
        <v>4451</v>
      </c>
      <c r="B3894" s="2">
        <v>45435</v>
      </c>
      <c r="C3894" s="1" t="s">
        <v>928</v>
      </c>
      <c r="D3894" s="1" t="s">
        <v>24</v>
      </c>
      <c r="E3894" s="2">
        <v>23821</v>
      </c>
      <c r="F3894" s="1" t="s">
        <v>929</v>
      </c>
      <c r="G3894" s="2">
        <v>45308</v>
      </c>
      <c r="H3894" s="1" t="s">
        <v>246</v>
      </c>
      <c r="I3894" s="1" t="s">
        <v>247</v>
      </c>
      <c r="J3894" s="1" t="s">
        <v>28</v>
      </c>
      <c r="K3894" s="1" t="s">
        <v>39</v>
      </c>
      <c r="L3894">
        <v>429.15</v>
      </c>
      <c r="M3894">
        <v>258.72000000000003</v>
      </c>
      <c r="N3894" s="1" t="s">
        <v>50</v>
      </c>
      <c r="O3894" s="1" t="s">
        <v>51</v>
      </c>
      <c r="P3894" s="1" t="s">
        <v>52</v>
      </c>
      <c r="Q3894">
        <v>5</v>
      </c>
      <c r="R3894">
        <v>0</v>
      </c>
      <c r="S3894" s="1" t="s">
        <v>33</v>
      </c>
      <c r="T3894">
        <v>2145.75</v>
      </c>
      <c r="U3894">
        <v>1293.5999999999999</v>
      </c>
      <c r="V3894">
        <v>852.15</v>
      </c>
      <c r="W3894">
        <f>retail_business_table[[#This Row],[discount]]*100</f>
        <v>0</v>
      </c>
    </row>
    <row r="3895" spans="1:23" x14ac:dyDescent="0.25">
      <c r="A3895" s="1" t="s">
        <v>4452</v>
      </c>
      <c r="B3895" s="2">
        <v>45710</v>
      </c>
      <c r="C3895" s="1" t="s">
        <v>526</v>
      </c>
      <c r="D3895" s="1" t="s">
        <v>62</v>
      </c>
      <c r="E3895" s="2">
        <v>27663</v>
      </c>
      <c r="F3895" s="1" t="s">
        <v>527</v>
      </c>
      <c r="G3895" s="2">
        <v>45133</v>
      </c>
      <c r="H3895" s="1" t="s">
        <v>425</v>
      </c>
      <c r="I3895" s="1" t="s">
        <v>426</v>
      </c>
      <c r="J3895" s="1" t="s">
        <v>80</v>
      </c>
      <c r="K3895" s="1" t="s">
        <v>106</v>
      </c>
      <c r="L3895">
        <v>304.70999999999998</v>
      </c>
      <c r="M3895">
        <v>164.01</v>
      </c>
      <c r="N3895" s="1" t="s">
        <v>66</v>
      </c>
      <c r="O3895" s="1" t="s">
        <v>67</v>
      </c>
      <c r="P3895" s="1" t="s">
        <v>68</v>
      </c>
      <c r="Q3895">
        <v>4</v>
      </c>
      <c r="R3895">
        <v>0.15</v>
      </c>
      <c r="S3895" s="1" t="s">
        <v>33</v>
      </c>
      <c r="T3895">
        <v>1036.0139999999999</v>
      </c>
      <c r="U3895">
        <v>656.04</v>
      </c>
      <c r="V3895">
        <v>379.97399999999999</v>
      </c>
      <c r="W3895">
        <f>retail_business_table[[#This Row],[discount]]*100</f>
        <v>15</v>
      </c>
    </row>
    <row r="3896" spans="1:23" x14ac:dyDescent="0.25">
      <c r="A3896" s="1" t="s">
        <v>4453</v>
      </c>
      <c r="B3896" s="2">
        <v>45836</v>
      </c>
      <c r="C3896" s="1" t="s">
        <v>431</v>
      </c>
      <c r="D3896" s="1" t="s">
        <v>62</v>
      </c>
      <c r="E3896" s="2">
        <v>26631</v>
      </c>
      <c r="F3896" s="1" t="s">
        <v>432</v>
      </c>
      <c r="G3896" s="2">
        <v>45638</v>
      </c>
      <c r="H3896" s="1" t="s">
        <v>196</v>
      </c>
      <c r="I3896" s="1" t="s">
        <v>197</v>
      </c>
      <c r="J3896" s="1" t="s">
        <v>48</v>
      </c>
      <c r="K3896" s="1" t="s">
        <v>131</v>
      </c>
      <c r="L3896">
        <v>673.78</v>
      </c>
      <c r="M3896">
        <v>363.33</v>
      </c>
      <c r="N3896" s="1" t="s">
        <v>66</v>
      </c>
      <c r="O3896" s="1" t="s">
        <v>67</v>
      </c>
      <c r="P3896" s="1" t="s">
        <v>68</v>
      </c>
      <c r="Q3896">
        <v>4</v>
      </c>
      <c r="R3896">
        <v>0.1</v>
      </c>
      <c r="S3896" s="1" t="s">
        <v>53</v>
      </c>
      <c r="T3896">
        <v>2425.6080000000002</v>
      </c>
      <c r="U3896">
        <v>1453.32</v>
      </c>
      <c r="V3896">
        <v>972.28800000000001</v>
      </c>
      <c r="W3896">
        <f>retail_business_table[[#This Row],[discount]]*100</f>
        <v>10</v>
      </c>
    </row>
    <row r="3897" spans="1:23" x14ac:dyDescent="0.25">
      <c r="A3897" s="1" t="s">
        <v>4454</v>
      </c>
      <c r="B3897" s="2">
        <v>45654</v>
      </c>
      <c r="C3897" s="1" t="s">
        <v>918</v>
      </c>
      <c r="D3897" s="1" t="s">
        <v>24</v>
      </c>
      <c r="E3897" s="2">
        <v>33160</v>
      </c>
      <c r="F3897" s="1" t="s">
        <v>919</v>
      </c>
      <c r="G3897" s="2">
        <v>44587</v>
      </c>
      <c r="H3897" s="1" t="s">
        <v>123</v>
      </c>
      <c r="I3897" s="1" t="s">
        <v>124</v>
      </c>
      <c r="J3897" s="1" t="s">
        <v>28</v>
      </c>
      <c r="K3897" s="1" t="s">
        <v>125</v>
      </c>
      <c r="L3897">
        <v>1858.75</v>
      </c>
      <c r="M3897">
        <v>1451.16</v>
      </c>
      <c r="N3897" s="1" t="s">
        <v>30</v>
      </c>
      <c r="O3897" s="1" t="s">
        <v>31</v>
      </c>
      <c r="P3897" s="1" t="s">
        <v>32</v>
      </c>
      <c r="Q3897">
        <v>3</v>
      </c>
      <c r="R3897">
        <v>0</v>
      </c>
      <c r="S3897" s="1" t="s">
        <v>33</v>
      </c>
      <c r="T3897">
        <v>5576.25</v>
      </c>
      <c r="U3897">
        <v>4353.4799999999996</v>
      </c>
      <c r="V3897">
        <v>1222.77</v>
      </c>
      <c r="W3897">
        <f>retail_business_table[[#This Row],[discount]]*100</f>
        <v>0</v>
      </c>
    </row>
    <row r="3898" spans="1:23" x14ac:dyDescent="0.25">
      <c r="A3898" s="1" t="s">
        <v>4455</v>
      </c>
      <c r="B3898" s="2">
        <v>45338</v>
      </c>
      <c r="C3898" s="1" t="s">
        <v>607</v>
      </c>
      <c r="D3898" s="1" t="s">
        <v>62</v>
      </c>
      <c r="E3898" s="2">
        <v>35236</v>
      </c>
      <c r="F3898" s="1" t="s">
        <v>608</v>
      </c>
      <c r="G3898" s="2">
        <v>45242</v>
      </c>
      <c r="H3898" s="1" t="s">
        <v>104</v>
      </c>
      <c r="I3898" s="1" t="s">
        <v>105</v>
      </c>
      <c r="J3898" s="1" t="s">
        <v>80</v>
      </c>
      <c r="K3898" s="1" t="s">
        <v>106</v>
      </c>
      <c r="L3898">
        <v>25.57</v>
      </c>
      <c r="M3898">
        <v>19.05</v>
      </c>
      <c r="N3898" s="1" t="s">
        <v>50</v>
      </c>
      <c r="O3898" s="1" t="s">
        <v>51</v>
      </c>
      <c r="P3898" s="1" t="s">
        <v>52</v>
      </c>
      <c r="Q3898">
        <v>2</v>
      </c>
      <c r="R3898">
        <v>0.05</v>
      </c>
      <c r="S3898" s="1" t="s">
        <v>88</v>
      </c>
      <c r="T3898">
        <v>48.582999999999998</v>
      </c>
      <c r="U3898">
        <v>38.1</v>
      </c>
      <c r="V3898">
        <v>10.483000000000001</v>
      </c>
      <c r="W3898">
        <f>retail_business_table[[#This Row],[discount]]*100</f>
        <v>5</v>
      </c>
    </row>
    <row r="3899" spans="1:23" x14ac:dyDescent="0.25">
      <c r="A3899" s="1" t="s">
        <v>4456</v>
      </c>
      <c r="B3899" s="2">
        <v>45456</v>
      </c>
      <c r="C3899" s="1" t="s">
        <v>360</v>
      </c>
      <c r="D3899" s="1" t="s">
        <v>62</v>
      </c>
      <c r="E3899" s="2">
        <v>32240</v>
      </c>
      <c r="F3899" s="1" t="s">
        <v>361</v>
      </c>
      <c r="G3899" s="2">
        <v>44962</v>
      </c>
      <c r="H3899" s="1" t="s">
        <v>98</v>
      </c>
      <c r="I3899" s="1" t="s">
        <v>99</v>
      </c>
      <c r="J3899" s="1" t="s">
        <v>80</v>
      </c>
      <c r="K3899" s="1" t="s">
        <v>100</v>
      </c>
      <c r="L3899">
        <v>1879.08</v>
      </c>
      <c r="M3899">
        <v>1004.56</v>
      </c>
      <c r="N3899" s="1" t="s">
        <v>66</v>
      </c>
      <c r="O3899" s="1" t="s">
        <v>67</v>
      </c>
      <c r="P3899" s="1" t="s">
        <v>68</v>
      </c>
      <c r="Q3899">
        <v>5</v>
      </c>
      <c r="R3899">
        <v>0.1</v>
      </c>
      <c r="S3899" s="1" t="s">
        <v>33</v>
      </c>
      <c r="T3899">
        <v>8455.86</v>
      </c>
      <c r="U3899">
        <v>5022.8</v>
      </c>
      <c r="V3899">
        <v>3433.06</v>
      </c>
      <c r="W3899">
        <f>retail_business_table[[#This Row],[discount]]*100</f>
        <v>10</v>
      </c>
    </row>
    <row r="3900" spans="1:23" x14ac:dyDescent="0.25">
      <c r="A3900" s="1" t="s">
        <v>4457</v>
      </c>
      <c r="B3900" s="2">
        <v>45880</v>
      </c>
      <c r="C3900" s="1" t="s">
        <v>503</v>
      </c>
      <c r="D3900" s="1" t="s">
        <v>62</v>
      </c>
      <c r="E3900" s="2">
        <v>21956</v>
      </c>
      <c r="F3900" s="1" t="s">
        <v>504</v>
      </c>
      <c r="G3900" s="2">
        <v>44911</v>
      </c>
      <c r="H3900" s="1" t="s">
        <v>212</v>
      </c>
      <c r="I3900" s="1" t="s">
        <v>213</v>
      </c>
      <c r="J3900" s="1" t="s">
        <v>48</v>
      </c>
      <c r="K3900" s="1" t="s">
        <v>49</v>
      </c>
      <c r="L3900">
        <v>1952.65</v>
      </c>
      <c r="M3900">
        <v>1451.27</v>
      </c>
      <c r="N3900" s="1" t="s">
        <v>66</v>
      </c>
      <c r="O3900" s="1" t="s">
        <v>67</v>
      </c>
      <c r="P3900" s="1" t="s">
        <v>68</v>
      </c>
      <c r="Q3900">
        <v>4</v>
      </c>
      <c r="R3900">
        <v>0.1</v>
      </c>
      <c r="S3900" s="1" t="s">
        <v>88</v>
      </c>
      <c r="T3900">
        <v>7029.54</v>
      </c>
      <c r="U3900">
        <v>5805.08</v>
      </c>
      <c r="V3900">
        <v>1224.46</v>
      </c>
      <c r="W3900">
        <f>retail_business_table[[#This Row],[discount]]*100</f>
        <v>10</v>
      </c>
    </row>
    <row r="3901" spans="1:23" x14ac:dyDescent="0.25">
      <c r="A3901" s="1" t="s">
        <v>4458</v>
      </c>
      <c r="B3901" s="2">
        <v>45893</v>
      </c>
      <c r="C3901" s="1" t="s">
        <v>35</v>
      </c>
      <c r="D3901" s="1" t="s">
        <v>24</v>
      </c>
      <c r="E3901" s="2">
        <v>34043</v>
      </c>
      <c r="F3901" s="1" t="s">
        <v>36</v>
      </c>
      <c r="G3901" s="2">
        <v>45866</v>
      </c>
      <c r="H3901" s="1" t="s">
        <v>78</v>
      </c>
      <c r="I3901" s="1" t="s">
        <v>79</v>
      </c>
      <c r="J3901" s="1" t="s">
        <v>80</v>
      </c>
      <c r="K3901" s="1" t="s">
        <v>81</v>
      </c>
      <c r="L3901">
        <v>123.19</v>
      </c>
      <c r="M3901">
        <v>80.36</v>
      </c>
      <c r="N3901" s="1" t="s">
        <v>73</v>
      </c>
      <c r="O3901" s="1" t="s">
        <v>74</v>
      </c>
      <c r="P3901" s="1" t="s">
        <v>52</v>
      </c>
      <c r="Q3901">
        <v>1</v>
      </c>
      <c r="R3901">
        <v>0.05</v>
      </c>
      <c r="S3901" s="1" t="s">
        <v>88</v>
      </c>
      <c r="T3901">
        <v>117.0305</v>
      </c>
      <c r="U3901">
        <v>80.36</v>
      </c>
      <c r="V3901">
        <v>36.670499999999997</v>
      </c>
      <c r="W3901">
        <f>retail_business_table[[#This Row],[discount]]*100</f>
        <v>5</v>
      </c>
    </row>
    <row r="3902" spans="1:23" x14ac:dyDescent="0.25">
      <c r="A3902" s="1" t="s">
        <v>4459</v>
      </c>
      <c r="B3902" s="2">
        <v>45756</v>
      </c>
      <c r="C3902" s="1" t="s">
        <v>712</v>
      </c>
      <c r="D3902" s="1" t="s">
        <v>24</v>
      </c>
      <c r="E3902" s="2">
        <v>20409</v>
      </c>
      <c r="F3902" s="1" t="s">
        <v>713</v>
      </c>
      <c r="G3902" s="2">
        <v>44106</v>
      </c>
      <c r="H3902" s="1" t="s">
        <v>305</v>
      </c>
      <c r="I3902" s="1" t="s">
        <v>306</v>
      </c>
      <c r="J3902" s="1" t="s">
        <v>80</v>
      </c>
      <c r="K3902" s="1" t="s">
        <v>307</v>
      </c>
      <c r="L3902">
        <v>318.05</v>
      </c>
      <c r="M3902">
        <v>187.34</v>
      </c>
      <c r="N3902" s="1" t="s">
        <v>66</v>
      </c>
      <c r="O3902" s="1" t="s">
        <v>67</v>
      </c>
      <c r="P3902" s="1" t="s">
        <v>68</v>
      </c>
      <c r="Q3902">
        <v>4</v>
      </c>
      <c r="R3902">
        <v>0.15</v>
      </c>
      <c r="S3902" s="1" t="s">
        <v>88</v>
      </c>
      <c r="T3902">
        <v>1081.3699999999999</v>
      </c>
      <c r="U3902">
        <v>749.36</v>
      </c>
      <c r="V3902">
        <v>332.01</v>
      </c>
      <c r="W3902">
        <f>retail_business_table[[#This Row],[discount]]*100</f>
        <v>15</v>
      </c>
    </row>
    <row r="3903" spans="1:23" x14ac:dyDescent="0.25">
      <c r="A3903" s="1" t="s">
        <v>4460</v>
      </c>
      <c r="B3903" s="2">
        <v>45700</v>
      </c>
      <c r="C3903" s="1" t="s">
        <v>976</v>
      </c>
      <c r="D3903" s="1" t="s">
        <v>24</v>
      </c>
      <c r="E3903" s="2">
        <v>26178</v>
      </c>
      <c r="F3903" s="1" t="s">
        <v>977</v>
      </c>
      <c r="G3903" s="2">
        <v>45251</v>
      </c>
      <c r="H3903" s="1" t="s">
        <v>180</v>
      </c>
      <c r="I3903" s="1" t="s">
        <v>181</v>
      </c>
      <c r="J3903" s="1" t="s">
        <v>80</v>
      </c>
      <c r="K3903" s="1" t="s">
        <v>100</v>
      </c>
      <c r="L3903">
        <v>1227.24</v>
      </c>
      <c r="M3903">
        <v>977.09</v>
      </c>
      <c r="N3903" s="1" t="s">
        <v>66</v>
      </c>
      <c r="O3903" s="1" t="s">
        <v>67</v>
      </c>
      <c r="P3903" s="1" t="s">
        <v>68</v>
      </c>
      <c r="Q3903">
        <v>2</v>
      </c>
      <c r="R3903">
        <v>0.1</v>
      </c>
      <c r="S3903" s="1" t="s">
        <v>33</v>
      </c>
      <c r="T3903">
        <v>2209.0320000000002</v>
      </c>
      <c r="U3903">
        <v>1954.18</v>
      </c>
      <c r="V3903">
        <v>254.852</v>
      </c>
      <c r="W3903">
        <f>retail_business_table[[#This Row],[discount]]*100</f>
        <v>10</v>
      </c>
    </row>
    <row r="3904" spans="1:23" x14ac:dyDescent="0.25">
      <c r="A3904" s="1" t="s">
        <v>4461</v>
      </c>
      <c r="B3904" s="2">
        <v>45393</v>
      </c>
      <c r="C3904" s="1" t="s">
        <v>431</v>
      </c>
      <c r="D3904" s="1" t="s">
        <v>62</v>
      </c>
      <c r="E3904" s="2">
        <v>26631</v>
      </c>
      <c r="F3904" s="1" t="s">
        <v>432</v>
      </c>
      <c r="G3904" s="2">
        <v>45638</v>
      </c>
      <c r="H3904" s="1" t="s">
        <v>170</v>
      </c>
      <c r="I3904" s="1" t="s">
        <v>171</v>
      </c>
      <c r="J3904" s="1" t="s">
        <v>28</v>
      </c>
      <c r="K3904" s="1" t="s">
        <v>39</v>
      </c>
      <c r="L3904">
        <v>1134.8</v>
      </c>
      <c r="M3904">
        <v>675.1</v>
      </c>
      <c r="N3904" s="1" t="s">
        <v>40</v>
      </c>
      <c r="O3904" s="1" t="s">
        <v>41</v>
      </c>
      <c r="P3904" s="1" t="s">
        <v>42</v>
      </c>
      <c r="Q3904">
        <v>4</v>
      </c>
      <c r="R3904">
        <v>0</v>
      </c>
      <c r="S3904" s="1" t="s">
        <v>69</v>
      </c>
      <c r="T3904">
        <v>4539.2</v>
      </c>
      <c r="U3904">
        <v>2700.4</v>
      </c>
      <c r="V3904">
        <v>1838.8</v>
      </c>
      <c r="W3904">
        <f>retail_business_table[[#This Row],[discount]]*100</f>
        <v>0</v>
      </c>
    </row>
    <row r="3905" spans="1:23" x14ac:dyDescent="0.25">
      <c r="A3905" s="1" t="s">
        <v>4462</v>
      </c>
      <c r="B3905" s="2">
        <v>45286</v>
      </c>
      <c r="C3905" s="1" t="s">
        <v>764</v>
      </c>
      <c r="D3905" s="1" t="s">
        <v>24</v>
      </c>
      <c r="E3905" s="2">
        <v>22326</v>
      </c>
      <c r="F3905" s="1" t="s">
        <v>765</v>
      </c>
      <c r="G3905" s="2">
        <v>45653</v>
      </c>
      <c r="H3905" s="1" t="s">
        <v>98</v>
      </c>
      <c r="I3905" s="1" t="s">
        <v>99</v>
      </c>
      <c r="J3905" s="1" t="s">
        <v>80</v>
      </c>
      <c r="K3905" s="1" t="s">
        <v>100</v>
      </c>
      <c r="L3905">
        <v>1879.08</v>
      </c>
      <c r="M3905">
        <v>1004.56</v>
      </c>
      <c r="N3905" s="1" t="s">
        <v>66</v>
      </c>
      <c r="O3905" s="1" t="s">
        <v>67</v>
      </c>
      <c r="P3905" s="1" t="s">
        <v>68</v>
      </c>
      <c r="Q3905">
        <v>4</v>
      </c>
      <c r="R3905">
        <v>0.1</v>
      </c>
      <c r="S3905" s="1" t="s">
        <v>69</v>
      </c>
      <c r="T3905">
        <v>6764.6880000000001</v>
      </c>
      <c r="U3905">
        <v>4018.24</v>
      </c>
      <c r="V3905">
        <v>2746.4479999999999</v>
      </c>
      <c r="W3905">
        <f>retail_business_table[[#This Row],[discount]]*100</f>
        <v>10</v>
      </c>
    </row>
    <row r="3906" spans="1:23" x14ac:dyDescent="0.25">
      <c r="A3906" s="1" t="s">
        <v>4463</v>
      </c>
      <c r="B3906" s="2">
        <v>45836</v>
      </c>
      <c r="C3906" s="1" t="s">
        <v>562</v>
      </c>
      <c r="D3906" s="1" t="s">
        <v>62</v>
      </c>
      <c r="E3906" s="2">
        <v>32344</v>
      </c>
      <c r="F3906" s="1" t="s">
        <v>563</v>
      </c>
      <c r="G3906" s="2">
        <v>44826</v>
      </c>
      <c r="H3906" s="1" t="s">
        <v>483</v>
      </c>
      <c r="I3906" s="1" t="s">
        <v>484</v>
      </c>
      <c r="J3906" s="1" t="s">
        <v>28</v>
      </c>
      <c r="K3906" s="1" t="s">
        <v>29</v>
      </c>
      <c r="L3906">
        <v>1485.05</v>
      </c>
      <c r="M3906">
        <v>988.31</v>
      </c>
      <c r="N3906" s="1" t="s">
        <v>30</v>
      </c>
      <c r="O3906" s="1" t="s">
        <v>31</v>
      </c>
      <c r="P3906" s="1" t="s">
        <v>32</v>
      </c>
      <c r="Q3906">
        <v>1</v>
      </c>
      <c r="R3906">
        <v>0.05</v>
      </c>
      <c r="S3906" s="1" t="s">
        <v>88</v>
      </c>
      <c r="T3906">
        <v>1410.7974999999999</v>
      </c>
      <c r="U3906">
        <v>988.31</v>
      </c>
      <c r="V3906">
        <v>422.48750000000001</v>
      </c>
      <c r="W3906">
        <f>retail_business_table[[#This Row],[discount]]*100</f>
        <v>5</v>
      </c>
    </row>
    <row r="3907" spans="1:23" x14ac:dyDescent="0.25">
      <c r="A3907" s="1" t="s">
        <v>4464</v>
      </c>
      <c r="B3907" s="2">
        <v>45601</v>
      </c>
      <c r="C3907" s="1" t="s">
        <v>712</v>
      </c>
      <c r="D3907" s="1" t="s">
        <v>24</v>
      </c>
      <c r="E3907" s="2">
        <v>20409</v>
      </c>
      <c r="F3907" s="1" t="s">
        <v>713</v>
      </c>
      <c r="G3907" s="2">
        <v>44106</v>
      </c>
      <c r="H3907" s="1" t="s">
        <v>180</v>
      </c>
      <c r="I3907" s="1" t="s">
        <v>181</v>
      </c>
      <c r="J3907" s="1" t="s">
        <v>80</v>
      </c>
      <c r="K3907" s="1" t="s">
        <v>100</v>
      </c>
      <c r="L3907">
        <v>1227.24</v>
      </c>
      <c r="M3907">
        <v>977.09</v>
      </c>
      <c r="N3907" s="1" t="s">
        <v>50</v>
      </c>
      <c r="O3907" s="1" t="s">
        <v>51</v>
      </c>
      <c r="P3907" s="1" t="s">
        <v>52</v>
      </c>
      <c r="Q3907">
        <v>2</v>
      </c>
      <c r="R3907">
        <v>0.15</v>
      </c>
      <c r="S3907" s="1" t="s">
        <v>33</v>
      </c>
      <c r="T3907">
        <v>2086.308</v>
      </c>
      <c r="U3907">
        <v>1954.18</v>
      </c>
      <c r="V3907">
        <v>132.12799999999999</v>
      </c>
      <c r="W3907">
        <f>retail_business_table[[#This Row],[discount]]*100</f>
        <v>15</v>
      </c>
    </row>
    <row r="3908" spans="1:23" x14ac:dyDescent="0.25">
      <c r="A3908" s="1" t="s">
        <v>4465</v>
      </c>
      <c r="B3908" s="2">
        <v>45211</v>
      </c>
      <c r="C3908" s="1" t="s">
        <v>981</v>
      </c>
      <c r="D3908" s="1" t="s">
        <v>62</v>
      </c>
      <c r="E3908" s="2">
        <v>21861</v>
      </c>
      <c r="F3908" s="1" t="s">
        <v>982</v>
      </c>
      <c r="G3908" s="2">
        <v>44427</v>
      </c>
      <c r="H3908" s="1" t="s">
        <v>118</v>
      </c>
      <c r="I3908" s="1" t="s">
        <v>119</v>
      </c>
      <c r="J3908" s="1" t="s">
        <v>48</v>
      </c>
      <c r="K3908" s="1" t="s">
        <v>94</v>
      </c>
      <c r="L3908">
        <v>428.05</v>
      </c>
      <c r="M3908">
        <v>246.07</v>
      </c>
      <c r="N3908" s="1" t="s">
        <v>30</v>
      </c>
      <c r="O3908" s="1" t="s">
        <v>31</v>
      </c>
      <c r="P3908" s="1" t="s">
        <v>32</v>
      </c>
      <c r="Q3908">
        <v>1</v>
      </c>
      <c r="R3908">
        <v>0</v>
      </c>
      <c r="S3908" s="1" t="s">
        <v>69</v>
      </c>
      <c r="T3908">
        <v>428.05</v>
      </c>
      <c r="U3908">
        <v>246.07</v>
      </c>
      <c r="V3908">
        <v>181.98</v>
      </c>
      <c r="W3908">
        <f>retail_business_table[[#This Row],[discount]]*100</f>
        <v>0</v>
      </c>
    </row>
    <row r="3909" spans="1:23" x14ac:dyDescent="0.25">
      <c r="A3909" s="1" t="s">
        <v>4466</v>
      </c>
      <c r="B3909" s="2">
        <v>45481</v>
      </c>
      <c r="C3909" s="1" t="s">
        <v>163</v>
      </c>
      <c r="D3909" s="1" t="s">
        <v>62</v>
      </c>
      <c r="E3909" s="2">
        <v>34980</v>
      </c>
      <c r="F3909" s="1" t="s">
        <v>164</v>
      </c>
      <c r="G3909" s="2">
        <v>45124</v>
      </c>
      <c r="H3909" s="1" t="s">
        <v>145</v>
      </c>
      <c r="I3909" s="1" t="s">
        <v>146</v>
      </c>
      <c r="J3909" s="1" t="s">
        <v>48</v>
      </c>
      <c r="K3909" s="1" t="s">
        <v>147</v>
      </c>
      <c r="L3909">
        <v>248.57</v>
      </c>
      <c r="M3909">
        <v>190.67</v>
      </c>
      <c r="N3909" s="1" t="s">
        <v>66</v>
      </c>
      <c r="O3909" s="1" t="s">
        <v>67</v>
      </c>
      <c r="P3909" s="1" t="s">
        <v>68</v>
      </c>
      <c r="Q3909">
        <v>1</v>
      </c>
      <c r="R3909">
        <v>0.1</v>
      </c>
      <c r="S3909" s="1" t="s">
        <v>88</v>
      </c>
      <c r="T3909">
        <v>223.71299999999999</v>
      </c>
      <c r="U3909">
        <v>190.67</v>
      </c>
      <c r="V3909">
        <v>33.042999999999999</v>
      </c>
      <c r="W3909">
        <f>retail_business_table[[#This Row],[discount]]*100</f>
        <v>10</v>
      </c>
    </row>
    <row r="3910" spans="1:23" x14ac:dyDescent="0.25">
      <c r="A3910" s="1" t="s">
        <v>4467</v>
      </c>
      <c r="B3910" s="2">
        <v>45262</v>
      </c>
      <c r="C3910" s="1" t="s">
        <v>207</v>
      </c>
      <c r="D3910" s="1" t="s">
        <v>62</v>
      </c>
      <c r="E3910" s="2">
        <v>27567</v>
      </c>
      <c r="F3910" s="1" t="s">
        <v>208</v>
      </c>
      <c r="G3910" s="2">
        <v>45840</v>
      </c>
      <c r="H3910" s="1" t="s">
        <v>92</v>
      </c>
      <c r="I3910" s="1" t="s">
        <v>93</v>
      </c>
      <c r="J3910" s="1" t="s">
        <v>48</v>
      </c>
      <c r="K3910" s="1" t="s">
        <v>94</v>
      </c>
      <c r="L3910">
        <v>1562.43</v>
      </c>
      <c r="M3910">
        <v>1195.6300000000001</v>
      </c>
      <c r="N3910" s="1" t="s">
        <v>50</v>
      </c>
      <c r="O3910" s="1" t="s">
        <v>51</v>
      </c>
      <c r="P3910" s="1" t="s">
        <v>52</v>
      </c>
      <c r="Q3910">
        <v>2</v>
      </c>
      <c r="R3910">
        <v>0.1</v>
      </c>
      <c r="S3910" s="1" t="s">
        <v>33</v>
      </c>
      <c r="T3910">
        <v>2812.3739999999998</v>
      </c>
      <c r="U3910">
        <v>2391.2600000000002</v>
      </c>
      <c r="V3910">
        <v>421.11399999999998</v>
      </c>
      <c r="W3910">
        <f>retail_business_table[[#This Row],[discount]]*100</f>
        <v>10</v>
      </c>
    </row>
    <row r="3911" spans="1:23" x14ac:dyDescent="0.25">
      <c r="A3911" s="1" t="s">
        <v>4468</v>
      </c>
      <c r="B3911" s="2">
        <v>45516</v>
      </c>
      <c r="C3911" s="1" t="s">
        <v>366</v>
      </c>
      <c r="D3911" s="1" t="s">
        <v>24</v>
      </c>
      <c r="E3911" s="2">
        <v>28268</v>
      </c>
      <c r="F3911" s="1" t="s">
        <v>367</v>
      </c>
      <c r="G3911" s="2">
        <v>44926</v>
      </c>
      <c r="H3911" s="1" t="s">
        <v>196</v>
      </c>
      <c r="I3911" s="1" t="s">
        <v>197</v>
      </c>
      <c r="J3911" s="1" t="s">
        <v>48</v>
      </c>
      <c r="K3911" s="1" t="s">
        <v>131</v>
      </c>
      <c r="L3911">
        <v>673.78</v>
      </c>
      <c r="M3911">
        <v>363.33</v>
      </c>
      <c r="N3911" s="1" t="s">
        <v>73</v>
      </c>
      <c r="O3911" s="1" t="s">
        <v>74</v>
      </c>
      <c r="P3911" s="1" t="s">
        <v>52</v>
      </c>
      <c r="Q3911">
        <v>3</v>
      </c>
      <c r="R3911">
        <v>0</v>
      </c>
      <c r="S3911" s="1" t="s">
        <v>53</v>
      </c>
      <c r="T3911">
        <v>2021.34</v>
      </c>
      <c r="U3911">
        <v>1089.99</v>
      </c>
      <c r="V3911">
        <v>931.35</v>
      </c>
      <c r="W3911">
        <f>retail_business_table[[#This Row],[discount]]*100</f>
        <v>0</v>
      </c>
    </row>
    <row r="3912" spans="1:23" x14ac:dyDescent="0.25">
      <c r="A3912" s="1" t="s">
        <v>4469</v>
      </c>
      <c r="B3912" s="2">
        <v>45320</v>
      </c>
      <c r="C3912" s="1" t="s">
        <v>416</v>
      </c>
      <c r="D3912" s="1" t="s">
        <v>62</v>
      </c>
      <c r="E3912" s="2">
        <v>23715</v>
      </c>
      <c r="F3912" s="1" t="s">
        <v>417</v>
      </c>
      <c r="G3912" s="2">
        <v>44601</v>
      </c>
      <c r="H3912" s="1" t="s">
        <v>92</v>
      </c>
      <c r="I3912" s="1" t="s">
        <v>93</v>
      </c>
      <c r="J3912" s="1" t="s">
        <v>48</v>
      </c>
      <c r="K3912" s="1" t="s">
        <v>94</v>
      </c>
      <c r="L3912">
        <v>1562.43</v>
      </c>
      <c r="M3912">
        <v>1195.6300000000001</v>
      </c>
      <c r="N3912" s="1" t="s">
        <v>66</v>
      </c>
      <c r="O3912" s="1" t="s">
        <v>67</v>
      </c>
      <c r="P3912" s="1" t="s">
        <v>68</v>
      </c>
      <c r="Q3912">
        <v>4</v>
      </c>
      <c r="R3912">
        <v>0</v>
      </c>
      <c r="S3912" s="1" t="s">
        <v>53</v>
      </c>
      <c r="T3912">
        <v>6249.72</v>
      </c>
      <c r="U3912">
        <v>4782.5200000000004</v>
      </c>
      <c r="V3912">
        <v>1467.2</v>
      </c>
      <c r="W3912">
        <f>retail_business_table[[#This Row],[discount]]*100</f>
        <v>0</v>
      </c>
    </row>
    <row r="3913" spans="1:23" x14ac:dyDescent="0.25">
      <c r="A3913" s="1" t="s">
        <v>4470</v>
      </c>
      <c r="B3913" s="2">
        <v>45626</v>
      </c>
      <c r="C3913" s="1" t="s">
        <v>431</v>
      </c>
      <c r="D3913" s="1" t="s">
        <v>62</v>
      </c>
      <c r="E3913" s="2">
        <v>26631</v>
      </c>
      <c r="F3913" s="1" t="s">
        <v>432</v>
      </c>
      <c r="G3913" s="2">
        <v>45638</v>
      </c>
      <c r="H3913" s="1" t="s">
        <v>129</v>
      </c>
      <c r="I3913" s="1" t="s">
        <v>130</v>
      </c>
      <c r="J3913" s="1" t="s">
        <v>48</v>
      </c>
      <c r="K3913" s="1" t="s">
        <v>131</v>
      </c>
      <c r="L3913">
        <v>1487.41</v>
      </c>
      <c r="M3913">
        <v>813.07</v>
      </c>
      <c r="N3913" s="1" t="s">
        <v>50</v>
      </c>
      <c r="O3913" s="1" t="s">
        <v>51</v>
      </c>
      <c r="P3913" s="1" t="s">
        <v>52</v>
      </c>
      <c r="Q3913">
        <v>2</v>
      </c>
      <c r="R3913">
        <v>0.15</v>
      </c>
      <c r="S3913" s="1" t="s">
        <v>88</v>
      </c>
      <c r="T3913">
        <v>2528.5970000000002</v>
      </c>
      <c r="U3913">
        <v>1626.14</v>
      </c>
      <c r="V3913">
        <v>902.45699999999999</v>
      </c>
      <c r="W3913">
        <f>retail_business_table[[#This Row],[discount]]*100</f>
        <v>15</v>
      </c>
    </row>
    <row r="3914" spans="1:23" x14ac:dyDescent="0.25">
      <c r="A3914" s="1" t="s">
        <v>4471</v>
      </c>
      <c r="B3914" s="2">
        <v>45354</v>
      </c>
      <c r="C3914" s="1" t="s">
        <v>275</v>
      </c>
      <c r="D3914" s="1" t="s">
        <v>24</v>
      </c>
      <c r="E3914" s="2">
        <v>23046</v>
      </c>
      <c r="F3914" s="1" t="s">
        <v>276</v>
      </c>
      <c r="G3914" s="2">
        <v>44431</v>
      </c>
      <c r="H3914" s="1" t="s">
        <v>474</v>
      </c>
      <c r="I3914" s="1" t="s">
        <v>475</v>
      </c>
      <c r="J3914" s="1" t="s">
        <v>28</v>
      </c>
      <c r="K3914" s="1" t="s">
        <v>59</v>
      </c>
      <c r="L3914">
        <v>337.63</v>
      </c>
      <c r="M3914">
        <v>169.03</v>
      </c>
      <c r="N3914" s="1" t="s">
        <v>73</v>
      </c>
      <c r="O3914" s="1" t="s">
        <v>74</v>
      </c>
      <c r="P3914" s="1" t="s">
        <v>52</v>
      </c>
      <c r="Q3914">
        <v>3</v>
      </c>
      <c r="R3914">
        <v>0</v>
      </c>
      <c r="S3914" s="1" t="s">
        <v>69</v>
      </c>
      <c r="T3914">
        <v>1012.89</v>
      </c>
      <c r="U3914">
        <v>507.09</v>
      </c>
      <c r="V3914">
        <v>505.8</v>
      </c>
      <c r="W3914">
        <f>retail_business_table[[#This Row],[discount]]*100</f>
        <v>0</v>
      </c>
    </row>
    <row r="3915" spans="1:23" x14ac:dyDescent="0.25">
      <c r="A3915" s="1" t="s">
        <v>4472</v>
      </c>
      <c r="B3915" s="2">
        <v>45493</v>
      </c>
      <c r="C3915" s="1" t="s">
        <v>35</v>
      </c>
      <c r="D3915" s="1" t="s">
        <v>24</v>
      </c>
      <c r="E3915" s="2">
        <v>34043</v>
      </c>
      <c r="F3915" s="1" t="s">
        <v>36</v>
      </c>
      <c r="G3915" s="2">
        <v>45866</v>
      </c>
      <c r="H3915" s="1" t="s">
        <v>165</v>
      </c>
      <c r="I3915" s="1" t="s">
        <v>166</v>
      </c>
      <c r="J3915" s="1" t="s">
        <v>28</v>
      </c>
      <c r="K3915" s="1" t="s">
        <v>59</v>
      </c>
      <c r="L3915">
        <v>1878.47</v>
      </c>
      <c r="M3915">
        <v>1014.91</v>
      </c>
      <c r="N3915" s="1" t="s">
        <v>66</v>
      </c>
      <c r="O3915" s="1" t="s">
        <v>67</v>
      </c>
      <c r="P3915" s="1" t="s">
        <v>68</v>
      </c>
      <c r="Q3915">
        <v>1</v>
      </c>
      <c r="R3915">
        <v>0</v>
      </c>
      <c r="S3915" s="1" t="s">
        <v>53</v>
      </c>
      <c r="T3915">
        <v>1878.47</v>
      </c>
      <c r="U3915">
        <v>1014.91</v>
      </c>
      <c r="V3915">
        <v>863.56</v>
      </c>
      <c r="W3915">
        <f>retail_business_table[[#This Row],[discount]]*100</f>
        <v>0</v>
      </c>
    </row>
    <row r="3916" spans="1:23" x14ac:dyDescent="0.25">
      <c r="A3916" s="1" t="s">
        <v>4473</v>
      </c>
      <c r="B3916" s="2">
        <v>45269</v>
      </c>
      <c r="C3916" s="1" t="s">
        <v>680</v>
      </c>
      <c r="D3916" s="1" t="s">
        <v>62</v>
      </c>
      <c r="E3916" s="2">
        <v>21701</v>
      </c>
      <c r="F3916" s="1" t="s">
        <v>681</v>
      </c>
      <c r="G3916" s="2">
        <v>44966</v>
      </c>
      <c r="H3916" s="1" t="s">
        <v>129</v>
      </c>
      <c r="I3916" s="1" t="s">
        <v>130</v>
      </c>
      <c r="J3916" s="1" t="s">
        <v>48</v>
      </c>
      <c r="K3916" s="1" t="s">
        <v>131</v>
      </c>
      <c r="L3916">
        <v>1487.41</v>
      </c>
      <c r="M3916">
        <v>813.07</v>
      </c>
      <c r="N3916" s="1" t="s">
        <v>73</v>
      </c>
      <c r="O3916" s="1" t="s">
        <v>74</v>
      </c>
      <c r="P3916" s="1" t="s">
        <v>52</v>
      </c>
      <c r="Q3916">
        <v>2</v>
      </c>
      <c r="R3916">
        <v>0.1</v>
      </c>
      <c r="S3916" s="1" t="s">
        <v>88</v>
      </c>
      <c r="T3916">
        <v>2677.3380000000002</v>
      </c>
      <c r="U3916">
        <v>1626.14</v>
      </c>
      <c r="V3916">
        <v>1051.1980000000001</v>
      </c>
      <c r="W3916">
        <f>retail_business_table[[#This Row],[discount]]*100</f>
        <v>10</v>
      </c>
    </row>
    <row r="3917" spans="1:23" x14ac:dyDescent="0.25">
      <c r="A3917" s="1" t="s">
        <v>4474</v>
      </c>
      <c r="B3917" s="2">
        <v>45708</v>
      </c>
      <c r="C3917" s="1" t="s">
        <v>597</v>
      </c>
      <c r="D3917" s="1" t="s">
        <v>62</v>
      </c>
      <c r="E3917" s="2">
        <v>35905</v>
      </c>
      <c r="F3917" s="1" t="s">
        <v>598</v>
      </c>
      <c r="G3917" s="2">
        <v>45389</v>
      </c>
      <c r="H3917" s="1" t="s">
        <v>140</v>
      </c>
      <c r="I3917" s="1" t="s">
        <v>141</v>
      </c>
      <c r="J3917" s="1" t="s">
        <v>28</v>
      </c>
      <c r="K3917" s="1" t="s">
        <v>125</v>
      </c>
      <c r="L3917">
        <v>1798.97</v>
      </c>
      <c r="M3917">
        <v>1329.15</v>
      </c>
      <c r="N3917" s="1" t="s">
        <v>73</v>
      </c>
      <c r="O3917" s="1" t="s">
        <v>74</v>
      </c>
      <c r="P3917" s="1" t="s">
        <v>52</v>
      </c>
      <c r="Q3917">
        <v>1</v>
      </c>
      <c r="R3917">
        <v>0</v>
      </c>
      <c r="S3917" s="1" t="s">
        <v>33</v>
      </c>
      <c r="T3917">
        <v>1798.97</v>
      </c>
      <c r="U3917">
        <v>1329.15</v>
      </c>
      <c r="V3917">
        <v>469.82</v>
      </c>
      <c r="W3917">
        <f>retail_business_table[[#This Row],[discount]]*100</f>
        <v>0</v>
      </c>
    </row>
    <row r="3918" spans="1:23" x14ac:dyDescent="0.25">
      <c r="A3918" s="1" t="s">
        <v>4475</v>
      </c>
      <c r="B3918" s="2">
        <v>45197</v>
      </c>
      <c r="C3918" s="1" t="s">
        <v>582</v>
      </c>
      <c r="D3918" s="1" t="s">
        <v>24</v>
      </c>
      <c r="E3918" s="2">
        <v>27624</v>
      </c>
      <c r="F3918" s="1" t="s">
        <v>583</v>
      </c>
      <c r="G3918" s="2">
        <v>44577</v>
      </c>
      <c r="H3918" s="1" t="s">
        <v>337</v>
      </c>
      <c r="I3918" s="1" t="s">
        <v>338</v>
      </c>
      <c r="J3918" s="1" t="s">
        <v>48</v>
      </c>
      <c r="K3918" s="1" t="s">
        <v>153</v>
      </c>
      <c r="L3918">
        <v>1193.0899999999999</v>
      </c>
      <c r="M3918">
        <v>818.24</v>
      </c>
      <c r="N3918" s="1" t="s">
        <v>50</v>
      </c>
      <c r="O3918" s="1" t="s">
        <v>51</v>
      </c>
      <c r="P3918" s="1" t="s">
        <v>52</v>
      </c>
      <c r="Q3918">
        <v>1</v>
      </c>
      <c r="R3918">
        <v>0.05</v>
      </c>
      <c r="S3918" s="1" t="s">
        <v>53</v>
      </c>
      <c r="T3918">
        <v>1133.4355</v>
      </c>
      <c r="U3918">
        <v>818.24</v>
      </c>
      <c r="V3918">
        <v>315.19549999999998</v>
      </c>
      <c r="W3918">
        <f>retail_business_table[[#This Row],[discount]]*100</f>
        <v>5</v>
      </c>
    </row>
    <row r="3919" spans="1:23" x14ac:dyDescent="0.25">
      <c r="A3919" s="1" t="s">
        <v>4476</v>
      </c>
      <c r="B3919" s="2">
        <v>45749</v>
      </c>
      <c r="C3919" s="1" t="s">
        <v>310</v>
      </c>
      <c r="D3919" s="1" t="s">
        <v>24</v>
      </c>
      <c r="E3919" s="2">
        <v>32850</v>
      </c>
      <c r="F3919" s="1" t="s">
        <v>311</v>
      </c>
      <c r="G3919" s="2">
        <v>44393</v>
      </c>
      <c r="H3919" s="1" t="s">
        <v>57</v>
      </c>
      <c r="I3919" s="1" t="s">
        <v>58</v>
      </c>
      <c r="J3919" s="1" t="s">
        <v>28</v>
      </c>
      <c r="K3919" s="1" t="s">
        <v>59</v>
      </c>
      <c r="L3919">
        <v>1044.6400000000001</v>
      </c>
      <c r="M3919">
        <v>775.07</v>
      </c>
      <c r="N3919" s="1" t="s">
        <v>73</v>
      </c>
      <c r="O3919" s="1" t="s">
        <v>74</v>
      </c>
      <c r="P3919" s="1" t="s">
        <v>52</v>
      </c>
      <c r="Q3919">
        <v>5</v>
      </c>
      <c r="R3919">
        <v>0.1</v>
      </c>
      <c r="S3919" s="1" t="s">
        <v>88</v>
      </c>
      <c r="T3919">
        <v>4700.88</v>
      </c>
      <c r="U3919">
        <v>3875.35</v>
      </c>
      <c r="V3919">
        <v>825.53</v>
      </c>
      <c r="W3919">
        <f>retail_business_table[[#This Row],[discount]]*100</f>
        <v>10</v>
      </c>
    </row>
    <row r="3920" spans="1:23" x14ac:dyDescent="0.25">
      <c r="A3920" s="1" t="s">
        <v>4477</v>
      </c>
      <c r="B3920" s="2">
        <v>45618</v>
      </c>
      <c r="C3920" s="1" t="s">
        <v>347</v>
      </c>
      <c r="D3920" s="1" t="s">
        <v>62</v>
      </c>
      <c r="E3920" s="2">
        <v>35931</v>
      </c>
      <c r="F3920" s="1" t="s">
        <v>348</v>
      </c>
      <c r="G3920" s="2">
        <v>45063</v>
      </c>
      <c r="H3920" s="1" t="s">
        <v>196</v>
      </c>
      <c r="I3920" s="1" t="s">
        <v>197</v>
      </c>
      <c r="J3920" s="1" t="s">
        <v>48</v>
      </c>
      <c r="K3920" s="1" t="s">
        <v>131</v>
      </c>
      <c r="L3920">
        <v>673.78</v>
      </c>
      <c r="M3920">
        <v>363.33</v>
      </c>
      <c r="N3920" s="1" t="s">
        <v>73</v>
      </c>
      <c r="O3920" s="1" t="s">
        <v>74</v>
      </c>
      <c r="P3920" s="1" t="s">
        <v>52</v>
      </c>
      <c r="Q3920">
        <v>3</v>
      </c>
      <c r="R3920">
        <v>0</v>
      </c>
      <c r="S3920" s="1" t="s">
        <v>69</v>
      </c>
      <c r="T3920">
        <v>2021.34</v>
      </c>
      <c r="U3920">
        <v>1089.99</v>
      </c>
      <c r="V3920">
        <v>931.35</v>
      </c>
      <c r="W3920">
        <f>retail_business_table[[#This Row],[discount]]*100</f>
        <v>0</v>
      </c>
    </row>
    <row r="3921" spans="1:23" x14ac:dyDescent="0.25">
      <c r="A3921" s="1" t="s">
        <v>4478</v>
      </c>
      <c r="B3921" s="2">
        <v>45871</v>
      </c>
      <c r="C3921" s="1" t="s">
        <v>517</v>
      </c>
      <c r="D3921" s="1" t="s">
        <v>24</v>
      </c>
      <c r="E3921" s="2">
        <v>25414</v>
      </c>
      <c r="F3921" s="1" t="s">
        <v>518</v>
      </c>
      <c r="G3921" s="2">
        <v>44835</v>
      </c>
      <c r="H3921" s="1" t="s">
        <v>246</v>
      </c>
      <c r="I3921" s="1" t="s">
        <v>247</v>
      </c>
      <c r="J3921" s="1" t="s">
        <v>28</v>
      </c>
      <c r="K3921" s="1" t="s">
        <v>39</v>
      </c>
      <c r="L3921">
        <v>429.15</v>
      </c>
      <c r="M3921">
        <v>258.72000000000003</v>
      </c>
      <c r="N3921" s="1" t="s">
        <v>30</v>
      </c>
      <c r="O3921" s="1" t="s">
        <v>31</v>
      </c>
      <c r="P3921" s="1" t="s">
        <v>32</v>
      </c>
      <c r="Q3921">
        <v>5</v>
      </c>
      <c r="R3921">
        <v>0.05</v>
      </c>
      <c r="S3921" s="1" t="s">
        <v>33</v>
      </c>
      <c r="T3921">
        <v>2038.4625000000001</v>
      </c>
      <c r="U3921">
        <v>1293.5999999999999</v>
      </c>
      <c r="V3921">
        <v>744.86249999999995</v>
      </c>
      <c r="W3921">
        <f>retail_business_table[[#This Row],[discount]]*100</f>
        <v>5</v>
      </c>
    </row>
    <row r="3922" spans="1:23" x14ac:dyDescent="0.25">
      <c r="A3922" s="1" t="s">
        <v>4479</v>
      </c>
      <c r="B3922" s="2">
        <v>45663</v>
      </c>
      <c r="C3922" s="1" t="s">
        <v>757</v>
      </c>
      <c r="D3922" s="1" t="s">
        <v>62</v>
      </c>
      <c r="E3922" s="2">
        <v>25396</v>
      </c>
      <c r="F3922" s="1" t="s">
        <v>758</v>
      </c>
      <c r="G3922" s="2">
        <v>44890</v>
      </c>
      <c r="H3922" s="1" t="s">
        <v>377</v>
      </c>
      <c r="I3922" s="1" t="s">
        <v>378</v>
      </c>
      <c r="J3922" s="1" t="s">
        <v>28</v>
      </c>
      <c r="K3922" s="1" t="s">
        <v>59</v>
      </c>
      <c r="L3922">
        <v>366.93</v>
      </c>
      <c r="M3922">
        <v>285.23</v>
      </c>
      <c r="N3922" s="1" t="s">
        <v>50</v>
      </c>
      <c r="O3922" s="1" t="s">
        <v>51</v>
      </c>
      <c r="P3922" s="1" t="s">
        <v>52</v>
      </c>
      <c r="Q3922">
        <v>3</v>
      </c>
      <c r="R3922">
        <v>0.1</v>
      </c>
      <c r="S3922" s="1" t="s">
        <v>69</v>
      </c>
      <c r="T3922">
        <v>990.71100000000001</v>
      </c>
      <c r="U3922">
        <v>855.69</v>
      </c>
      <c r="V3922">
        <v>135.02099999999999</v>
      </c>
      <c r="W3922">
        <f>retail_business_table[[#This Row],[discount]]*100</f>
        <v>10</v>
      </c>
    </row>
    <row r="3923" spans="1:23" x14ac:dyDescent="0.25">
      <c r="A3923" s="1" t="s">
        <v>4480</v>
      </c>
      <c r="B3923" s="2">
        <v>45615</v>
      </c>
      <c r="C3923" s="1" t="s">
        <v>310</v>
      </c>
      <c r="D3923" s="1" t="s">
        <v>24</v>
      </c>
      <c r="E3923" s="2">
        <v>32850</v>
      </c>
      <c r="F3923" s="1" t="s">
        <v>311</v>
      </c>
      <c r="G3923" s="2">
        <v>44393</v>
      </c>
      <c r="H3923" s="1" t="s">
        <v>352</v>
      </c>
      <c r="I3923" s="1" t="s">
        <v>353</v>
      </c>
      <c r="J3923" s="1" t="s">
        <v>80</v>
      </c>
      <c r="K3923" s="1" t="s">
        <v>81</v>
      </c>
      <c r="L3923">
        <v>1095.72</v>
      </c>
      <c r="M3923">
        <v>822.2</v>
      </c>
      <c r="N3923" s="1" t="s">
        <v>30</v>
      </c>
      <c r="O3923" s="1" t="s">
        <v>31</v>
      </c>
      <c r="P3923" s="1" t="s">
        <v>32</v>
      </c>
      <c r="Q3923">
        <v>4</v>
      </c>
      <c r="R3923">
        <v>0</v>
      </c>
      <c r="S3923" s="1" t="s">
        <v>88</v>
      </c>
      <c r="T3923">
        <v>4382.88</v>
      </c>
      <c r="U3923">
        <v>3288.8</v>
      </c>
      <c r="V3923">
        <v>1094.08</v>
      </c>
      <c r="W3923">
        <f>retail_business_table[[#This Row],[discount]]*100</f>
        <v>0</v>
      </c>
    </row>
    <row r="3924" spans="1:23" x14ac:dyDescent="0.25">
      <c r="A3924" s="1" t="s">
        <v>4481</v>
      </c>
      <c r="B3924" s="2">
        <v>45205</v>
      </c>
      <c r="C3924" s="1" t="s">
        <v>522</v>
      </c>
      <c r="D3924" s="1" t="s">
        <v>24</v>
      </c>
      <c r="E3924" s="2">
        <v>27877</v>
      </c>
      <c r="F3924" s="1" t="s">
        <v>523</v>
      </c>
      <c r="G3924" s="2">
        <v>44613</v>
      </c>
      <c r="H3924" s="1" t="s">
        <v>412</v>
      </c>
      <c r="I3924" s="1" t="s">
        <v>413</v>
      </c>
      <c r="J3924" s="1" t="s">
        <v>48</v>
      </c>
      <c r="K3924" s="1" t="s">
        <v>147</v>
      </c>
      <c r="L3924">
        <v>1246.1099999999999</v>
      </c>
      <c r="M3924">
        <v>833.52</v>
      </c>
      <c r="N3924" s="1" t="s">
        <v>40</v>
      </c>
      <c r="O3924" s="1" t="s">
        <v>41</v>
      </c>
      <c r="P3924" s="1" t="s">
        <v>42</v>
      </c>
      <c r="Q3924">
        <v>4</v>
      </c>
      <c r="R3924">
        <v>0</v>
      </c>
      <c r="S3924" s="1" t="s">
        <v>88</v>
      </c>
      <c r="T3924">
        <v>4984.4399999999996</v>
      </c>
      <c r="U3924">
        <v>3334.08</v>
      </c>
      <c r="V3924">
        <v>1650.36</v>
      </c>
      <c r="W3924">
        <f>retail_business_table[[#This Row],[discount]]*100</f>
        <v>0</v>
      </c>
    </row>
    <row r="3925" spans="1:23" x14ac:dyDescent="0.25">
      <c r="A3925" s="1" t="s">
        <v>4482</v>
      </c>
      <c r="B3925" s="2">
        <v>45664</v>
      </c>
      <c r="C3925" s="1" t="s">
        <v>607</v>
      </c>
      <c r="D3925" s="1" t="s">
        <v>62</v>
      </c>
      <c r="E3925" s="2">
        <v>35236</v>
      </c>
      <c r="F3925" s="1" t="s">
        <v>608</v>
      </c>
      <c r="G3925" s="2">
        <v>45242</v>
      </c>
      <c r="H3925" s="1" t="s">
        <v>46</v>
      </c>
      <c r="I3925" s="1" t="s">
        <v>47</v>
      </c>
      <c r="J3925" s="1" t="s">
        <v>48</v>
      </c>
      <c r="K3925" s="1" t="s">
        <v>49</v>
      </c>
      <c r="L3925">
        <v>818.76</v>
      </c>
      <c r="M3925">
        <v>527.62</v>
      </c>
      <c r="N3925" s="1" t="s">
        <v>73</v>
      </c>
      <c r="O3925" s="1" t="s">
        <v>74</v>
      </c>
      <c r="P3925" s="1" t="s">
        <v>52</v>
      </c>
      <c r="Q3925">
        <v>4</v>
      </c>
      <c r="R3925">
        <v>0</v>
      </c>
      <c r="S3925" s="1" t="s">
        <v>88</v>
      </c>
      <c r="T3925">
        <v>3275.04</v>
      </c>
      <c r="U3925">
        <v>2110.48</v>
      </c>
      <c r="V3925">
        <v>1164.56</v>
      </c>
      <c r="W3925">
        <f>retail_business_table[[#This Row],[discount]]*100</f>
        <v>0</v>
      </c>
    </row>
    <row r="3926" spans="1:23" x14ac:dyDescent="0.25">
      <c r="A3926" s="1" t="s">
        <v>4483</v>
      </c>
      <c r="B3926" s="2">
        <v>45387</v>
      </c>
      <c r="C3926" s="1" t="s">
        <v>715</v>
      </c>
      <c r="D3926" s="1" t="s">
        <v>62</v>
      </c>
      <c r="E3926" s="2">
        <v>26827</v>
      </c>
      <c r="F3926" s="1" t="s">
        <v>716</v>
      </c>
      <c r="G3926" s="2">
        <v>45532</v>
      </c>
      <c r="H3926" s="1" t="s">
        <v>140</v>
      </c>
      <c r="I3926" s="1" t="s">
        <v>141</v>
      </c>
      <c r="J3926" s="1" t="s">
        <v>28</v>
      </c>
      <c r="K3926" s="1" t="s">
        <v>125</v>
      </c>
      <c r="L3926">
        <v>1798.97</v>
      </c>
      <c r="M3926">
        <v>1329.15</v>
      </c>
      <c r="N3926" s="1" t="s">
        <v>40</v>
      </c>
      <c r="O3926" s="1" t="s">
        <v>41</v>
      </c>
      <c r="P3926" s="1" t="s">
        <v>42</v>
      </c>
      <c r="Q3926">
        <v>4</v>
      </c>
      <c r="R3926">
        <v>0.15</v>
      </c>
      <c r="S3926" s="1" t="s">
        <v>33</v>
      </c>
      <c r="T3926">
        <v>6116.4979999999996</v>
      </c>
      <c r="U3926">
        <v>5316.6</v>
      </c>
      <c r="V3926">
        <v>799.89800000000002</v>
      </c>
      <c r="W3926">
        <f>retail_business_table[[#This Row],[discount]]*100</f>
        <v>15</v>
      </c>
    </row>
    <row r="3927" spans="1:23" x14ac:dyDescent="0.25">
      <c r="A3927" s="1" t="s">
        <v>4484</v>
      </c>
      <c r="B3927" s="2">
        <v>45401</v>
      </c>
      <c r="C3927" s="1" t="s">
        <v>310</v>
      </c>
      <c r="D3927" s="1" t="s">
        <v>24</v>
      </c>
      <c r="E3927" s="2">
        <v>32850</v>
      </c>
      <c r="F3927" s="1" t="s">
        <v>311</v>
      </c>
      <c r="G3927" s="2">
        <v>44393</v>
      </c>
      <c r="H3927" s="1" t="s">
        <v>337</v>
      </c>
      <c r="I3927" s="1" t="s">
        <v>338</v>
      </c>
      <c r="J3927" s="1" t="s">
        <v>48</v>
      </c>
      <c r="K3927" s="1" t="s">
        <v>153</v>
      </c>
      <c r="L3927">
        <v>1193.0899999999999</v>
      </c>
      <c r="M3927">
        <v>818.24</v>
      </c>
      <c r="N3927" s="1" t="s">
        <v>50</v>
      </c>
      <c r="O3927" s="1" t="s">
        <v>51</v>
      </c>
      <c r="P3927" s="1" t="s">
        <v>52</v>
      </c>
      <c r="Q3927">
        <v>4</v>
      </c>
      <c r="R3927">
        <v>0.1</v>
      </c>
      <c r="S3927" s="1" t="s">
        <v>69</v>
      </c>
      <c r="T3927">
        <v>4295.1239999999998</v>
      </c>
      <c r="U3927">
        <v>3272.96</v>
      </c>
      <c r="V3927">
        <v>1022.164</v>
      </c>
      <c r="W3927">
        <f>retail_business_table[[#This Row],[discount]]*100</f>
        <v>10</v>
      </c>
    </row>
    <row r="3928" spans="1:23" x14ac:dyDescent="0.25">
      <c r="A3928" s="1" t="s">
        <v>4485</v>
      </c>
      <c r="B3928" s="2">
        <v>45884</v>
      </c>
      <c r="C3928" s="1" t="s">
        <v>108</v>
      </c>
      <c r="D3928" s="1" t="s">
        <v>24</v>
      </c>
      <c r="E3928" s="2">
        <v>37724</v>
      </c>
      <c r="F3928" s="1" t="s">
        <v>109</v>
      </c>
      <c r="G3928" s="2">
        <v>44305</v>
      </c>
      <c r="H3928" s="1" t="s">
        <v>123</v>
      </c>
      <c r="I3928" s="1" t="s">
        <v>124</v>
      </c>
      <c r="J3928" s="1" t="s">
        <v>28</v>
      </c>
      <c r="K3928" s="1" t="s">
        <v>125</v>
      </c>
      <c r="L3928">
        <v>1858.75</v>
      </c>
      <c r="M3928">
        <v>1451.16</v>
      </c>
      <c r="N3928" s="1" t="s">
        <v>50</v>
      </c>
      <c r="O3928" s="1" t="s">
        <v>51</v>
      </c>
      <c r="P3928" s="1" t="s">
        <v>52</v>
      </c>
      <c r="Q3928">
        <v>2</v>
      </c>
      <c r="R3928">
        <v>0.1</v>
      </c>
      <c r="S3928" s="1" t="s">
        <v>33</v>
      </c>
      <c r="T3928">
        <v>3345.75</v>
      </c>
      <c r="U3928">
        <v>2902.32</v>
      </c>
      <c r="V3928">
        <v>443.43</v>
      </c>
      <c r="W3928">
        <f>retail_business_table[[#This Row],[discount]]*100</f>
        <v>10</v>
      </c>
    </row>
    <row r="3929" spans="1:23" x14ac:dyDescent="0.25">
      <c r="A3929" s="1" t="s">
        <v>4486</v>
      </c>
      <c r="B3929" s="2">
        <v>45831</v>
      </c>
      <c r="C3929" s="1" t="s">
        <v>631</v>
      </c>
      <c r="D3929" s="1" t="s">
        <v>24</v>
      </c>
      <c r="E3929" s="2">
        <v>28514</v>
      </c>
      <c r="F3929" s="1" t="s">
        <v>632</v>
      </c>
      <c r="G3929" s="2">
        <v>45779</v>
      </c>
      <c r="H3929" s="1" t="s">
        <v>628</v>
      </c>
      <c r="I3929" s="1" t="s">
        <v>629</v>
      </c>
      <c r="J3929" s="1" t="s">
        <v>28</v>
      </c>
      <c r="K3929" s="1" t="s">
        <v>125</v>
      </c>
      <c r="L3929">
        <v>1853.77</v>
      </c>
      <c r="M3929">
        <v>1363.52</v>
      </c>
      <c r="N3929" s="1" t="s">
        <v>30</v>
      </c>
      <c r="O3929" s="1" t="s">
        <v>31</v>
      </c>
      <c r="P3929" s="1" t="s">
        <v>32</v>
      </c>
      <c r="Q3929">
        <v>2</v>
      </c>
      <c r="R3929">
        <v>0</v>
      </c>
      <c r="S3929" s="1" t="s">
        <v>88</v>
      </c>
      <c r="T3929">
        <v>3707.54</v>
      </c>
      <c r="U3929">
        <v>2727.04</v>
      </c>
      <c r="V3929">
        <v>980.5</v>
      </c>
      <c r="W3929">
        <f>retail_business_table[[#This Row],[discount]]*100</f>
        <v>0</v>
      </c>
    </row>
    <row r="3930" spans="1:23" x14ac:dyDescent="0.25">
      <c r="A3930" s="1" t="s">
        <v>4487</v>
      </c>
      <c r="B3930" s="2">
        <v>45235</v>
      </c>
      <c r="C3930" s="1" t="s">
        <v>967</v>
      </c>
      <c r="D3930" s="1" t="s">
        <v>62</v>
      </c>
      <c r="E3930" s="2">
        <v>20604</v>
      </c>
      <c r="F3930" s="1" t="s">
        <v>968</v>
      </c>
      <c r="G3930" s="2">
        <v>45543</v>
      </c>
      <c r="H3930" s="1" t="s">
        <v>319</v>
      </c>
      <c r="I3930" s="1" t="s">
        <v>320</v>
      </c>
      <c r="J3930" s="1" t="s">
        <v>48</v>
      </c>
      <c r="K3930" s="1" t="s">
        <v>131</v>
      </c>
      <c r="L3930">
        <v>1194.1199999999999</v>
      </c>
      <c r="M3930">
        <v>838.95</v>
      </c>
      <c r="N3930" s="1" t="s">
        <v>40</v>
      </c>
      <c r="O3930" s="1" t="s">
        <v>41</v>
      </c>
      <c r="P3930" s="1" t="s">
        <v>42</v>
      </c>
      <c r="Q3930">
        <v>4</v>
      </c>
      <c r="R3930">
        <v>0.15</v>
      </c>
      <c r="S3930" s="1" t="s">
        <v>69</v>
      </c>
      <c r="T3930">
        <v>4060.0079999999998</v>
      </c>
      <c r="U3930">
        <v>3355.8</v>
      </c>
      <c r="V3930">
        <v>704.20799999999997</v>
      </c>
      <c r="W3930">
        <f>retail_business_table[[#This Row],[discount]]*100</f>
        <v>15</v>
      </c>
    </row>
    <row r="3931" spans="1:23" x14ac:dyDescent="0.25">
      <c r="A3931" s="1" t="s">
        <v>4488</v>
      </c>
      <c r="B3931" s="2">
        <v>45281</v>
      </c>
      <c r="C3931" s="1" t="s">
        <v>526</v>
      </c>
      <c r="D3931" s="1" t="s">
        <v>62</v>
      </c>
      <c r="E3931" s="2">
        <v>27663</v>
      </c>
      <c r="F3931" s="1" t="s">
        <v>527</v>
      </c>
      <c r="G3931" s="2">
        <v>45133</v>
      </c>
      <c r="H3931" s="1" t="s">
        <v>442</v>
      </c>
      <c r="I3931" s="1" t="s">
        <v>443</v>
      </c>
      <c r="J3931" s="1" t="s">
        <v>28</v>
      </c>
      <c r="K3931" s="1" t="s">
        <v>125</v>
      </c>
      <c r="L3931">
        <v>564.41999999999996</v>
      </c>
      <c r="M3931">
        <v>293.95999999999998</v>
      </c>
      <c r="N3931" s="1" t="s">
        <v>30</v>
      </c>
      <c r="O3931" s="1" t="s">
        <v>31</v>
      </c>
      <c r="P3931" s="1" t="s">
        <v>32</v>
      </c>
      <c r="Q3931">
        <v>1</v>
      </c>
      <c r="R3931">
        <v>0.05</v>
      </c>
      <c r="S3931" s="1" t="s">
        <v>69</v>
      </c>
      <c r="T3931">
        <v>536.19899999999996</v>
      </c>
      <c r="U3931">
        <v>293.95999999999998</v>
      </c>
      <c r="V3931">
        <v>242.239</v>
      </c>
      <c r="W3931">
        <f>retail_business_table[[#This Row],[discount]]*100</f>
        <v>5</v>
      </c>
    </row>
    <row r="3932" spans="1:23" x14ac:dyDescent="0.25">
      <c r="A3932" s="1" t="s">
        <v>4489</v>
      </c>
      <c r="B3932" s="2">
        <v>45719</v>
      </c>
      <c r="C3932" s="1" t="s">
        <v>1038</v>
      </c>
      <c r="D3932" s="1" t="s">
        <v>62</v>
      </c>
      <c r="E3932" s="2">
        <v>31328</v>
      </c>
      <c r="F3932" s="1" t="s">
        <v>1039</v>
      </c>
      <c r="G3932" s="2">
        <v>45889</v>
      </c>
      <c r="H3932" s="1" t="s">
        <v>64</v>
      </c>
      <c r="I3932" s="1" t="s">
        <v>65</v>
      </c>
      <c r="J3932" s="1" t="s">
        <v>28</v>
      </c>
      <c r="K3932" s="1" t="s">
        <v>39</v>
      </c>
      <c r="L3932">
        <v>1501.46</v>
      </c>
      <c r="M3932">
        <v>1167.73</v>
      </c>
      <c r="N3932" s="1" t="s">
        <v>30</v>
      </c>
      <c r="O3932" s="1" t="s">
        <v>31</v>
      </c>
      <c r="P3932" s="1" t="s">
        <v>32</v>
      </c>
      <c r="Q3932">
        <v>1</v>
      </c>
      <c r="R3932">
        <v>0</v>
      </c>
      <c r="S3932" s="1" t="s">
        <v>53</v>
      </c>
      <c r="T3932">
        <v>1501.46</v>
      </c>
      <c r="U3932">
        <v>1167.73</v>
      </c>
      <c r="V3932">
        <v>333.73</v>
      </c>
      <c r="W3932">
        <f>retail_business_table[[#This Row],[discount]]*100</f>
        <v>0</v>
      </c>
    </row>
    <row r="3933" spans="1:23" x14ac:dyDescent="0.25">
      <c r="A3933" s="1" t="s">
        <v>4490</v>
      </c>
      <c r="B3933" s="2">
        <v>45884</v>
      </c>
      <c r="C3933" s="1" t="s">
        <v>1380</v>
      </c>
      <c r="D3933" s="1" t="s">
        <v>24</v>
      </c>
      <c r="E3933" s="2">
        <v>27950</v>
      </c>
      <c r="F3933" s="1" t="s">
        <v>1381</v>
      </c>
      <c r="G3933" s="2">
        <v>44232</v>
      </c>
      <c r="H3933" s="1" t="s">
        <v>212</v>
      </c>
      <c r="I3933" s="1" t="s">
        <v>213</v>
      </c>
      <c r="J3933" s="1" t="s">
        <v>48</v>
      </c>
      <c r="K3933" s="1" t="s">
        <v>49</v>
      </c>
      <c r="L3933">
        <v>1952.65</v>
      </c>
      <c r="M3933">
        <v>1451.27</v>
      </c>
      <c r="N3933" s="1" t="s">
        <v>40</v>
      </c>
      <c r="O3933" s="1" t="s">
        <v>41</v>
      </c>
      <c r="P3933" s="1" t="s">
        <v>42</v>
      </c>
      <c r="Q3933">
        <v>3</v>
      </c>
      <c r="R3933">
        <v>0.1</v>
      </c>
      <c r="S3933" s="1" t="s">
        <v>69</v>
      </c>
      <c r="T3933">
        <v>5272.1549999999997</v>
      </c>
      <c r="U3933">
        <v>4353.8100000000004</v>
      </c>
      <c r="V3933">
        <v>918.34500000000003</v>
      </c>
      <c r="W3933">
        <f>retail_business_table[[#This Row],[discount]]*100</f>
        <v>10</v>
      </c>
    </row>
    <row r="3934" spans="1:23" x14ac:dyDescent="0.25">
      <c r="A3934" s="1" t="s">
        <v>4491</v>
      </c>
      <c r="B3934" s="2">
        <v>45383</v>
      </c>
      <c r="C3934" s="1" t="s">
        <v>967</v>
      </c>
      <c r="D3934" s="1" t="s">
        <v>62</v>
      </c>
      <c r="E3934" s="2">
        <v>20604</v>
      </c>
      <c r="F3934" s="1" t="s">
        <v>968</v>
      </c>
      <c r="G3934" s="2">
        <v>45543</v>
      </c>
      <c r="H3934" s="1" t="s">
        <v>135</v>
      </c>
      <c r="I3934" s="1" t="s">
        <v>136</v>
      </c>
      <c r="J3934" s="1" t="s">
        <v>80</v>
      </c>
      <c r="K3934" s="1" t="s">
        <v>100</v>
      </c>
      <c r="L3934">
        <v>1015.76</v>
      </c>
      <c r="M3934">
        <v>584.4</v>
      </c>
      <c r="N3934" s="1" t="s">
        <v>50</v>
      </c>
      <c r="O3934" s="1" t="s">
        <v>51</v>
      </c>
      <c r="P3934" s="1" t="s">
        <v>52</v>
      </c>
      <c r="Q3934">
        <v>3</v>
      </c>
      <c r="R3934">
        <v>0</v>
      </c>
      <c r="S3934" s="1" t="s">
        <v>53</v>
      </c>
      <c r="T3934">
        <v>3047.28</v>
      </c>
      <c r="U3934">
        <v>1753.2</v>
      </c>
      <c r="V3934">
        <v>1294.08</v>
      </c>
      <c r="W3934">
        <f>retail_business_table[[#This Row],[discount]]*100</f>
        <v>0</v>
      </c>
    </row>
    <row r="3935" spans="1:23" x14ac:dyDescent="0.25">
      <c r="A3935" s="1" t="s">
        <v>4492</v>
      </c>
      <c r="B3935" s="2">
        <v>45792</v>
      </c>
      <c r="C3935" s="1" t="s">
        <v>178</v>
      </c>
      <c r="D3935" s="1" t="s">
        <v>62</v>
      </c>
      <c r="E3935" s="2">
        <v>22552</v>
      </c>
      <c r="F3935" s="1" t="s">
        <v>179</v>
      </c>
      <c r="G3935" s="2">
        <v>44326</v>
      </c>
      <c r="H3935" s="1" t="s">
        <v>110</v>
      </c>
      <c r="I3935" s="1" t="s">
        <v>111</v>
      </c>
      <c r="J3935" s="1" t="s">
        <v>28</v>
      </c>
      <c r="K3935" s="1" t="s">
        <v>29</v>
      </c>
      <c r="L3935">
        <v>453.62</v>
      </c>
      <c r="M3935">
        <v>316.63</v>
      </c>
      <c r="N3935" s="1" t="s">
        <v>30</v>
      </c>
      <c r="O3935" s="1" t="s">
        <v>31</v>
      </c>
      <c r="P3935" s="1" t="s">
        <v>32</v>
      </c>
      <c r="Q3935">
        <v>2</v>
      </c>
      <c r="R3935">
        <v>0</v>
      </c>
      <c r="S3935" s="1" t="s">
        <v>69</v>
      </c>
      <c r="T3935">
        <v>907.24</v>
      </c>
      <c r="U3935">
        <v>633.26</v>
      </c>
      <c r="V3935">
        <v>273.98</v>
      </c>
      <c r="W3935">
        <f>retail_business_table[[#This Row],[discount]]*100</f>
        <v>0</v>
      </c>
    </row>
    <row r="3936" spans="1:23" x14ac:dyDescent="0.25">
      <c r="A3936" s="1" t="s">
        <v>4493</v>
      </c>
      <c r="B3936" s="2">
        <v>45328</v>
      </c>
      <c r="C3936" s="1" t="s">
        <v>290</v>
      </c>
      <c r="D3936" s="1" t="s">
        <v>62</v>
      </c>
      <c r="E3936" s="2">
        <v>30807</v>
      </c>
      <c r="F3936" s="1" t="s">
        <v>291</v>
      </c>
      <c r="G3936" s="2">
        <v>45889</v>
      </c>
      <c r="H3936" s="1" t="s">
        <v>37</v>
      </c>
      <c r="I3936" s="1" t="s">
        <v>38</v>
      </c>
      <c r="J3936" s="1" t="s">
        <v>28</v>
      </c>
      <c r="K3936" s="1" t="s">
        <v>39</v>
      </c>
      <c r="L3936">
        <v>29.24</v>
      </c>
      <c r="M3936">
        <v>15.28</v>
      </c>
      <c r="N3936" s="1" t="s">
        <v>73</v>
      </c>
      <c r="O3936" s="1" t="s">
        <v>74</v>
      </c>
      <c r="P3936" s="1" t="s">
        <v>52</v>
      </c>
      <c r="Q3936">
        <v>2</v>
      </c>
      <c r="R3936">
        <v>0.05</v>
      </c>
      <c r="S3936" s="1" t="s">
        <v>69</v>
      </c>
      <c r="T3936">
        <v>55.555999999999997</v>
      </c>
      <c r="U3936">
        <v>30.56</v>
      </c>
      <c r="V3936">
        <v>24.995999999999999</v>
      </c>
      <c r="W3936">
        <f>retail_business_table[[#This Row],[discount]]*100</f>
        <v>5</v>
      </c>
    </row>
    <row r="3937" spans="1:23" x14ac:dyDescent="0.25">
      <c r="A3937" s="1" t="s">
        <v>4494</v>
      </c>
      <c r="B3937" s="2">
        <v>45705</v>
      </c>
      <c r="C3937" s="1" t="s">
        <v>851</v>
      </c>
      <c r="D3937" s="1" t="s">
        <v>62</v>
      </c>
      <c r="E3937" s="2">
        <v>29021</v>
      </c>
      <c r="F3937" s="1" t="s">
        <v>852</v>
      </c>
      <c r="G3937" s="2">
        <v>45479</v>
      </c>
      <c r="H3937" s="1" t="s">
        <v>57</v>
      </c>
      <c r="I3937" s="1" t="s">
        <v>58</v>
      </c>
      <c r="J3937" s="1" t="s">
        <v>28</v>
      </c>
      <c r="K3937" s="1" t="s">
        <v>59</v>
      </c>
      <c r="L3937">
        <v>1044.6400000000001</v>
      </c>
      <c r="M3937">
        <v>775.07</v>
      </c>
      <c r="N3937" s="1" t="s">
        <v>30</v>
      </c>
      <c r="O3937" s="1" t="s">
        <v>31</v>
      </c>
      <c r="P3937" s="1" t="s">
        <v>32</v>
      </c>
      <c r="Q3937">
        <v>1</v>
      </c>
      <c r="R3937">
        <v>0</v>
      </c>
      <c r="S3937" s="1" t="s">
        <v>88</v>
      </c>
      <c r="T3937">
        <v>1044.6400000000001</v>
      </c>
      <c r="U3937">
        <v>775.07</v>
      </c>
      <c r="V3937">
        <v>269.57</v>
      </c>
      <c r="W3937">
        <f>retail_business_table[[#This Row],[discount]]*100</f>
        <v>0</v>
      </c>
    </row>
    <row r="3938" spans="1:23" x14ac:dyDescent="0.25">
      <c r="A3938" s="1" t="s">
        <v>4495</v>
      </c>
      <c r="B3938" s="2">
        <v>45239</v>
      </c>
      <c r="C3938" s="1" t="s">
        <v>369</v>
      </c>
      <c r="D3938" s="1" t="s">
        <v>24</v>
      </c>
      <c r="E3938" s="2">
        <v>24326</v>
      </c>
      <c r="F3938" s="1" t="s">
        <v>370</v>
      </c>
      <c r="G3938" s="2">
        <v>44260</v>
      </c>
      <c r="H3938" s="1" t="s">
        <v>357</v>
      </c>
      <c r="I3938" s="1" t="s">
        <v>358</v>
      </c>
      <c r="J3938" s="1" t="s">
        <v>28</v>
      </c>
      <c r="K3938" s="1" t="s">
        <v>87</v>
      </c>
      <c r="L3938">
        <v>270.45</v>
      </c>
      <c r="M3938">
        <v>187.6</v>
      </c>
      <c r="N3938" s="1" t="s">
        <v>66</v>
      </c>
      <c r="O3938" s="1" t="s">
        <v>67</v>
      </c>
      <c r="P3938" s="1" t="s">
        <v>68</v>
      </c>
      <c r="Q3938">
        <v>5</v>
      </c>
      <c r="R3938">
        <v>0</v>
      </c>
      <c r="S3938" s="1" t="s">
        <v>53</v>
      </c>
      <c r="T3938">
        <v>1352.25</v>
      </c>
      <c r="U3938">
        <v>938</v>
      </c>
      <c r="V3938">
        <v>414.25</v>
      </c>
      <c r="W3938">
        <f>retail_business_table[[#This Row],[discount]]*100</f>
        <v>0</v>
      </c>
    </row>
    <row r="3939" spans="1:23" x14ac:dyDescent="0.25">
      <c r="A3939" s="1" t="s">
        <v>4496</v>
      </c>
      <c r="B3939" s="2">
        <v>45622</v>
      </c>
      <c r="C3939" s="1" t="s">
        <v>55</v>
      </c>
      <c r="D3939" s="1" t="s">
        <v>24</v>
      </c>
      <c r="E3939" s="2">
        <v>38540</v>
      </c>
      <c r="F3939" s="1" t="s">
        <v>56</v>
      </c>
      <c r="G3939" s="2">
        <v>45897</v>
      </c>
      <c r="H3939" s="1" t="s">
        <v>425</v>
      </c>
      <c r="I3939" s="1" t="s">
        <v>426</v>
      </c>
      <c r="J3939" s="1" t="s">
        <v>80</v>
      </c>
      <c r="K3939" s="1" t="s">
        <v>106</v>
      </c>
      <c r="L3939">
        <v>304.70999999999998</v>
      </c>
      <c r="M3939">
        <v>164.01</v>
      </c>
      <c r="N3939" s="1" t="s">
        <v>66</v>
      </c>
      <c r="O3939" s="1" t="s">
        <v>67</v>
      </c>
      <c r="P3939" s="1" t="s">
        <v>68</v>
      </c>
      <c r="Q3939">
        <v>3</v>
      </c>
      <c r="R3939">
        <v>0.05</v>
      </c>
      <c r="S3939" s="1" t="s">
        <v>88</v>
      </c>
      <c r="T3939">
        <v>868.42349999999999</v>
      </c>
      <c r="U3939">
        <v>492.03</v>
      </c>
      <c r="V3939">
        <v>376.39350000000002</v>
      </c>
      <c r="W3939">
        <f>retail_business_table[[#This Row],[discount]]*100</f>
        <v>5</v>
      </c>
    </row>
    <row r="3940" spans="1:23" x14ac:dyDescent="0.25">
      <c r="A3940" s="1" t="s">
        <v>4497</v>
      </c>
      <c r="B3940" s="2">
        <v>45666</v>
      </c>
      <c r="C3940" s="1" t="s">
        <v>138</v>
      </c>
      <c r="D3940" s="1" t="s">
        <v>24</v>
      </c>
      <c r="E3940" s="2">
        <v>25047</v>
      </c>
      <c r="F3940" s="1" t="s">
        <v>139</v>
      </c>
      <c r="G3940" s="2">
        <v>44186</v>
      </c>
      <c r="H3940" s="1" t="s">
        <v>157</v>
      </c>
      <c r="I3940" s="1" t="s">
        <v>158</v>
      </c>
      <c r="J3940" s="1" t="s">
        <v>48</v>
      </c>
      <c r="K3940" s="1" t="s">
        <v>131</v>
      </c>
      <c r="L3940">
        <v>1079.8900000000001</v>
      </c>
      <c r="M3940">
        <v>703.83</v>
      </c>
      <c r="N3940" s="1" t="s">
        <v>73</v>
      </c>
      <c r="O3940" s="1" t="s">
        <v>74</v>
      </c>
      <c r="P3940" s="1" t="s">
        <v>52</v>
      </c>
      <c r="Q3940">
        <v>5</v>
      </c>
      <c r="R3940">
        <v>0.15</v>
      </c>
      <c r="S3940" s="1" t="s">
        <v>33</v>
      </c>
      <c r="T3940">
        <v>4589.5325000000003</v>
      </c>
      <c r="U3940">
        <v>3519.15</v>
      </c>
      <c r="V3940">
        <v>1070.3824999999999</v>
      </c>
      <c r="W3940">
        <f>retail_business_table[[#This Row],[discount]]*100</f>
        <v>15</v>
      </c>
    </row>
    <row r="3941" spans="1:23" x14ac:dyDescent="0.25">
      <c r="A3941" s="1" t="s">
        <v>4498</v>
      </c>
      <c r="B3941" s="2">
        <v>45516</v>
      </c>
      <c r="C3941" s="1" t="s">
        <v>770</v>
      </c>
      <c r="D3941" s="1" t="s">
        <v>24</v>
      </c>
      <c r="E3941" s="2">
        <v>26671</v>
      </c>
      <c r="F3941" s="1" t="s">
        <v>771</v>
      </c>
      <c r="G3941" s="2">
        <v>45075</v>
      </c>
      <c r="H3941" s="1" t="s">
        <v>37</v>
      </c>
      <c r="I3941" s="1" t="s">
        <v>38</v>
      </c>
      <c r="J3941" s="1" t="s">
        <v>28</v>
      </c>
      <c r="K3941" s="1" t="s">
        <v>39</v>
      </c>
      <c r="L3941">
        <v>29.24</v>
      </c>
      <c r="M3941">
        <v>15.28</v>
      </c>
      <c r="N3941" s="1" t="s">
        <v>66</v>
      </c>
      <c r="O3941" s="1" t="s">
        <v>67</v>
      </c>
      <c r="P3941" s="1" t="s">
        <v>68</v>
      </c>
      <c r="Q3941">
        <v>2</v>
      </c>
      <c r="R3941">
        <v>0</v>
      </c>
      <c r="S3941" s="1" t="s">
        <v>88</v>
      </c>
      <c r="T3941">
        <v>58.48</v>
      </c>
      <c r="U3941">
        <v>30.56</v>
      </c>
      <c r="V3941">
        <v>27.92</v>
      </c>
      <c r="W3941">
        <f>retail_business_table[[#This Row],[discount]]*100</f>
        <v>0</v>
      </c>
    </row>
    <row r="3942" spans="1:23" x14ac:dyDescent="0.25">
      <c r="A3942" s="1" t="s">
        <v>4499</v>
      </c>
      <c r="B3942" s="2">
        <v>45333</v>
      </c>
      <c r="C3942" s="1" t="s">
        <v>410</v>
      </c>
      <c r="D3942" s="1" t="s">
        <v>24</v>
      </c>
      <c r="E3942" s="2">
        <v>23580</v>
      </c>
      <c r="F3942" s="1" t="s">
        <v>411</v>
      </c>
      <c r="G3942" s="2">
        <v>44213</v>
      </c>
      <c r="H3942" s="1" t="s">
        <v>98</v>
      </c>
      <c r="I3942" s="1" t="s">
        <v>99</v>
      </c>
      <c r="J3942" s="1" t="s">
        <v>80</v>
      </c>
      <c r="K3942" s="1" t="s">
        <v>100</v>
      </c>
      <c r="L3942">
        <v>1879.08</v>
      </c>
      <c r="M3942">
        <v>1004.56</v>
      </c>
      <c r="N3942" s="1" t="s">
        <v>40</v>
      </c>
      <c r="O3942" s="1" t="s">
        <v>41</v>
      </c>
      <c r="P3942" s="1" t="s">
        <v>42</v>
      </c>
      <c r="Q3942">
        <v>4</v>
      </c>
      <c r="R3942">
        <v>0.05</v>
      </c>
      <c r="S3942" s="1" t="s">
        <v>69</v>
      </c>
      <c r="T3942">
        <v>7140.5039999999999</v>
      </c>
      <c r="U3942">
        <v>4018.24</v>
      </c>
      <c r="V3942">
        <v>3122.2640000000001</v>
      </c>
      <c r="W3942">
        <f>retail_business_table[[#This Row],[discount]]*100</f>
        <v>5</v>
      </c>
    </row>
    <row r="3943" spans="1:23" x14ac:dyDescent="0.25">
      <c r="A3943" s="1" t="s">
        <v>4500</v>
      </c>
      <c r="B3943" s="2">
        <v>45709</v>
      </c>
      <c r="C3943" s="1" t="s">
        <v>547</v>
      </c>
      <c r="D3943" s="1" t="s">
        <v>24</v>
      </c>
      <c r="E3943" s="2">
        <v>29791</v>
      </c>
      <c r="F3943" s="1" t="s">
        <v>548</v>
      </c>
      <c r="G3943" s="2">
        <v>45184</v>
      </c>
      <c r="H3943" s="1" t="s">
        <v>233</v>
      </c>
      <c r="I3943" s="1" t="s">
        <v>234</v>
      </c>
      <c r="J3943" s="1" t="s">
        <v>48</v>
      </c>
      <c r="K3943" s="1" t="s">
        <v>153</v>
      </c>
      <c r="L3943">
        <v>1673.69</v>
      </c>
      <c r="M3943">
        <v>1323.38</v>
      </c>
      <c r="N3943" s="1" t="s">
        <v>66</v>
      </c>
      <c r="O3943" s="1" t="s">
        <v>67</v>
      </c>
      <c r="P3943" s="1" t="s">
        <v>68</v>
      </c>
      <c r="Q3943">
        <v>3</v>
      </c>
      <c r="R3943">
        <v>0.1</v>
      </c>
      <c r="S3943" s="1" t="s">
        <v>53</v>
      </c>
      <c r="T3943">
        <v>4518.9629999999997</v>
      </c>
      <c r="U3943">
        <v>3970.14</v>
      </c>
      <c r="V3943">
        <v>548.82299999999998</v>
      </c>
      <c r="W3943">
        <f>retail_business_table[[#This Row],[discount]]*100</f>
        <v>10</v>
      </c>
    </row>
    <row r="3944" spans="1:23" x14ac:dyDescent="0.25">
      <c r="A3944" s="1" t="s">
        <v>4501</v>
      </c>
      <c r="B3944" s="2">
        <v>45636</v>
      </c>
      <c r="C3944" s="1" t="s">
        <v>526</v>
      </c>
      <c r="D3944" s="1" t="s">
        <v>62</v>
      </c>
      <c r="E3944" s="2">
        <v>27663</v>
      </c>
      <c r="F3944" s="1" t="s">
        <v>527</v>
      </c>
      <c r="G3944" s="2">
        <v>45133</v>
      </c>
      <c r="H3944" s="1" t="s">
        <v>129</v>
      </c>
      <c r="I3944" s="1" t="s">
        <v>130</v>
      </c>
      <c r="J3944" s="1" t="s">
        <v>48</v>
      </c>
      <c r="K3944" s="1" t="s">
        <v>131</v>
      </c>
      <c r="L3944">
        <v>1487.41</v>
      </c>
      <c r="M3944">
        <v>813.07</v>
      </c>
      <c r="N3944" s="1" t="s">
        <v>73</v>
      </c>
      <c r="O3944" s="1" t="s">
        <v>74</v>
      </c>
      <c r="P3944" s="1" t="s">
        <v>52</v>
      </c>
      <c r="Q3944">
        <v>5</v>
      </c>
      <c r="R3944">
        <v>0.15</v>
      </c>
      <c r="S3944" s="1" t="s">
        <v>33</v>
      </c>
      <c r="T3944">
        <v>6321.4925000000003</v>
      </c>
      <c r="U3944">
        <v>4065.35</v>
      </c>
      <c r="V3944">
        <v>2256.1424999999999</v>
      </c>
      <c r="W3944">
        <f>retail_business_table[[#This Row],[discount]]*100</f>
        <v>15</v>
      </c>
    </row>
    <row r="3945" spans="1:23" x14ac:dyDescent="0.25">
      <c r="A3945" s="1" t="s">
        <v>4502</v>
      </c>
      <c r="B3945" s="2">
        <v>45701</v>
      </c>
      <c r="C3945" s="1" t="s">
        <v>981</v>
      </c>
      <c r="D3945" s="1" t="s">
        <v>62</v>
      </c>
      <c r="E3945" s="2">
        <v>21861</v>
      </c>
      <c r="F3945" s="1" t="s">
        <v>982</v>
      </c>
      <c r="G3945" s="2">
        <v>44427</v>
      </c>
      <c r="H3945" s="1" t="s">
        <v>140</v>
      </c>
      <c r="I3945" s="1" t="s">
        <v>141</v>
      </c>
      <c r="J3945" s="1" t="s">
        <v>28</v>
      </c>
      <c r="K3945" s="1" t="s">
        <v>125</v>
      </c>
      <c r="L3945">
        <v>1798.97</v>
      </c>
      <c r="M3945">
        <v>1329.15</v>
      </c>
      <c r="N3945" s="1" t="s">
        <v>50</v>
      </c>
      <c r="O3945" s="1" t="s">
        <v>51</v>
      </c>
      <c r="P3945" s="1" t="s">
        <v>52</v>
      </c>
      <c r="Q3945">
        <v>1</v>
      </c>
      <c r="R3945">
        <v>0.05</v>
      </c>
      <c r="S3945" s="1" t="s">
        <v>53</v>
      </c>
      <c r="T3945">
        <v>1709.0215000000001</v>
      </c>
      <c r="U3945">
        <v>1329.15</v>
      </c>
      <c r="V3945">
        <v>379.87150000000003</v>
      </c>
      <c r="W3945">
        <f>retail_business_table[[#This Row],[discount]]*100</f>
        <v>5</v>
      </c>
    </row>
    <row r="3946" spans="1:23" x14ac:dyDescent="0.25">
      <c r="A3946" s="1" t="s">
        <v>4503</v>
      </c>
      <c r="B3946" s="2">
        <v>45305</v>
      </c>
      <c r="C3946" s="1" t="s">
        <v>236</v>
      </c>
      <c r="D3946" s="1" t="s">
        <v>62</v>
      </c>
      <c r="E3946" s="2">
        <v>37929</v>
      </c>
      <c r="F3946" s="1" t="s">
        <v>237</v>
      </c>
      <c r="G3946" s="2">
        <v>44928</v>
      </c>
      <c r="H3946" s="1" t="s">
        <v>201</v>
      </c>
      <c r="I3946" s="1" t="s">
        <v>202</v>
      </c>
      <c r="J3946" s="1" t="s">
        <v>48</v>
      </c>
      <c r="K3946" s="1" t="s">
        <v>94</v>
      </c>
      <c r="L3946">
        <v>1762.92</v>
      </c>
      <c r="M3946">
        <v>1346.48</v>
      </c>
      <c r="N3946" s="1" t="s">
        <v>50</v>
      </c>
      <c r="O3946" s="1" t="s">
        <v>51</v>
      </c>
      <c r="P3946" s="1" t="s">
        <v>52</v>
      </c>
      <c r="Q3946">
        <v>4</v>
      </c>
      <c r="R3946">
        <v>0</v>
      </c>
      <c r="S3946" s="1" t="s">
        <v>69</v>
      </c>
      <c r="T3946">
        <v>7051.68</v>
      </c>
      <c r="U3946">
        <v>5385.92</v>
      </c>
      <c r="V3946">
        <v>1665.76</v>
      </c>
      <c r="W3946">
        <f>retail_business_table[[#This Row],[discount]]*100</f>
        <v>0</v>
      </c>
    </row>
    <row r="3947" spans="1:23" x14ac:dyDescent="0.25">
      <c r="A3947" s="1" t="s">
        <v>4504</v>
      </c>
      <c r="B3947" s="2">
        <v>45246</v>
      </c>
      <c r="C3947" s="1" t="s">
        <v>281</v>
      </c>
      <c r="D3947" s="1" t="s">
        <v>24</v>
      </c>
      <c r="E3947" s="2">
        <v>36698</v>
      </c>
      <c r="F3947" s="1" t="s">
        <v>282</v>
      </c>
      <c r="G3947" s="2">
        <v>44462</v>
      </c>
      <c r="H3947" s="1" t="s">
        <v>118</v>
      </c>
      <c r="I3947" s="1" t="s">
        <v>119</v>
      </c>
      <c r="J3947" s="1" t="s">
        <v>48</v>
      </c>
      <c r="K3947" s="1" t="s">
        <v>94</v>
      </c>
      <c r="L3947">
        <v>428.05</v>
      </c>
      <c r="M3947">
        <v>246.07</v>
      </c>
      <c r="N3947" s="1" t="s">
        <v>40</v>
      </c>
      <c r="O3947" s="1" t="s">
        <v>41</v>
      </c>
      <c r="P3947" s="1" t="s">
        <v>42</v>
      </c>
      <c r="Q3947">
        <v>2</v>
      </c>
      <c r="R3947">
        <v>0</v>
      </c>
      <c r="S3947" s="1" t="s">
        <v>69</v>
      </c>
      <c r="T3947">
        <v>856.1</v>
      </c>
      <c r="U3947">
        <v>492.14</v>
      </c>
      <c r="V3947">
        <v>363.96</v>
      </c>
      <c r="W3947">
        <f>retail_business_table[[#This Row],[discount]]*100</f>
        <v>0</v>
      </c>
    </row>
    <row r="3948" spans="1:23" x14ac:dyDescent="0.25">
      <c r="A3948" s="1" t="s">
        <v>4505</v>
      </c>
      <c r="B3948" s="2">
        <v>45344</v>
      </c>
      <c r="C3948" s="1" t="s">
        <v>1335</v>
      </c>
      <c r="D3948" s="1" t="s">
        <v>24</v>
      </c>
      <c r="E3948" s="2">
        <v>27633</v>
      </c>
      <c r="F3948" s="1" t="s">
        <v>1336</v>
      </c>
      <c r="G3948" s="2">
        <v>45850</v>
      </c>
      <c r="H3948" s="1" t="s">
        <v>425</v>
      </c>
      <c r="I3948" s="1" t="s">
        <v>426</v>
      </c>
      <c r="J3948" s="1" t="s">
        <v>80</v>
      </c>
      <c r="K3948" s="1" t="s">
        <v>106</v>
      </c>
      <c r="L3948">
        <v>304.70999999999998</v>
      </c>
      <c r="M3948">
        <v>164.01</v>
      </c>
      <c r="N3948" s="1" t="s">
        <v>30</v>
      </c>
      <c r="O3948" s="1" t="s">
        <v>31</v>
      </c>
      <c r="P3948" s="1" t="s">
        <v>32</v>
      </c>
      <c r="Q3948">
        <v>3</v>
      </c>
      <c r="R3948">
        <v>0.05</v>
      </c>
      <c r="S3948" s="1" t="s">
        <v>88</v>
      </c>
      <c r="T3948">
        <v>868.42349999999999</v>
      </c>
      <c r="U3948">
        <v>492.03</v>
      </c>
      <c r="V3948">
        <v>376.39350000000002</v>
      </c>
      <c r="W3948">
        <f>retail_business_table[[#This Row],[discount]]*100</f>
        <v>5</v>
      </c>
    </row>
    <row r="3949" spans="1:23" x14ac:dyDescent="0.25">
      <c r="A3949" s="1" t="s">
        <v>4506</v>
      </c>
      <c r="B3949" s="2">
        <v>45496</v>
      </c>
      <c r="C3949" s="1" t="s">
        <v>492</v>
      </c>
      <c r="D3949" s="1" t="s">
        <v>62</v>
      </c>
      <c r="E3949" s="2">
        <v>31304</v>
      </c>
      <c r="F3949" s="1" t="s">
        <v>493</v>
      </c>
      <c r="G3949" s="2">
        <v>44186</v>
      </c>
      <c r="H3949" s="1" t="s">
        <v>425</v>
      </c>
      <c r="I3949" s="1" t="s">
        <v>426</v>
      </c>
      <c r="J3949" s="1" t="s">
        <v>80</v>
      </c>
      <c r="K3949" s="1" t="s">
        <v>106</v>
      </c>
      <c r="L3949">
        <v>304.70999999999998</v>
      </c>
      <c r="M3949">
        <v>164.01</v>
      </c>
      <c r="N3949" s="1" t="s">
        <v>40</v>
      </c>
      <c r="O3949" s="1" t="s">
        <v>41</v>
      </c>
      <c r="P3949" s="1" t="s">
        <v>42</v>
      </c>
      <c r="Q3949">
        <v>4</v>
      </c>
      <c r="R3949">
        <v>0</v>
      </c>
      <c r="S3949" s="1" t="s">
        <v>69</v>
      </c>
      <c r="T3949">
        <v>1218.8399999999999</v>
      </c>
      <c r="U3949">
        <v>656.04</v>
      </c>
      <c r="V3949">
        <v>562.79999999999995</v>
      </c>
      <c r="W3949">
        <f>retail_business_table[[#This Row],[discount]]*100</f>
        <v>0</v>
      </c>
    </row>
    <row r="3950" spans="1:23" x14ac:dyDescent="0.25">
      <c r="A3950" s="1" t="s">
        <v>4507</v>
      </c>
      <c r="B3950" s="2">
        <v>45456</v>
      </c>
      <c r="C3950" s="1" t="s">
        <v>341</v>
      </c>
      <c r="D3950" s="1" t="s">
        <v>24</v>
      </c>
      <c r="E3950" s="2">
        <v>35319</v>
      </c>
      <c r="F3950" s="1" t="s">
        <v>342</v>
      </c>
      <c r="G3950" s="2">
        <v>44829</v>
      </c>
      <c r="H3950" s="1" t="s">
        <v>246</v>
      </c>
      <c r="I3950" s="1" t="s">
        <v>247</v>
      </c>
      <c r="J3950" s="1" t="s">
        <v>28</v>
      </c>
      <c r="K3950" s="1" t="s">
        <v>39</v>
      </c>
      <c r="L3950">
        <v>429.15</v>
      </c>
      <c r="M3950">
        <v>258.72000000000003</v>
      </c>
      <c r="N3950" s="1" t="s">
        <v>40</v>
      </c>
      <c r="O3950" s="1" t="s">
        <v>41</v>
      </c>
      <c r="P3950" s="1" t="s">
        <v>42</v>
      </c>
      <c r="Q3950">
        <v>1</v>
      </c>
      <c r="R3950">
        <v>0</v>
      </c>
      <c r="S3950" s="1" t="s">
        <v>33</v>
      </c>
      <c r="T3950">
        <v>429.15</v>
      </c>
      <c r="U3950">
        <v>258.72000000000003</v>
      </c>
      <c r="V3950">
        <v>170.43</v>
      </c>
      <c r="W3950">
        <f>retail_business_table[[#This Row],[discount]]*100</f>
        <v>0</v>
      </c>
    </row>
    <row r="3951" spans="1:23" x14ac:dyDescent="0.25">
      <c r="A3951" s="1" t="s">
        <v>4508</v>
      </c>
      <c r="B3951" s="2">
        <v>45293</v>
      </c>
      <c r="C3951" s="1" t="s">
        <v>663</v>
      </c>
      <c r="D3951" s="1" t="s">
        <v>62</v>
      </c>
      <c r="E3951" s="2">
        <v>36564</v>
      </c>
      <c r="F3951" s="1" t="s">
        <v>664</v>
      </c>
      <c r="G3951" s="2">
        <v>44509</v>
      </c>
      <c r="H3951" s="1" t="s">
        <v>57</v>
      </c>
      <c r="I3951" s="1" t="s">
        <v>58</v>
      </c>
      <c r="J3951" s="1" t="s">
        <v>28</v>
      </c>
      <c r="K3951" s="1" t="s">
        <v>59</v>
      </c>
      <c r="L3951">
        <v>1044.6400000000001</v>
      </c>
      <c r="M3951">
        <v>775.07</v>
      </c>
      <c r="N3951" s="1" t="s">
        <v>50</v>
      </c>
      <c r="O3951" s="1" t="s">
        <v>51</v>
      </c>
      <c r="P3951" s="1" t="s">
        <v>52</v>
      </c>
      <c r="Q3951">
        <v>5</v>
      </c>
      <c r="R3951">
        <v>0</v>
      </c>
      <c r="S3951" s="1" t="s">
        <v>69</v>
      </c>
      <c r="T3951">
        <v>5223.2</v>
      </c>
      <c r="U3951">
        <v>3875.35</v>
      </c>
      <c r="V3951">
        <v>1347.85</v>
      </c>
      <c r="W3951">
        <f>retail_business_table[[#This Row],[discount]]*100</f>
        <v>0</v>
      </c>
    </row>
    <row r="3952" spans="1:23" x14ac:dyDescent="0.25">
      <c r="A3952" s="1" t="s">
        <v>4509</v>
      </c>
      <c r="B3952" s="2">
        <v>45269</v>
      </c>
      <c r="C3952" s="1" t="s">
        <v>423</v>
      </c>
      <c r="D3952" s="1" t="s">
        <v>24</v>
      </c>
      <c r="E3952" s="2">
        <v>35433</v>
      </c>
      <c r="F3952" s="1" t="s">
        <v>424</v>
      </c>
      <c r="G3952" s="2">
        <v>44735</v>
      </c>
      <c r="H3952" s="1" t="s">
        <v>175</v>
      </c>
      <c r="I3952" s="1" t="s">
        <v>176</v>
      </c>
      <c r="J3952" s="1" t="s">
        <v>28</v>
      </c>
      <c r="K3952" s="1" t="s">
        <v>29</v>
      </c>
      <c r="L3952">
        <v>540.94000000000005</v>
      </c>
      <c r="M3952">
        <v>398.25</v>
      </c>
      <c r="N3952" s="1" t="s">
        <v>40</v>
      </c>
      <c r="O3952" s="1" t="s">
        <v>41</v>
      </c>
      <c r="P3952" s="1" t="s">
        <v>42</v>
      </c>
      <c r="Q3952">
        <v>2</v>
      </c>
      <c r="R3952">
        <v>0</v>
      </c>
      <c r="S3952" s="1" t="s">
        <v>69</v>
      </c>
      <c r="T3952">
        <v>1081.8800000000001</v>
      </c>
      <c r="U3952">
        <v>796.5</v>
      </c>
      <c r="V3952">
        <v>285.38</v>
      </c>
      <c r="W3952">
        <f>retail_business_table[[#This Row],[discount]]*100</f>
        <v>0</v>
      </c>
    </row>
    <row r="3953" spans="1:23" x14ac:dyDescent="0.25">
      <c r="A3953" s="1" t="s">
        <v>4510</v>
      </c>
      <c r="B3953" s="2">
        <v>45696</v>
      </c>
      <c r="C3953" s="1" t="s">
        <v>565</v>
      </c>
      <c r="D3953" s="1" t="s">
        <v>24</v>
      </c>
      <c r="E3953" s="2">
        <v>34565</v>
      </c>
      <c r="F3953" s="1" t="s">
        <v>566</v>
      </c>
      <c r="G3953" s="2">
        <v>45608</v>
      </c>
      <c r="H3953" s="1" t="s">
        <v>228</v>
      </c>
      <c r="I3953" s="1" t="s">
        <v>229</v>
      </c>
      <c r="J3953" s="1" t="s">
        <v>48</v>
      </c>
      <c r="K3953" s="1" t="s">
        <v>49</v>
      </c>
      <c r="L3953">
        <v>1635.01</v>
      </c>
      <c r="M3953">
        <v>1043.29</v>
      </c>
      <c r="N3953" s="1" t="s">
        <v>30</v>
      </c>
      <c r="O3953" s="1" t="s">
        <v>31</v>
      </c>
      <c r="P3953" s="1" t="s">
        <v>32</v>
      </c>
      <c r="Q3953">
        <v>5</v>
      </c>
      <c r="R3953">
        <v>0</v>
      </c>
      <c r="S3953" s="1" t="s">
        <v>53</v>
      </c>
      <c r="T3953">
        <v>8175.05</v>
      </c>
      <c r="U3953">
        <v>5216.45</v>
      </c>
      <c r="V3953">
        <v>2958.6</v>
      </c>
      <c r="W3953">
        <f>retail_business_table[[#This Row],[discount]]*100</f>
        <v>0</v>
      </c>
    </row>
    <row r="3954" spans="1:23" x14ac:dyDescent="0.25">
      <c r="A3954" s="1" t="s">
        <v>4511</v>
      </c>
      <c r="B3954" s="2">
        <v>45213</v>
      </c>
      <c r="C3954" s="1" t="s">
        <v>1220</v>
      </c>
      <c r="D3954" s="1" t="s">
        <v>62</v>
      </c>
      <c r="E3954" s="2">
        <v>22041</v>
      </c>
      <c r="F3954" s="1" t="s">
        <v>1221</v>
      </c>
      <c r="G3954" s="2">
        <v>45329</v>
      </c>
      <c r="H3954" s="1" t="s">
        <v>474</v>
      </c>
      <c r="I3954" s="1" t="s">
        <v>475</v>
      </c>
      <c r="J3954" s="1" t="s">
        <v>28</v>
      </c>
      <c r="K3954" s="1" t="s">
        <v>59</v>
      </c>
      <c r="L3954">
        <v>337.63</v>
      </c>
      <c r="M3954">
        <v>169.03</v>
      </c>
      <c r="N3954" s="1" t="s">
        <v>66</v>
      </c>
      <c r="O3954" s="1" t="s">
        <v>67</v>
      </c>
      <c r="P3954" s="1" t="s">
        <v>68</v>
      </c>
      <c r="Q3954">
        <v>3</v>
      </c>
      <c r="R3954">
        <v>0</v>
      </c>
      <c r="S3954" s="1" t="s">
        <v>53</v>
      </c>
      <c r="T3954">
        <v>1012.89</v>
      </c>
      <c r="U3954">
        <v>507.09</v>
      </c>
      <c r="V3954">
        <v>505.8</v>
      </c>
      <c r="W3954">
        <f>retail_business_table[[#This Row],[discount]]*100</f>
        <v>0</v>
      </c>
    </row>
    <row r="3955" spans="1:23" x14ac:dyDescent="0.25">
      <c r="A3955" s="1" t="s">
        <v>4512</v>
      </c>
      <c r="B3955" s="2">
        <v>45232</v>
      </c>
      <c r="C3955" s="1" t="s">
        <v>503</v>
      </c>
      <c r="D3955" s="1" t="s">
        <v>62</v>
      </c>
      <c r="E3955" s="2">
        <v>21956</v>
      </c>
      <c r="F3955" s="1" t="s">
        <v>504</v>
      </c>
      <c r="G3955" s="2">
        <v>44911</v>
      </c>
      <c r="H3955" s="1" t="s">
        <v>110</v>
      </c>
      <c r="I3955" s="1" t="s">
        <v>111</v>
      </c>
      <c r="J3955" s="1" t="s">
        <v>28</v>
      </c>
      <c r="K3955" s="1" t="s">
        <v>29</v>
      </c>
      <c r="L3955">
        <v>453.62</v>
      </c>
      <c r="M3955">
        <v>316.63</v>
      </c>
      <c r="N3955" s="1" t="s">
        <v>66</v>
      </c>
      <c r="O3955" s="1" t="s">
        <v>67</v>
      </c>
      <c r="P3955" s="1" t="s">
        <v>68</v>
      </c>
      <c r="Q3955">
        <v>5</v>
      </c>
      <c r="R3955">
        <v>0.15</v>
      </c>
      <c r="S3955" s="1" t="s">
        <v>69</v>
      </c>
      <c r="T3955">
        <v>1927.885</v>
      </c>
      <c r="U3955">
        <v>1583.15</v>
      </c>
      <c r="V3955">
        <v>344.73500000000001</v>
      </c>
      <c r="W3955">
        <f>retail_business_table[[#This Row],[discount]]*100</f>
        <v>15</v>
      </c>
    </row>
    <row r="3956" spans="1:23" x14ac:dyDescent="0.25">
      <c r="A3956" s="1" t="s">
        <v>4513</v>
      </c>
      <c r="B3956" s="2">
        <v>45633</v>
      </c>
      <c r="C3956" s="1" t="s">
        <v>178</v>
      </c>
      <c r="D3956" s="1" t="s">
        <v>62</v>
      </c>
      <c r="E3956" s="2">
        <v>22552</v>
      </c>
      <c r="F3956" s="1" t="s">
        <v>179</v>
      </c>
      <c r="G3956" s="2">
        <v>44326</v>
      </c>
      <c r="H3956" s="1" t="s">
        <v>425</v>
      </c>
      <c r="I3956" s="1" t="s">
        <v>426</v>
      </c>
      <c r="J3956" s="1" t="s">
        <v>80</v>
      </c>
      <c r="K3956" s="1" t="s">
        <v>106</v>
      </c>
      <c r="L3956">
        <v>304.70999999999998</v>
      </c>
      <c r="M3956">
        <v>164.01</v>
      </c>
      <c r="N3956" s="1" t="s">
        <v>30</v>
      </c>
      <c r="O3956" s="1" t="s">
        <v>31</v>
      </c>
      <c r="P3956" s="1" t="s">
        <v>32</v>
      </c>
      <c r="Q3956">
        <v>3</v>
      </c>
      <c r="R3956">
        <v>0</v>
      </c>
      <c r="S3956" s="1" t="s">
        <v>33</v>
      </c>
      <c r="T3956">
        <v>914.13</v>
      </c>
      <c r="U3956">
        <v>492.03</v>
      </c>
      <c r="V3956">
        <v>422.1</v>
      </c>
      <c r="W3956">
        <f>retail_business_table[[#This Row],[discount]]*100</f>
        <v>0</v>
      </c>
    </row>
    <row r="3957" spans="1:23" x14ac:dyDescent="0.25">
      <c r="A3957" s="1" t="s">
        <v>4514</v>
      </c>
      <c r="B3957" s="2">
        <v>45602</v>
      </c>
      <c r="C3957" s="1" t="s">
        <v>269</v>
      </c>
      <c r="D3957" s="1" t="s">
        <v>62</v>
      </c>
      <c r="E3957" s="2">
        <v>35515</v>
      </c>
      <c r="F3957" s="1" t="s">
        <v>270</v>
      </c>
      <c r="G3957" s="2">
        <v>44804</v>
      </c>
      <c r="H3957" s="1" t="s">
        <v>222</v>
      </c>
      <c r="I3957" s="1" t="s">
        <v>223</v>
      </c>
      <c r="J3957" s="1" t="s">
        <v>28</v>
      </c>
      <c r="K3957" s="1" t="s">
        <v>39</v>
      </c>
      <c r="L3957">
        <v>388.26</v>
      </c>
      <c r="M3957">
        <v>199.3</v>
      </c>
      <c r="N3957" s="1" t="s">
        <v>40</v>
      </c>
      <c r="O3957" s="1" t="s">
        <v>41</v>
      </c>
      <c r="P3957" s="1" t="s">
        <v>42</v>
      </c>
      <c r="Q3957">
        <v>4</v>
      </c>
      <c r="R3957">
        <v>0.05</v>
      </c>
      <c r="S3957" s="1" t="s">
        <v>88</v>
      </c>
      <c r="T3957">
        <v>1475.3879999999999</v>
      </c>
      <c r="U3957">
        <v>797.2</v>
      </c>
      <c r="V3957">
        <v>678.18799999999999</v>
      </c>
      <c r="W3957">
        <f>retail_business_table[[#This Row],[discount]]*100</f>
        <v>5</v>
      </c>
    </row>
    <row r="3958" spans="1:23" x14ac:dyDescent="0.25">
      <c r="A3958" s="1" t="s">
        <v>4515</v>
      </c>
      <c r="B3958" s="2">
        <v>45677</v>
      </c>
      <c r="C3958" s="1" t="s">
        <v>204</v>
      </c>
      <c r="D3958" s="1" t="s">
        <v>62</v>
      </c>
      <c r="E3958" s="2">
        <v>38361</v>
      </c>
      <c r="F3958" s="1" t="s">
        <v>205</v>
      </c>
      <c r="G3958" s="2">
        <v>45068</v>
      </c>
      <c r="H3958" s="1" t="s">
        <v>157</v>
      </c>
      <c r="I3958" s="1" t="s">
        <v>158</v>
      </c>
      <c r="J3958" s="1" t="s">
        <v>48</v>
      </c>
      <c r="K3958" s="1" t="s">
        <v>131</v>
      </c>
      <c r="L3958">
        <v>1079.8900000000001</v>
      </c>
      <c r="M3958">
        <v>703.83</v>
      </c>
      <c r="N3958" s="1" t="s">
        <v>73</v>
      </c>
      <c r="O3958" s="1" t="s">
        <v>74</v>
      </c>
      <c r="P3958" s="1" t="s">
        <v>52</v>
      </c>
      <c r="Q3958">
        <v>5</v>
      </c>
      <c r="R3958">
        <v>0</v>
      </c>
      <c r="S3958" s="1" t="s">
        <v>88</v>
      </c>
      <c r="T3958">
        <v>5399.45</v>
      </c>
      <c r="U3958">
        <v>3519.15</v>
      </c>
      <c r="V3958">
        <v>1880.3</v>
      </c>
      <c r="W3958">
        <f>retail_business_table[[#This Row],[discount]]*100</f>
        <v>0</v>
      </c>
    </row>
    <row r="3959" spans="1:23" x14ac:dyDescent="0.25">
      <c r="A3959" s="1" t="s">
        <v>4516</v>
      </c>
      <c r="B3959" s="2">
        <v>45767</v>
      </c>
      <c r="C3959" s="1" t="s">
        <v>90</v>
      </c>
      <c r="D3959" s="1" t="s">
        <v>62</v>
      </c>
      <c r="E3959" s="2">
        <v>25513</v>
      </c>
      <c r="F3959" s="1" t="s">
        <v>91</v>
      </c>
      <c r="G3959" s="2">
        <v>44173</v>
      </c>
      <c r="H3959" s="1" t="s">
        <v>170</v>
      </c>
      <c r="I3959" s="1" t="s">
        <v>171</v>
      </c>
      <c r="J3959" s="1" t="s">
        <v>28</v>
      </c>
      <c r="K3959" s="1" t="s">
        <v>39</v>
      </c>
      <c r="L3959">
        <v>1134.8</v>
      </c>
      <c r="M3959">
        <v>675.1</v>
      </c>
      <c r="N3959" s="1" t="s">
        <v>30</v>
      </c>
      <c r="O3959" s="1" t="s">
        <v>31</v>
      </c>
      <c r="P3959" s="1" t="s">
        <v>32</v>
      </c>
      <c r="Q3959">
        <v>2</v>
      </c>
      <c r="R3959">
        <v>0.15</v>
      </c>
      <c r="S3959" s="1" t="s">
        <v>69</v>
      </c>
      <c r="T3959">
        <v>1929.16</v>
      </c>
      <c r="U3959">
        <v>1350.2</v>
      </c>
      <c r="V3959">
        <v>578.96</v>
      </c>
      <c r="W3959">
        <f>retail_business_table[[#This Row],[discount]]*100</f>
        <v>15</v>
      </c>
    </row>
    <row r="3960" spans="1:23" x14ac:dyDescent="0.25">
      <c r="A3960" s="1" t="s">
        <v>4517</v>
      </c>
      <c r="B3960" s="2">
        <v>45642</v>
      </c>
      <c r="C3960" s="1" t="s">
        <v>565</v>
      </c>
      <c r="D3960" s="1" t="s">
        <v>24</v>
      </c>
      <c r="E3960" s="2">
        <v>34565</v>
      </c>
      <c r="F3960" s="1" t="s">
        <v>566</v>
      </c>
      <c r="G3960" s="2">
        <v>45608</v>
      </c>
      <c r="H3960" s="1" t="s">
        <v>135</v>
      </c>
      <c r="I3960" s="1" t="s">
        <v>136</v>
      </c>
      <c r="J3960" s="1" t="s">
        <v>80</v>
      </c>
      <c r="K3960" s="1" t="s">
        <v>100</v>
      </c>
      <c r="L3960">
        <v>1015.76</v>
      </c>
      <c r="M3960">
        <v>584.4</v>
      </c>
      <c r="N3960" s="1" t="s">
        <v>73</v>
      </c>
      <c r="O3960" s="1" t="s">
        <v>74</v>
      </c>
      <c r="P3960" s="1" t="s">
        <v>52</v>
      </c>
      <c r="Q3960">
        <v>4</v>
      </c>
      <c r="R3960">
        <v>0.05</v>
      </c>
      <c r="S3960" s="1" t="s">
        <v>53</v>
      </c>
      <c r="T3960">
        <v>3859.8879999999999</v>
      </c>
      <c r="U3960">
        <v>2337.6</v>
      </c>
      <c r="V3960">
        <v>1522.288</v>
      </c>
      <c r="W3960">
        <f>retail_business_table[[#This Row],[discount]]*100</f>
        <v>5</v>
      </c>
    </row>
    <row r="3961" spans="1:23" x14ac:dyDescent="0.25">
      <c r="A3961" s="1" t="s">
        <v>4518</v>
      </c>
      <c r="B3961" s="2">
        <v>45342</v>
      </c>
      <c r="C3961" s="1" t="s">
        <v>461</v>
      </c>
      <c r="D3961" s="1" t="s">
        <v>24</v>
      </c>
      <c r="E3961" s="2">
        <v>27756</v>
      </c>
      <c r="F3961" s="1" t="s">
        <v>462</v>
      </c>
      <c r="G3961" s="2">
        <v>45208</v>
      </c>
      <c r="H3961" s="1" t="s">
        <v>196</v>
      </c>
      <c r="I3961" s="1" t="s">
        <v>197</v>
      </c>
      <c r="J3961" s="1" t="s">
        <v>48</v>
      </c>
      <c r="K3961" s="1" t="s">
        <v>131</v>
      </c>
      <c r="L3961">
        <v>673.78</v>
      </c>
      <c r="M3961">
        <v>363.33</v>
      </c>
      <c r="N3961" s="1" t="s">
        <v>73</v>
      </c>
      <c r="O3961" s="1" t="s">
        <v>74</v>
      </c>
      <c r="P3961" s="1" t="s">
        <v>52</v>
      </c>
      <c r="Q3961">
        <v>3</v>
      </c>
      <c r="R3961">
        <v>0.1</v>
      </c>
      <c r="S3961" s="1" t="s">
        <v>33</v>
      </c>
      <c r="T3961">
        <v>1819.2059999999999</v>
      </c>
      <c r="U3961">
        <v>1089.99</v>
      </c>
      <c r="V3961">
        <v>729.21600000000001</v>
      </c>
      <c r="W3961">
        <f>retail_business_table[[#This Row],[discount]]*100</f>
        <v>10</v>
      </c>
    </row>
    <row r="3962" spans="1:23" x14ac:dyDescent="0.25">
      <c r="A3962" s="1" t="s">
        <v>4519</v>
      </c>
      <c r="B3962" s="2">
        <v>45271</v>
      </c>
      <c r="C3962" s="1" t="s">
        <v>317</v>
      </c>
      <c r="D3962" s="1" t="s">
        <v>24</v>
      </c>
      <c r="E3962" s="2">
        <v>27205</v>
      </c>
      <c r="F3962" s="1" t="s">
        <v>318</v>
      </c>
      <c r="G3962" s="2">
        <v>44509</v>
      </c>
      <c r="H3962" s="1" t="s">
        <v>337</v>
      </c>
      <c r="I3962" s="1" t="s">
        <v>338</v>
      </c>
      <c r="J3962" s="1" t="s">
        <v>48</v>
      </c>
      <c r="K3962" s="1" t="s">
        <v>153</v>
      </c>
      <c r="L3962">
        <v>1193.0899999999999</v>
      </c>
      <c r="M3962">
        <v>818.24</v>
      </c>
      <c r="N3962" s="1" t="s">
        <v>66</v>
      </c>
      <c r="O3962" s="1" t="s">
        <v>67</v>
      </c>
      <c r="P3962" s="1" t="s">
        <v>68</v>
      </c>
      <c r="Q3962">
        <v>5</v>
      </c>
      <c r="R3962">
        <v>0.05</v>
      </c>
      <c r="S3962" s="1" t="s">
        <v>69</v>
      </c>
      <c r="T3962">
        <v>5667.1774999999998</v>
      </c>
      <c r="U3962">
        <v>4091.2</v>
      </c>
      <c r="V3962">
        <v>1575.9775</v>
      </c>
      <c r="W3962">
        <f>retail_business_table[[#This Row],[discount]]*100</f>
        <v>5</v>
      </c>
    </row>
    <row r="3963" spans="1:23" x14ac:dyDescent="0.25">
      <c r="A3963" s="1" t="s">
        <v>4520</v>
      </c>
      <c r="B3963" s="2">
        <v>45323</v>
      </c>
      <c r="C3963" s="1" t="s">
        <v>297</v>
      </c>
      <c r="D3963" s="1" t="s">
        <v>62</v>
      </c>
      <c r="E3963" s="2">
        <v>27579</v>
      </c>
      <c r="F3963" s="1" t="s">
        <v>298</v>
      </c>
      <c r="G3963" s="2">
        <v>45571</v>
      </c>
      <c r="H3963" s="1" t="s">
        <v>260</v>
      </c>
      <c r="I3963" s="1" t="s">
        <v>261</v>
      </c>
      <c r="J3963" s="1" t="s">
        <v>48</v>
      </c>
      <c r="K3963" s="1" t="s">
        <v>131</v>
      </c>
      <c r="L3963">
        <v>1272.23</v>
      </c>
      <c r="M3963">
        <v>952.65</v>
      </c>
      <c r="N3963" s="1" t="s">
        <v>40</v>
      </c>
      <c r="O3963" s="1" t="s">
        <v>41</v>
      </c>
      <c r="P3963" s="1" t="s">
        <v>42</v>
      </c>
      <c r="Q3963">
        <v>2</v>
      </c>
      <c r="R3963">
        <v>0</v>
      </c>
      <c r="S3963" s="1" t="s">
        <v>88</v>
      </c>
      <c r="T3963">
        <v>2544.46</v>
      </c>
      <c r="U3963">
        <v>1905.3</v>
      </c>
      <c r="V3963">
        <v>639.16</v>
      </c>
      <c r="W3963">
        <f>retail_business_table[[#This Row],[discount]]*100</f>
        <v>0</v>
      </c>
    </row>
    <row r="3964" spans="1:23" x14ac:dyDescent="0.25">
      <c r="A3964" s="1" t="s">
        <v>4521</v>
      </c>
      <c r="B3964" s="2">
        <v>45454</v>
      </c>
      <c r="C3964" s="1" t="s">
        <v>116</v>
      </c>
      <c r="D3964" s="1" t="s">
        <v>24</v>
      </c>
      <c r="E3964" s="2">
        <v>23397</v>
      </c>
      <c r="F3964" s="1" t="s">
        <v>117</v>
      </c>
      <c r="G3964" s="2">
        <v>44737</v>
      </c>
      <c r="H3964" s="1" t="s">
        <v>85</v>
      </c>
      <c r="I3964" s="1" t="s">
        <v>86</v>
      </c>
      <c r="J3964" s="1" t="s">
        <v>28</v>
      </c>
      <c r="K3964" s="1" t="s">
        <v>87</v>
      </c>
      <c r="L3964">
        <v>1396.22</v>
      </c>
      <c r="M3964">
        <v>1004.09</v>
      </c>
      <c r="N3964" s="1" t="s">
        <v>73</v>
      </c>
      <c r="O3964" s="1" t="s">
        <v>74</v>
      </c>
      <c r="P3964" s="1" t="s">
        <v>52</v>
      </c>
      <c r="Q3964">
        <v>2</v>
      </c>
      <c r="R3964">
        <v>0.1</v>
      </c>
      <c r="S3964" s="1" t="s">
        <v>69</v>
      </c>
      <c r="T3964">
        <v>2513.1959999999999</v>
      </c>
      <c r="U3964">
        <v>2008.18</v>
      </c>
      <c r="V3964">
        <v>505.01600000000002</v>
      </c>
      <c r="W3964">
        <f>retail_business_table[[#This Row],[discount]]*100</f>
        <v>10</v>
      </c>
    </row>
    <row r="3965" spans="1:23" x14ac:dyDescent="0.25">
      <c r="A3965" s="1" t="s">
        <v>4522</v>
      </c>
      <c r="B3965" s="2">
        <v>45504</v>
      </c>
      <c r="C3965" s="1" t="s">
        <v>335</v>
      </c>
      <c r="D3965" s="1" t="s">
        <v>24</v>
      </c>
      <c r="E3965" s="2">
        <v>23030</v>
      </c>
      <c r="F3965" s="1" t="s">
        <v>336</v>
      </c>
      <c r="G3965" s="2">
        <v>44957</v>
      </c>
      <c r="H3965" s="1" t="s">
        <v>123</v>
      </c>
      <c r="I3965" s="1" t="s">
        <v>124</v>
      </c>
      <c r="J3965" s="1" t="s">
        <v>28</v>
      </c>
      <c r="K3965" s="1" t="s">
        <v>125</v>
      </c>
      <c r="L3965">
        <v>1858.75</v>
      </c>
      <c r="M3965">
        <v>1451.16</v>
      </c>
      <c r="N3965" s="1" t="s">
        <v>50</v>
      </c>
      <c r="O3965" s="1" t="s">
        <v>51</v>
      </c>
      <c r="P3965" s="1" t="s">
        <v>52</v>
      </c>
      <c r="Q3965">
        <v>2</v>
      </c>
      <c r="R3965">
        <v>0.05</v>
      </c>
      <c r="S3965" s="1" t="s">
        <v>88</v>
      </c>
      <c r="T3965">
        <v>3531.625</v>
      </c>
      <c r="U3965">
        <v>2902.32</v>
      </c>
      <c r="V3965">
        <v>629.30499999999995</v>
      </c>
      <c r="W3965">
        <f>retail_business_table[[#This Row],[discount]]*100</f>
        <v>5</v>
      </c>
    </row>
    <row r="3966" spans="1:23" x14ac:dyDescent="0.25">
      <c r="A3966" s="1" t="s">
        <v>4523</v>
      </c>
      <c r="B3966" s="2">
        <v>45583</v>
      </c>
      <c r="C3966" s="1" t="s">
        <v>644</v>
      </c>
      <c r="D3966" s="1" t="s">
        <v>62</v>
      </c>
      <c r="E3966" s="2">
        <v>25547</v>
      </c>
      <c r="F3966" s="1" t="s">
        <v>645</v>
      </c>
      <c r="G3966" s="2">
        <v>45312</v>
      </c>
      <c r="H3966" s="1" t="s">
        <v>165</v>
      </c>
      <c r="I3966" s="1" t="s">
        <v>166</v>
      </c>
      <c r="J3966" s="1" t="s">
        <v>28</v>
      </c>
      <c r="K3966" s="1" t="s">
        <v>59</v>
      </c>
      <c r="L3966">
        <v>1878.47</v>
      </c>
      <c r="M3966">
        <v>1014.91</v>
      </c>
      <c r="N3966" s="1" t="s">
        <v>66</v>
      </c>
      <c r="O3966" s="1" t="s">
        <v>67</v>
      </c>
      <c r="P3966" s="1" t="s">
        <v>68</v>
      </c>
      <c r="Q3966">
        <v>3</v>
      </c>
      <c r="R3966">
        <v>0.1</v>
      </c>
      <c r="S3966" s="1" t="s">
        <v>53</v>
      </c>
      <c r="T3966">
        <v>5071.8689999999997</v>
      </c>
      <c r="U3966">
        <v>3044.73</v>
      </c>
      <c r="V3966">
        <v>2027.1389999999999</v>
      </c>
      <c r="W3966">
        <f>retail_business_table[[#This Row],[discount]]*100</f>
        <v>10</v>
      </c>
    </row>
    <row r="3967" spans="1:23" x14ac:dyDescent="0.25">
      <c r="A3967" s="1" t="s">
        <v>4524</v>
      </c>
      <c r="B3967" s="2">
        <v>45479</v>
      </c>
      <c r="C3967" s="1" t="s">
        <v>380</v>
      </c>
      <c r="D3967" s="1" t="s">
        <v>62</v>
      </c>
      <c r="E3967" s="2">
        <v>34856</v>
      </c>
      <c r="F3967" s="1" t="s">
        <v>381</v>
      </c>
      <c r="G3967" s="2">
        <v>44744</v>
      </c>
      <c r="H3967" s="1" t="s">
        <v>129</v>
      </c>
      <c r="I3967" s="1" t="s">
        <v>130</v>
      </c>
      <c r="J3967" s="1" t="s">
        <v>48</v>
      </c>
      <c r="K3967" s="1" t="s">
        <v>131</v>
      </c>
      <c r="L3967">
        <v>1487.41</v>
      </c>
      <c r="M3967">
        <v>813.07</v>
      </c>
      <c r="N3967" s="1" t="s">
        <v>50</v>
      </c>
      <c r="O3967" s="1" t="s">
        <v>51</v>
      </c>
      <c r="P3967" s="1" t="s">
        <v>52</v>
      </c>
      <c r="Q3967">
        <v>2</v>
      </c>
      <c r="R3967">
        <v>0</v>
      </c>
      <c r="S3967" s="1" t="s">
        <v>88</v>
      </c>
      <c r="T3967">
        <v>2974.82</v>
      </c>
      <c r="U3967">
        <v>1626.14</v>
      </c>
      <c r="V3967">
        <v>1348.68</v>
      </c>
      <c r="W3967">
        <f>retail_business_table[[#This Row],[discount]]*100</f>
        <v>0</v>
      </c>
    </row>
    <row r="3968" spans="1:23" x14ac:dyDescent="0.25">
      <c r="A3968" s="1" t="s">
        <v>4525</v>
      </c>
      <c r="B3968" s="2">
        <v>45575</v>
      </c>
      <c r="C3968" s="1" t="s">
        <v>1298</v>
      </c>
      <c r="D3968" s="1" t="s">
        <v>24</v>
      </c>
      <c r="E3968" s="2">
        <v>22241</v>
      </c>
      <c r="F3968" s="1" t="s">
        <v>1299</v>
      </c>
      <c r="G3968" s="2">
        <v>44720</v>
      </c>
      <c r="H3968" s="1" t="s">
        <v>628</v>
      </c>
      <c r="I3968" s="1" t="s">
        <v>629</v>
      </c>
      <c r="J3968" s="1" t="s">
        <v>28</v>
      </c>
      <c r="K3968" s="1" t="s">
        <v>125</v>
      </c>
      <c r="L3968">
        <v>1853.77</v>
      </c>
      <c r="M3968">
        <v>1363.52</v>
      </c>
      <c r="N3968" s="1" t="s">
        <v>30</v>
      </c>
      <c r="O3968" s="1" t="s">
        <v>31</v>
      </c>
      <c r="P3968" s="1" t="s">
        <v>32</v>
      </c>
      <c r="Q3968">
        <v>5</v>
      </c>
      <c r="R3968">
        <v>0.05</v>
      </c>
      <c r="S3968" s="1" t="s">
        <v>88</v>
      </c>
      <c r="T3968">
        <v>8805.4074999999993</v>
      </c>
      <c r="U3968">
        <v>6817.6</v>
      </c>
      <c r="V3968">
        <v>1987.8074999999999</v>
      </c>
      <c r="W3968">
        <f>retail_business_table[[#This Row],[discount]]*100</f>
        <v>5</v>
      </c>
    </row>
    <row r="3969" spans="1:23" x14ac:dyDescent="0.25">
      <c r="A3969" s="1" t="s">
        <v>4526</v>
      </c>
      <c r="B3969" s="2">
        <v>45772</v>
      </c>
      <c r="C3969" s="1" t="s">
        <v>500</v>
      </c>
      <c r="D3969" s="1" t="s">
        <v>62</v>
      </c>
      <c r="E3969" s="2">
        <v>21425</v>
      </c>
      <c r="F3969" s="1" t="s">
        <v>501</v>
      </c>
      <c r="G3969" s="2">
        <v>45891</v>
      </c>
      <c r="H3969" s="1" t="s">
        <v>474</v>
      </c>
      <c r="I3969" s="1" t="s">
        <v>475</v>
      </c>
      <c r="J3969" s="1" t="s">
        <v>28</v>
      </c>
      <c r="K3969" s="1" t="s">
        <v>59</v>
      </c>
      <c r="L3969">
        <v>337.63</v>
      </c>
      <c r="M3969">
        <v>169.03</v>
      </c>
      <c r="N3969" s="1" t="s">
        <v>50</v>
      </c>
      <c r="O3969" s="1" t="s">
        <v>51</v>
      </c>
      <c r="P3969" s="1" t="s">
        <v>52</v>
      </c>
      <c r="Q3969">
        <v>1</v>
      </c>
      <c r="R3969">
        <v>0.05</v>
      </c>
      <c r="S3969" s="1" t="s">
        <v>88</v>
      </c>
      <c r="T3969">
        <v>320.74849999999998</v>
      </c>
      <c r="U3969">
        <v>169.03</v>
      </c>
      <c r="V3969">
        <v>151.71850000000001</v>
      </c>
      <c r="W3969">
        <f>retail_business_table[[#This Row],[discount]]*100</f>
        <v>5</v>
      </c>
    </row>
    <row r="3970" spans="1:23" x14ac:dyDescent="0.25">
      <c r="A3970" s="1" t="s">
        <v>4527</v>
      </c>
      <c r="B3970" s="2">
        <v>45259</v>
      </c>
      <c r="C3970" s="1" t="s">
        <v>1038</v>
      </c>
      <c r="D3970" s="1" t="s">
        <v>62</v>
      </c>
      <c r="E3970" s="2">
        <v>31328</v>
      </c>
      <c r="F3970" s="1" t="s">
        <v>1039</v>
      </c>
      <c r="G3970" s="2">
        <v>45889</v>
      </c>
      <c r="H3970" s="1" t="s">
        <v>135</v>
      </c>
      <c r="I3970" s="1" t="s">
        <v>136</v>
      </c>
      <c r="J3970" s="1" t="s">
        <v>80</v>
      </c>
      <c r="K3970" s="1" t="s">
        <v>100</v>
      </c>
      <c r="L3970">
        <v>1015.76</v>
      </c>
      <c r="M3970">
        <v>584.4</v>
      </c>
      <c r="N3970" s="1" t="s">
        <v>50</v>
      </c>
      <c r="O3970" s="1" t="s">
        <v>51</v>
      </c>
      <c r="P3970" s="1" t="s">
        <v>52</v>
      </c>
      <c r="Q3970">
        <v>1</v>
      </c>
      <c r="R3970">
        <v>0.1</v>
      </c>
      <c r="S3970" s="1" t="s">
        <v>69</v>
      </c>
      <c r="T3970">
        <v>914.18399999999997</v>
      </c>
      <c r="U3970">
        <v>584.4</v>
      </c>
      <c r="V3970">
        <v>329.78399999999999</v>
      </c>
      <c r="W3970">
        <f>retail_business_table[[#This Row],[discount]]*100</f>
        <v>10</v>
      </c>
    </row>
    <row r="3971" spans="1:23" x14ac:dyDescent="0.25">
      <c r="A3971" s="1" t="s">
        <v>4528</v>
      </c>
      <c r="B3971" s="2">
        <v>45385</v>
      </c>
      <c r="C3971" s="1" t="s">
        <v>183</v>
      </c>
      <c r="D3971" s="1" t="s">
        <v>62</v>
      </c>
      <c r="E3971" s="2">
        <v>36064</v>
      </c>
      <c r="F3971" s="1" t="s">
        <v>184</v>
      </c>
      <c r="G3971" s="2">
        <v>45011</v>
      </c>
      <c r="H3971" s="1" t="s">
        <v>260</v>
      </c>
      <c r="I3971" s="1" t="s">
        <v>261</v>
      </c>
      <c r="J3971" s="1" t="s">
        <v>48</v>
      </c>
      <c r="K3971" s="1" t="s">
        <v>131</v>
      </c>
      <c r="L3971">
        <v>1272.23</v>
      </c>
      <c r="M3971">
        <v>952.65</v>
      </c>
      <c r="N3971" s="1" t="s">
        <v>50</v>
      </c>
      <c r="O3971" s="1" t="s">
        <v>51</v>
      </c>
      <c r="P3971" s="1" t="s">
        <v>52</v>
      </c>
      <c r="Q3971">
        <v>2</v>
      </c>
      <c r="R3971">
        <v>0.15</v>
      </c>
      <c r="S3971" s="1" t="s">
        <v>53</v>
      </c>
      <c r="T3971">
        <v>2162.7910000000002</v>
      </c>
      <c r="U3971">
        <v>1905.3</v>
      </c>
      <c r="V3971">
        <v>257.49099999999999</v>
      </c>
      <c r="W3971">
        <f>retail_business_table[[#This Row],[discount]]*100</f>
        <v>15</v>
      </c>
    </row>
    <row r="3972" spans="1:23" x14ac:dyDescent="0.25">
      <c r="A3972" s="1" t="s">
        <v>4529</v>
      </c>
      <c r="B3972" s="2">
        <v>45274</v>
      </c>
      <c r="C3972" s="1" t="s">
        <v>455</v>
      </c>
      <c r="D3972" s="1" t="s">
        <v>62</v>
      </c>
      <c r="E3972" s="2">
        <v>37223</v>
      </c>
      <c r="F3972" s="1" t="s">
        <v>456</v>
      </c>
      <c r="G3972" s="2">
        <v>45277</v>
      </c>
      <c r="H3972" s="1" t="s">
        <v>483</v>
      </c>
      <c r="I3972" s="1" t="s">
        <v>484</v>
      </c>
      <c r="J3972" s="1" t="s">
        <v>28</v>
      </c>
      <c r="K3972" s="1" t="s">
        <v>29</v>
      </c>
      <c r="L3972">
        <v>1485.05</v>
      </c>
      <c r="M3972">
        <v>988.31</v>
      </c>
      <c r="N3972" s="1" t="s">
        <v>50</v>
      </c>
      <c r="O3972" s="1" t="s">
        <v>51</v>
      </c>
      <c r="P3972" s="1" t="s">
        <v>52</v>
      </c>
      <c r="Q3972">
        <v>1</v>
      </c>
      <c r="R3972">
        <v>0.05</v>
      </c>
      <c r="S3972" s="1" t="s">
        <v>33</v>
      </c>
      <c r="T3972">
        <v>1410.7974999999999</v>
      </c>
      <c r="U3972">
        <v>988.31</v>
      </c>
      <c r="V3972">
        <v>422.48750000000001</v>
      </c>
      <c r="W3972">
        <f>retail_business_table[[#This Row],[discount]]*100</f>
        <v>5</v>
      </c>
    </row>
    <row r="3973" spans="1:23" x14ac:dyDescent="0.25">
      <c r="A3973" s="1" t="s">
        <v>4530</v>
      </c>
      <c r="B3973" s="2">
        <v>45853</v>
      </c>
      <c r="C3973" s="1" t="s">
        <v>108</v>
      </c>
      <c r="D3973" s="1" t="s">
        <v>24</v>
      </c>
      <c r="E3973" s="2">
        <v>37724</v>
      </c>
      <c r="F3973" s="1" t="s">
        <v>109</v>
      </c>
      <c r="G3973" s="2">
        <v>44305</v>
      </c>
      <c r="H3973" s="1" t="s">
        <v>165</v>
      </c>
      <c r="I3973" s="1" t="s">
        <v>166</v>
      </c>
      <c r="J3973" s="1" t="s">
        <v>28</v>
      </c>
      <c r="K3973" s="1" t="s">
        <v>59</v>
      </c>
      <c r="L3973">
        <v>1878.47</v>
      </c>
      <c r="M3973">
        <v>1014.91</v>
      </c>
      <c r="N3973" s="1" t="s">
        <v>50</v>
      </c>
      <c r="O3973" s="1" t="s">
        <v>51</v>
      </c>
      <c r="P3973" s="1" t="s">
        <v>52</v>
      </c>
      <c r="Q3973">
        <v>1</v>
      </c>
      <c r="R3973">
        <v>0.05</v>
      </c>
      <c r="S3973" s="1" t="s">
        <v>88</v>
      </c>
      <c r="T3973">
        <v>1784.5464999999999</v>
      </c>
      <c r="U3973">
        <v>1014.91</v>
      </c>
      <c r="V3973">
        <v>769.63649999999996</v>
      </c>
      <c r="W3973">
        <f>retail_business_table[[#This Row],[discount]]*100</f>
        <v>5</v>
      </c>
    </row>
    <row r="3974" spans="1:23" x14ac:dyDescent="0.25">
      <c r="A3974" s="1" t="s">
        <v>4531</v>
      </c>
      <c r="B3974" s="2">
        <v>45544</v>
      </c>
      <c r="C3974" s="1" t="s">
        <v>163</v>
      </c>
      <c r="D3974" s="1" t="s">
        <v>62</v>
      </c>
      <c r="E3974" s="2">
        <v>34980</v>
      </c>
      <c r="F3974" s="1" t="s">
        <v>164</v>
      </c>
      <c r="G3974" s="2">
        <v>45124</v>
      </c>
      <c r="H3974" s="1" t="s">
        <v>98</v>
      </c>
      <c r="I3974" s="1" t="s">
        <v>99</v>
      </c>
      <c r="J3974" s="1" t="s">
        <v>80</v>
      </c>
      <c r="K3974" s="1" t="s">
        <v>100</v>
      </c>
      <c r="L3974">
        <v>1879.08</v>
      </c>
      <c r="M3974">
        <v>1004.56</v>
      </c>
      <c r="N3974" s="1" t="s">
        <v>30</v>
      </c>
      <c r="O3974" s="1" t="s">
        <v>31</v>
      </c>
      <c r="P3974" s="1" t="s">
        <v>32</v>
      </c>
      <c r="Q3974">
        <v>1</v>
      </c>
      <c r="R3974">
        <v>0.15</v>
      </c>
      <c r="S3974" s="1" t="s">
        <v>33</v>
      </c>
      <c r="T3974">
        <v>1597.2180000000001</v>
      </c>
      <c r="U3974">
        <v>1004.56</v>
      </c>
      <c r="V3974">
        <v>592.65800000000002</v>
      </c>
      <c r="W3974">
        <f>retail_business_table[[#This Row],[discount]]*100</f>
        <v>15</v>
      </c>
    </row>
    <row r="3975" spans="1:23" x14ac:dyDescent="0.25">
      <c r="A3975" s="1" t="s">
        <v>4532</v>
      </c>
      <c r="B3975" s="2">
        <v>45269</v>
      </c>
      <c r="C3975" s="1" t="s">
        <v>607</v>
      </c>
      <c r="D3975" s="1" t="s">
        <v>62</v>
      </c>
      <c r="E3975" s="2">
        <v>35236</v>
      </c>
      <c r="F3975" s="1" t="s">
        <v>608</v>
      </c>
      <c r="G3975" s="2">
        <v>45242</v>
      </c>
      <c r="H3975" s="1" t="s">
        <v>26</v>
      </c>
      <c r="I3975" s="1" t="s">
        <v>27</v>
      </c>
      <c r="J3975" s="1" t="s">
        <v>28</v>
      </c>
      <c r="K3975" s="1" t="s">
        <v>29</v>
      </c>
      <c r="L3975">
        <v>1342.75</v>
      </c>
      <c r="M3975">
        <v>797.94</v>
      </c>
      <c r="N3975" s="1" t="s">
        <v>50</v>
      </c>
      <c r="O3975" s="1" t="s">
        <v>51</v>
      </c>
      <c r="P3975" s="1" t="s">
        <v>52</v>
      </c>
      <c r="Q3975">
        <v>1</v>
      </c>
      <c r="R3975">
        <v>0</v>
      </c>
      <c r="S3975" s="1" t="s">
        <v>33</v>
      </c>
      <c r="T3975">
        <v>1342.75</v>
      </c>
      <c r="U3975">
        <v>797.94</v>
      </c>
      <c r="V3975">
        <v>544.80999999999995</v>
      </c>
      <c r="W3975">
        <f>retail_business_table[[#This Row],[discount]]*100</f>
        <v>0</v>
      </c>
    </row>
    <row r="3976" spans="1:23" x14ac:dyDescent="0.25">
      <c r="A3976" s="1" t="s">
        <v>4533</v>
      </c>
      <c r="B3976" s="2">
        <v>45791</v>
      </c>
      <c r="C3976" s="1" t="s">
        <v>108</v>
      </c>
      <c r="D3976" s="1" t="s">
        <v>24</v>
      </c>
      <c r="E3976" s="2">
        <v>37724</v>
      </c>
      <c r="F3976" s="1" t="s">
        <v>109</v>
      </c>
      <c r="G3976" s="2">
        <v>44305</v>
      </c>
      <c r="H3976" s="1" t="s">
        <v>188</v>
      </c>
      <c r="I3976" s="1" t="s">
        <v>189</v>
      </c>
      <c r="J3976" s="1" t="s">
        <v>28</v>
      </c>
      <c r="K3976" s="1" t="s">
        <v>125</v>
      </c>
      <c r="L3976">
        <v>323.92</v>
      </c>
      <c r="M3976">
        <v>242.98</v>
      </c>
      <c r="N3976" s="1" t="s">
        <v>73</v>
      </c>
      <c r="O3976" s="1" t="s">
        <v>74</v>
      </c>
      <c r="P3976" s="1" t="s">
        <v>52</v>
      </c>
      <c r="Q3976">
        <v>2</v>
      </c>
      <c r="R3976">
        <v>0.15</v>
      </c>
      <c r="S3976" s="1" t="s">
        <v>53</v>
      </c>
      <c r="T3976">
        <v>550.66399999999999</v>
      </c>
      <c r="U3976">
        <v>485.96</v>
      </c>
      <c r="V3976">
        <v>64.703999999999994</v>
      </c>
      <c r="W3976">
        <f>retail_business_table[[#This Row],[discount]]*100</f>
        <v>15</v>
      </c>
    </row>
    <row r="3977" spans="1:23" x14ac:dyDescent="0.25">
      <c r="A3977" s="1" t="s">
        <v>4534</v>
      </c>
      <c r="B3977" s="2">
        <v>45841</v>
      </c>
      <c r="C3977" s="1" t="s">
        <v>1335</v>
      </c>
      <c r="D3977" s="1" t="s">
        <v>24</v>
      </c>
      <c r="E3977" s="2">
        <v>27633</v>
      </c>
      <c r="F3977" s="1" t="s">
        <v>1336</v>
      </c>
      <c r="G3977" s="2">
        <v>45850</v>
      </c>
      <c r="H3977" s="1" t="s">
        <v>64</v>
      </c>
      <c r="I3977" s="1" t="s">
        <v>65</v>
      </c>
      <c r="J3977" s="1" t="s">
        <v>28</v>
      </c>
      <c r="K3977" s="1" t="s">
        <v>39</v>
      </c>
      <c r="L3977">
        <v>1501.46</v>
      </c>
      <c r="M3977">
        <v>1167.73</v>
      </c>
      <c r="N3977" s="1" t="s">
        <v>30</v>
      </c>
      <c r="O3977" s="1" t="s">
        <v>31</v>
      </c>
      <c r="P3977" s="1" t="s">
        <v>32</v>
      </c>
      <c r="Q3977">
        <v>4</v>
      </c>
      <c r="R3977">
        <v>0</v>
      </c>
      <c r="S3977" s="1" t="s">
        <v>69</v>
      </c>
      <c r="T3977">
        <v>6005.84</v>
      </c>
      <c r="U3977">
        <v>4670.92</v>
      </c>
      <c r="V3977">
        <v>1334.92</v>
      </c>
      <c r="W3977">
        <f>retail_business_table[[#This Row],[discount]]*100</f>
        <v>0</v>
      </c>
    </row>
    <row r="3978" spans="1:23" x14ac:dyDescent="0.25">
      <c r="A3978" s="1" t="s">
        <v>4535</v>
      </c>
      <c r="B3978" s="2">
        <v>45438</v>
      </c>
      <c r="C3978" s="1" t="s">
        <v>489</v>
      </c>
      <c r="D3978" s="1" t="s">
        <v>62</v>
      </c>
      <c r="E3978" s="2">
        <v>23730</v>
      </c>
      <c r="F3978" s="1" t="s">
        <v>490</v>
      </c>
      <c r="G3978" s="2">
        <v>45670</v>
      </c>
      <c r="H3978" s="1" t="s">
        <v>328</v>
      </c>
      <c r="I3978" s="1" t="s">
        <v>329</v>
      </c>
      <c r="J3978" s="1" t="s">
        <v>48</v>
      </c>
      <c r="K3978" s="1" t="s">
        <v>147</v>
      </c>
      <c r="L3978">
        <v>1745.61</v>
      </c>
      <c r="M3978">
        <v>1322.44</v>
      </c>
      <c r="N3978" s="1" t="s">
        <v>66</v>
      </c>
      <c r="O3978" s="1" t="s">
        <v>67</v>
      </c>
      <c r="P3978" s="1" t="s">
        <v>68</v>
      </c>
      <c r="Q3978">
        <v>1</v>
      </c>
      <c r="R3978">
        <v>0.05</v>
      </c>
      <c r="S3978" s="1" t="s">
        <v>88</v>
      </c>
      <c r="T3978">
        <v>1658.3295000000001</v>
      </c>
      <c r="U3978">
        <v>1322.44</v>
      </c>
      <c r="V3978">
        <v>335.8895</v>
      </c>
      <c r="W3978">
        <f>retail_business_table[[#This Row],[discount]]*100</f>
        <v>5</v>
      </c>
    </row>
    <row r="3979" spans="1:23" x14ac:dyDescent="0.25">
      <c r="A3979" s="1" t="s">
        <v>4536</v>
      </c>
      <c r="B3979" s="2">
        <v>45701</v>
      </c>
      <c r="C3979" s="1" t="s">
        <v>163</v>
      </c>
      <c r="D3979" s="1" t="s">
        <v>62</v>
      </c>
      <c r="E3979" s="2">
        <v>34980</v>
      </c>
      <c r="F3979" s="1" t="s">
        <v>164</v>
      </c>
      <c r="G3979" s="2">
        <v>45124</v>
      </c>
      <c r="H3979" s="1" t="s">
        <v>412</v>
      </c>
      <c r="I3979" s="1" t="s">
        <v>413</v>
      </c>
      <c r="J3979" s="1" t="s">
        <v>48</v>
      </c>
      <c r="K3979" s="1" t="s">
        <v>147</v>
      </c>
      <c r="L3979">
        <v>1246.1099999999999</v>
      </c>
      <c r="M3979">
        <v>833.52</v>
      </c>
      <c r="N3979" s="1" t="s">
        <v>66</v>
      </c>
      <c r="O3979" s="1" t="s">
        <v>67</v>
      </c>
      <c r="P3979" s="1" t="s">
        <v>68</v>
      </c>
      <c r="Q3979">
        <v>4</v>
      </c>
      <c r="R3979">
        <v>0.1</v>
      </c>
      <c r="S3979" s="1" t="s">
        <v>53</v>
      </c>
      <c r="T3979">
        <v>4485.9960000000001</v>
      </c>
      <c r="U3979">
        <v>3334.08</v>
      </c>
      <c r="V3979">
        <v>1151.9159999999999</v>
      </c>
      <c r="W3979">
        <f>retail_business_table[[#This Row],[discount]]*100</f>
        <v>10</v>
      </c>
    </row>
    <row r="3980" spans="1:23" x14ac:dyDescent="0.25">
      <c r="A3980" s="1" t="s">
        <v>4537</v>
      </c>
      <c r="B3980" s="2">
        <v>45339</v>
      </c>
      <c r="C3980" s="1" t="s">
        <v>480</v>
      </c>
      <c r="D3980" s="1" t="s">
        <v>24</v>
      </c>
      <c r="E3980" s="2">
        <v>20787</v>
      </c>
      <c r="F3980" s="1" t="s">
        <v>481</v>
      </c>
      <c r="G3980" s="2">
        <v>45295</v>
      </c>
      <c r="H3980" s="1" t="s">
        <v>201</v>
      </c>
      <c r="I3980" s="1" t="s">
        <v>202</v>
      </c>
      <c r="J3980" s="1" t="s">
        <v>48</v>
      </c>
      <c r="K3980" s="1" t="s">
        <v>94</v>
      </c>
      <c r="L3980">
        <v>1762.92</v>
      </c>
      <c r="M3980">
        <v>1346.48</v>
      </c>
      <c r="N3980" s="1" t="s">
        <v>66</v>
      </c>
      <c r="O3980" s="1" t="s">
        <v>67</v>
      </c>
      <c r="P3980" s="1" t="s">
        <v>68</v>
      </c>
      <c r="Q3980">
        <v>2</v>
      </c>
      <c r="R3980">
        <v>0.05</v>
      </c>
      <c r="S3980" s="1" t="s">
        <v>88</v>
      </c>
      <c r="T3980">
        <v>3349.5479999999998</v>
      </c>
      <c r="U3980">
        <v>2692.96</v>
      </c>
      <c r="V3980">
        <v>656.58799999999997</v>
      </c>
      <c r="W3980">
        <f>retail_business_table[[#This Row],[discount]]*100</f>
        <v>5</v>
      </c>
    </row>
    <row r="3981" spans="1:23" x14ac:dyDescent="0.25">
      <c r="A3981" s="1" t="s">
        <v>4538</v>
      </c>
      <c r="B3981" s="2">
        <v>45712</v>
      </c>
      <c r="C3981" s="1" t="s">
        <v>452</v>
      </c>
      <c r="D3981" s="1" t="s">
        <v>24</v>
      </c>
      <c r="E3981" s="2">
        <v>22233</v>
      </c>
      <c r="F3981" s="1" t="s">
        <v>453</v>
      </c>
      <c r="G3981" s="2">
        <v>45720</v>
      </c>
      <c r="H3981" s="1" t="s">
        <v>92</v>
      </c>
      <c r="I3981" s="1" t="s">
        <v>93</v>
      </c>
      <c r="J3981" s="1" t="s">
        <v>48</v>
      </c>
      <c r="K3981" s="1" t="s">
        <v>94</v>
      </c>
      <c r="L3981">
        <v>1562.43</v>
      </c>
      <c r="M3981">
        <v>1195.6300000000001</v>
      </c>
      <c r="N3981" s="1" t="s">
        <v>30</v>
      </c>
      <c r="O3981" s="1" t="s">
        <v>31</v>
      </c>
      <c r="P3981" s="1" t="s">
        <v>32</v>
      </c>
      <c r="Q3981">
        <v>2</v>
      </c>
      <c r="R3981">
        <v>0.1</v>
      </c>
      <c r="S3981" s="1" t="s">
        <v>88</v>
      </c>
      <c r="T3981">
        <v>2812.3739999999998</v>
      </c>
      <c r="U3981">
        <v>2391.2600000000002</v>
      </c>
      <c r="V3981">
        <v>421.11399999999998</v>
      </c>
      <c r="W3981">
        <f>retail_business_table[[#This Row],[discount]]*100</f>
        <v>10</v>
      </c>
    </row>
    <row r="3982" spans="1:23" x14ac:dyDescent="0.25">
      <c r="A3982" s="1" t="s">
        <v>4539</v>
      </c>
      <c r="B3982" s="2">
        <v>45560</v>
      </c>
      <c r="C3982" s="1" t="s">
        <v>918</v>
      </c>
      <c r="D3982" s="1" t="s">
        <v>24</v>
      </c>
      <c r="E3982" s="2">
        <v>33160</v>
      </c>
      <c r="F3982" s="1" t="s">
        <v>919</v>
      </c>
      <c r="G3982" s="2">
        <v>44587</v>
      </c>
      <c r="H3982" s="1" t="s">
        <v>352</v>
      </c>
      <c r="I3982" s="1" t="s">
        <v>353</v>
      </c>
      <c r="J3982" s="1" t="s">
        <v>80</v>
      </c>
      <c r="K3982" s="1" t="s">
        <v>81</v>
      </c>
      <c r="L3982">
        <v>1095.72</v>
      </c>
      <c r="M3982">
        <v>822.2</v>
      </c>
      <c r="N3982" s="1" t="s">
        <v>40</v>
      </c>
      <c r="O3982" s="1" t="s">
        <v>41</v>
      </c>
      <c r="P3982" s="1" t="s">
        <v>42</v>
      </c>
      <c r="Q3982">
        <v>4</v>
      </c>
      <c r="R3982">
        <v>0.05</v>
      </c>
      <c r="S3982" s="1" t="s">
        <v>69</v>
      </c>
      <c r="T3982">
        <v>4163.7359999999999</v>
      </c>
      <c r="U3982">
        <v>3288.8</v>
      </c>
      <c r="V3982">
        <v>874.93600000000004</v>
      </c>
      <c r="W3982">
        <f>retail_business_table[[#This Row],[discount]]*100</f>
        <v>5</v>
      </c>
    </row>
    <row r="3983" spans="1:23" x14ac:dyDescent="0.25">
      <c r="A3983" s="1" t="s">
        <v>4540</v>
      </c>
      <c r="B3983" s="2">
        <v>45462</v>
      </c>
      <c r="C3983" s="1" t="s">
        <v>269</v>
      </c>
      <c r="D3983" s="1" t="s">
        <v>62</v>
      </c>
      <c r="E3983" s="2">
        <v>35515</v>
      </c>
      <c r="F3983" s="1" t="s">
        <v>270</v>
      </c>
      <c r="G3983" s="2">
        <v>44804</v>
      </c>
      <c r="H3983" s="1" t="s">
        <v>170</v>
      </c>
      <c r="I3983" s="1" t="s">
        <v>171</v>
      </c>
      <c r="J3983" s="1" t="s">
        <v>28</v>
      </c>
      <c r="K3983" s="1" t="s">
        <v>39</v>
      </c>
      <c r="L3983">
        <v>1134.8</v>
      </c>
      <c r="M3983">
        <v>675.1</v>
      </c>
      <c r="N3983" s="1" t="s">
        <v>66</v>
      </c>
      <c r="O3983" s="1" t="s">
        <v>67</v>
      </c>
      <c r="P3983" s="1" t="s">
        <v>68</v>
      </c>
      <c r="Q3983">
        <v>2</v>
      </c>
      <c r="R3983">
        <v>0</v>
      </c>
      <c r="S3983" s="1" t="s">
        <v>53</v>
      </c>
      <c r="T3983">
        <v>2269.6</v>
      </c>
      <c r="U3983">
        <v>1350.2</v>
      </c>
      <c r="V3983">
        <v>919.4</v>
      </c>
      <c r="W3983">
        <f>retail_business_table[[#This Row],[discount]]*100</f>
        <v>0</v>
      </c>
    </row>
    <row r="3984" spans="1:23" x14ac:dyDescent="0.25">
      <c r="A3984" s="1" t="s">
        <v>4541</v>
      </c>
      <c r="B3984" s="2">
        <v>45772</v>
      </c>
      <c r="C3984" s="1" t="s">
        <v>1017</v>
      </c>
      <c r="D3984" s="1" t="s">
        <v>24</v>
      </c>
      <c r="E3984" s="2">
        <v>32966</v>
      </c>
      <c r="F3984" s="1" t="s">
        <v>1018</v>
      </c>
      <c r="G3984" s="2">
        <v>44269</v>
      </c>
      <c r="H3984" s="1" t="s">
        <v>201</v>
      </c>
      <c r="I3984" s="1" t="s">
        <v>202</v>
      </c>
      <c r="J3984" s="1" t="s">
        <v>48</v>
      </c>
      <c r="K3984" s="1" t="s">
        <v>94</v>
      </c>
      <c r="L3984">
        <v>1762.92</v>
      </c>
      <c r="M3984">
        <v>1346.48</v>
      </c>
      <c r="N3984" s="1" t="s">
        <v>66</v>
      </c>
      <c r="O3984" s="1" t="s">
        <v>67</v>
      </c>
      <c r="P3984" s="1" t="s">
        <v>68</v>
      </c>
      <c r="Q3984">
        <v>5</v>
      </c>
      <c r="R3984">
        <v>0</v>
      </c>
      <c r="S3984" s="1" t="s">
        <v>33</v>
      </c>
      <c r="T3984">
        <v>8814.6</v>
      </c>
      <c r="U3984">
        <v>6732.4</v>
      </c>
      <c r="V3984">
        <v>2082.1999999999998</v>
      </c>
      <c r="W3984">
        <f>retail_business_table[[#This Row],[discount]]*100</f>
        <v>0</v>
      </c>
    </row>
    <row r="3985" spans="1:23" x14ac:dyDescent="0.25">
      <c r="A3985" s="1" t="s">
        <v>4542</v>
      </c>
      <c r="B3985" s="2">
        <v>45336</v>
      </c>
      <c r="C3985" s="1" t="s">
        <v>928</v>
      </c>
      <c r="D3985" s="1" t="s">
        <v>24</v>
      </c>
      <c r="E3985" s="2">
        <v>23821</v>
      </c>
      <c r="F3985" s="1" t="s">
        <v>929</v>
      </c>
      <c r="G3985" s="2">
        <v>45308</v>
      </c>
      <c r="H3985" s="1" t="s">
        <v>175</v>
      </c>
      <c r="I3985" s="1" t="s">
        <v>176</v>
      </c>
      <c r="J3985" s="1" t="s">
        <v>28</v>
      </c>
      <c r="K3985" s="1" t="s">
        <v>29</v>
      </c>
      <c r="L3985">
        <v>540.94000000000005</v>
      </c>
      <c r="M3985">
        <v>398.25</v>
      </c>
      <c r="N3985" s="1" t="s">
        <v>73</v>
      </c>
      <c r="O3985" s="1" t="s">
        <v>74</v>
      </c>
      <c r="P3985" s="1" t="s">
        <v>52</v>
      </c>
      <c r="Q3985">
        <v>3</v>
      </c>
      <c r="R3985">
        <v>0.15</v>
      </c>
      <c r="S3985" s="1" t="s">
        <v>53</v>
      </c>
      <c r="T3985">
        <v>1379.3969999999999</v>
      </c>
      <c r="U3985">
        <v>1194.75</v>
      </c>
      <c r="V3985">
        <v>184.64699999999999</v>
      </c>
      <c r="W3985">
        <f>retail_business_table[[#This Row],[discount]]*100</f>
        <v>15</v>
      </c>
    </row>
    <row r="3986" spans="1:23" x14ac:dyDescent="0.25">
      <c r="A3986" s="1" t="s">
        <v>4543</v>
      </c>
      <c r="B3986" s="2">
        <v>45186</v>
      </c>
      <c r="C3986" s="1" t="s">
        <v>1335</v>
      </c>
      <c r="D3986" s="1" t="s">
        <v>24</v>
      </c>
      <c r="E3986" s="2">
        <v>27633</v>
      </c>
      <c r="F3986" s="1" t="s">
        <v>1336</v>
      </c>
      <c r="G3986" s="2">
        <v>45850</v>
      </c>
      <c r="H3986" s="1" t="s">
        <v>357</v>
      </c>
      <c r="I3986" s="1" t="s">
        <v>358</v>
      </c>
      <c r="J3986" s="1" t="s">
        <v>28</v>
      </c>
      <c r="K3986" s="1" t="s">
        <v>87</v>
      </c>
      <c r="L3986">
        <v>270.45</v>
      </c>
      <c r="M3986">
        <v>187.6</v>
      </c>
      <c r="N3986" s="1" t="s">
        <v>66</v>
      </c>
      <c r="O3986" s="1" t="s">
        <v>67</v>
      </c>
      <c r="P3986" s="1" t="s">
        <v>68</v>
      </c>
      <c r="Q3986">
        <v>4</v>
      </c>
      <c r="R3986">
        <v>0.05</v>
      </c>
      <c r="S3986" s="1" t="s">
        <v>53</v>
      </c>
      <c r="T3986">
        <v>1027.71</v>
      </c>
      <c r="U3986">
        <v>750.4</v>
      </c>
      <c r="V3986">
        <v>277.31</v>
      </c>
      <c r="W3986">
        <f>retail_business_table[[#This Row],[discount]]*100</f>
        <v>5</v>
      </c>
    </row>
    <row r="3987" spans="1:23" x14ac:dyDescent="0.25">
      <c r="A3987" s="1" t="s">
        <v>4544</v>
      </c>
      <c r="B3987" s="2">
        <v>45480</v>
      </c>
      <c r="C3987" s="1" t="s">
        <v>590</v>
      </c>
      <c r="D3987" s="1" t="s">
        <v>24</v>
      </c>
      <c r="E3987" s="2">
        <v>27339</v>
      </c>
      <c r="F3987" s="1" t="s">
        <v>591</v>
      </c>
      <c r="G3987" s="2">
        <v>44754</v>
      </c>
      <c r="H3987" s="1" t="s">
        <v>129</v>
      </c>
      <c r="I3987" s="1" t="s">
        <v>130</v>
      </c>
      <c r="J3987" s="1" t="s">
        <v>48</v>
      </c>
      <c r="K3987" s="1" t="s">
        <v>131</v>
      </c>
      <c r="L3987">
        <v>1487.41</v>
      </c>
      <c r="M3987">
        <v>813.07</v>
      </c>
      <c r="N3987" s="1" t="s">
        <v>66</v>
      </c>
      <c r="O3987" s="1" t="s">
        <v>67</v>
      </c>
      <c r="P3987" s="1" t="s">
        <v>68</v>
      </c>
      <c r="Q3987">
        <v>5</v>
      </c>
      <c r="R3987">
        <v>0.15</v>
      </c>
      <c r="S3987" s="1" t="s">
        <v>33</v>
      </c>
      <c r="T3987">
        <v>6321.4925000000003</v>
      </c>
      <c r="U3987">
        <v>4065.35</v>
      </c>
      <c r="V3987">
        <v>2256.1424999999999</v>
      </c>
      <c r="W3987">
        <f>retail_business_table[[#This Row],[discount]]*100</f>
        <v>15</v>
      </c>
    </row>
    <row r="3988" spans="1:23" x14ac:dyDescent="0.25">
      <c r="A3988" s="1" t="s">
        <v>4545</v>
      </c>
      <c r="B3988" s="2">
        <v>45708</v>
      </c>
      <c r="C3988" s="1" t="s">
        <v>255</v>
      </c>
      <c r="D3988" s="1" t="s">
        <v>24</v>
      </c>
      <c r="E3988" s="2">
        <v>28594</v>
      </c>
      <c r="F3988" s="1" t="s">
        <v>256</v>
      </c>
      <c r="G3988" s="2">
        <v>44617</v>
      </c>
      <c r="H3988" s="1" t="s">
        <v>228</v>
      </c>
      <c r="I3988" s="1" t="s">
        <v>229</v>
      </c>
      <c r="J3988" s="1" t="s">
        <v>48</v>
      </c>
      <c r="K3988" s="1" t="s">
        <v>49</v>
      </c>
      <c r="L3988">
        <v>1635.01</v>
      </c>
      <c r="M3988">
        <v>1043.29</v>
      </c>
      <c r="N3988" s="1" t="s">
        <v>66</v>
      </c>
      <c r="O3988" s="1" t="s">
        <v>67</v>
      </c>
      <c r="P3988" s="1" t="s">
        <v>68</v>
      </c>
      <c r="Q3988">
        <v>3</v>
      </c>
      <c r="R3988">
        <v>0.1</v>
      </c>
      <c r="S3988" s="1" t="s">
        <v>33</v>
      </c>
      <c r="T3988">
        <v>4414.527</v>
      </c>
      <c r="U3988">
        <v>3129.87</v>
      </c>
      <c r="V3988">
        <v>1284.6569999999999</v>
      </c>
      <c r="W3988">
        <f>retail_business_table[[#This Row],[discount]]*100</f>
        <v>10</v>
      </c>
    </row>
    <row r="3989" spans="1:23" x14ac:dyDescent="0.25">
      <c r="A3989" s="1" t="s">
        <v>4546</v>
      </c>
      <c r="B3989" s="2">
        <v>45570</v>
      </c>
      <c r="C3989" s="1" t="s">
        <v>743</v>
      </c>
      <c r="D3989" s="1" t="s">
        <v>62</v>
      </c>
      <c r="E3989" s="2">
        <v>37614</v>
      </c>
      <c r="F3989" s="1" t="s">
        <v>744</v>
      </c>
      <c r="G3989" s="2">
        <v>44855</v>
      </c>
      <c r="H3989" s="1" t="s">
        <v>212</v>
      </c>
      <c r="I3989" s="1" t="s">
        <v>213</v>
      </c>
      <c r="J3989" s="1" t="s">
        <v>48</v>
      </c>
      <c r="K3989" s="1" t="s">
        <v>49</v>
      </c>
      <c r="L3989">
        <v>1952.65</v>
      </c>
      <c r="M3989">
        <v>1451.27</v>
      </c>
      <c r="N3989" s="1" t="s">
        <v>66</v>
      </c>
      <c r="O3989" s="1" t="s">
        <v>67</v>
      </c>
      <c r="P3989" s="1" t="s">
        <v>68</v>
      </c>
      <c r="Q3989">
        <v>4</v>
      </c>
      <c r="R3989">
        <v>0.15</v>
      </c>
      <c r="S3989" s="1" t="s">
        <v>53</v>
      </c>
      <c r="T3989">
        <v>6639.01</v>
      </c>
      <c r="U3989">
        <v>5805.08</v>
      </c>
      <c r="V3989">
        <v>833.93</v>
      </c>
      <c r="W3989">
        <f>retail_business_table[[#This Row],[discount]]*100</f>
        <v>15</v>
      </c>
    </row>
    <row r="3990" spans="1:23" x14ac:dyDescent="0.25">
      <c r="A3990" s="1" t="s">
        <v>4547</v>
      </c>
      <c r="B3990" s="2">
        <v>45869</v>
      </c>
      <c r="C3990" s="1" t="s">
        <v>760</v>
      </c>
      <c r="D3990" s="1" t="s">
        <v>62</v>
      </c>
      <c r="E3990" s="2">
        <v>38340</v>
      </c>
      <c r="F3990" s="1" t="s">
        <v>761</v>
      </c>
      <c r="G3990" s="2">
        <v>45347</v>
      </c>
      <c r="H3990" s="1" t="s">
        <v>228</v>
      </c>
      <c r="I3990" s="1" t="s">
        <v>229</v>
      </c>
      <c r="J3990" s="1" t="s">
        <v>48</v>
      </c>
      <c r="K3990" s="1" t="s">
        <v>49</v>
      </c>
      <c r="L3990">
        <v>1635.01</v>
      </c>
      <c r="M3990">
        <v>1043.29</v>
      </c>
      <c r="N3990" s="1" t="s">
        <v>30</v>
      </c>
      <c r="O3990" s="1" t="s">
        <v>31</v>
      </c>
      <c r="P3990" s="1" t="s">
        <v>32</v>
      </c>
      <c r="Q3990">
        <v>5</v>
      </c>
      <c r="R3990">
        <v>0.05</v>
      </c>
      <c r="S3990" s="1" t="s">
        <v>69</v>
      </c>
      <c r="T3990">
        <v>7766.2974999999997</v>
      </c>
      <c r="U3990">
        <v>5216.45</v>
      </c>
      <c r="V3990">
        <v>2549.8474999999999</v>
      </c>
      <c r="W3990">
        <f>retail_business_table[[#This Row],[discount]]*100</f>
        <v>5</v>
      </c>
    </row>
    <row r="3991" spans="1:23" x14ac:dyDescent="0.25">
      <c r="A3991" s="1" t="s">
        <v>4548</v>
      </c>
      <c r="B3991" s="2">
        <v>45732</v>
      </c>
      <c r="C3991" s="1" t="s">
        <v>269</v>
      </c>
      <c r="D3991" s="1" t="s">
        <v>62</v>
      </c>
      <c r="E3991" s="2">
        <v>35515</v>
      </c>
      <c r="F3991" s="1" t="s">
        <v>270</v>
      </c>
      <c r="G3991" s="2">
        <v>44804</v>
      </c>
      <c r="H3991" s="1" t="s">
        <v>319</v>
      </c>
      <c r="I3991" s="1" t="s">
        <v>320</v>
      </c>
      <c r="J3991" s="1" t="s">
        <v>48</v>
      </c>
      <c r="K3991" s="1" t="s">
        <v>131</v>
      </c>
      <c r="L3991">
        <v>1194.1199999999999</v>
      </c>
      <c r="M3991">
        <v>838.95</v>
      </c>
      <c r="N3991" s="1" t="s">
        <v>40</v>
      </c>
      <c r="O3991" s="1" t="s">
        <v>41</v>
      </c>
      <c r="P3991" s="1" t="s">
        <v>42</v>
      </c>
      <c r="Q3991">
        <v>3</v>
      </c>
      <c r="R3991">
        <v>0</v>
      </c>
      <c r="S3991" s="1" t="s">
        <v>33</v>
      </c>
      <c r="T3991">
        <v>3582.36</v>
      </c>
      <c r="U3991">
        <v>2516.85</v>
      </c>
      <c r="V3991">
        <v>1065.51</v>
      </c>
      <c r="W3991">
        <f>retail_business_table[[#This Row],[discount]]*100</f>
        <v>0</v>
      </c>
    </row>
    <row r="3992" spans="1:23" x14ac:dyDescent="0.25">
      <c r="A3992" s="1" t="s">
        <v>4549</v>
      </c>
      <c r="B3992" s="2">
        <v>45381</v>
      </c>
      <c r="C3992" s="1" t="s">
        <v>284</v>
      </c>
      <c r="D3992" s="1" t="s">
        <v>62</v>
      </c>
      <c r="E3992" s="2">
        <v>37024</v>
      </c>
      <c r="F3992" s="1" t="s">
        <v>285</v>
      </c>
      <c r="G3992" s="2">
        <v>45117</v>
      </c>
      <c r="H3992" s="1" t="s">
        <v>201</v>
      </c>
      <c r="I3992" s="1" t="s">
        <v>202</v>
      </c>
      <c r="J3992" s="1" t="s">
        <v>48</v>
      </c>
      <c r="K3992" s="1" t="s">
        <v>94</v>
      </c>
      <c r="L3992">
        <v>1762.92</v>
      </c>
      <c r="M3992">
        <v>1346.48</v>
      </c>
      <c r="N3992" s="1" t="s">
        <v>73</v>
      </c>
      <c r="O3992" s="1" t="s">
        <v>74</v>
      </c>
      <c r="P3992" s="1" t="s">
        <v>52</v>
      </c>
      <c r="Q3992">
        <v>4</v>
      </c>
      <c r="R3992">
        <v>0.05</v>
      </c>
      <c r="S3992" s="1" t="s">
        <v>53</v>
      </c>
      <c r="T3992">
        <v>6699.0959999999995</v>
      </c>
      <c r="U3992">
        <v>5385.92</v>
      </c>
      <c r="V3992">
        <v>1313.1759999999999</v>
      </c>
      <c r="W3992">
        <f>retail_business_table[[#This Row],[discount]]*100</f>
        <v>5</v>
      </c>
    </row>
    <row r="3993" spans="1:23" x14ac:dyDescent="0.25">
      <c r="A3993" s="1" t="s">
        <v>4550</v>
      </c>
      <c r="B3993" s="2">
        <v>45723</v>
      </c>
      <c r="C3993" s="1" t="s">
        <v>423</v>
      </c>
      <c r="D3993" s="1" t="s">
        <v>24</v>
      </c>
      <c r="E3993" s="2">
        <v>35433</v>
      </c>
      <c r="F3993" s="1" t="s">
        <v>424</v>
      </c>
      <c r="G3993" s="2">
        <v>44735</v>
      </c>
      <c r="H3993" s="1" t="s">
        <v>212</v>
      </c>
      <c r="I3993" s="1" t="s">
        <v>213</v>
      </c>
      <c r="J3993" s="1" t="s">
        <v>48</v>
      </c>
      <c r="K3993" s="1" t="s">
        <v>49</v>
      </c>
      <c r="L3993">
        <v>1952.65</v>
      </c>
      <c r="M3993">
        <v>1451.27</v>
      </c>
      <c r="N3993" s="1" t="s">
        <v>50</v>
      </c>
      <c r="O3993" s="1" t="s">
        <v>51</v>
      </c>
      <c r="P3993" s="1" t="s">
        <v>52</v>
      </c>
      <c r="Q3993">
        <v>2</v>
      </c>
      <c r="R3993">
        <v>0.15</v>
      </c>
      <c r="S3993" s="1" t="s">
        <v>69</v>
      </c>
      <c r="T3993">
        <v>3319.5050000000001</v>
      </c>
      <c r="U3993">
        <v>2902.54</v>
      </c>
      <c r="V3993">
        <v>416.96499999999997</v>
      </c>
      <c r="W3993">
        <f>retail_business_table[[#This Row],[discount]]*100</f>
        <v>15</v>
      </c>
    </row>
    <row r="3994" spans="1:23" x14ac:dyDescent="0.25">
      <c r="A3994" s="1" t="s">
        <v>4551</v>
      </c>
      <c r="B3994" s="2">
        <v>45383</v>
      </c>
      <c r="C3994" s="1" t="s">
        <v>263</v>
      </c>
      <c r="D3994" s="1" t="s">
        <v>62</v>
      </c>
      <c r="E3994" s="2">
        <v>30679</v>
      </c>
      <c r="F3994" s="1" t="s">
        <v>264</v>
      </c>
      <c r="G3994" s="2">
        <v>45006</v>
      </c>
      <c r="H3994" s="1" t="s">
        <v>352</v>
      </c>
      <c r="I3994" s="1" t="s">
        <v>353</v>
      </c>
      <c r="J3994" s="1" t="s">
        <v>80</v>
      </c>
      <c r="K3994" s="1" t="s">
        <v>81</v>
      </c>
      <c r="L3994">
        <v>1095.72</v>
      </c>
      <c r="M3994">
        <v>822.2</v>
      </c>
      <c r="N3994" s="1" t="s">
        <v>66</v>
      </c>
      <c r="O3994" s="1" t="s">
        <v>67</v>
      </c>
      <c r="P3994" s="1" t="s">
        <v>68</v>
      </c>
      <c r="Q3994">
        <v>1</v>
      </c>
      <c r="R3994">
        <v>0.1</v>
      </c>
      <c r="S3994" s="1" t="s">
        <v>69</v>
      </c>
      <c r="T3994">
        <v>986.14800000000002</v>
      </c>
      <c r="U3994">
        <v>822.2</v>
      </c>
      <c r="V3994">
        <v>163.94800000000001</v>
      </c>
      <c r="W3994">
        <f>retail_business_table[[#This Row],[discount]]*100</f>
        <v>10</v>
      </c>
    </row>
    <row r="3995" spans="1:23" x14ac:dyDescent="0.25">
      <c r="A3995" s="1" t="s">
        <v>4552</v>
      </c>
      <c r="B3995" s="2">
        <v>45227</v>
      </c>
      <c r="C3995" s="1" t="s">
        <v>492</v>
      </c>
      <c r="D3995" s="1" t="s">
        <v>62</v>
      </c>
      <c r="E3995" s="2">
        <v>31304</v>
      </c>
      <c r="F3995" s="1" t="s">
        <v>493</v>
      </c>
      <c r="G3995" s="2">
        <v>44186</v>
      </c>
      <c r="H3995" s="1" t="s">
        <v>337</v>
      </c>
      <c r="I3995" s="1" t="s">
        <v>338</v>
      </c>
      <c r="J3995" s="1" t="s">
        <v>48</v>
      </c>
      <c r="K3995" s="1" t="s">
        <v>153</v>
      </c>
      <c r="L3995">
        <v>1193.0899999999999</v>
      </c>
      <c r="M3995">
        <v>818.24</v>
      </c>
      <c r="N3995" s="1" t="s">
        <v>50</v>
      </c>
      <c r="O3995" s="1" t="s">
        <v>51</v>
      </c>
      <c r="P3995" s="1" t="s">
        <v>52</v>
      </c>
      <c r="Q3995">
        <v>4</v>
      </c>
      <c r="R3995">
        <v>0.05</v>
      </c>
      <c r="S3995" s="1" t="s">
        <v>33</v>
      </c>
      <c r="T3995">
        <v>4533.7420000000002</v>
      </c>
      <c r="U3995">
        <v>3272.96</v>
      </c>
      <c r="V3995">
        <v>1260.7819999999999</v>
      </c>
      <c r="W3995">
        <f>retail_business_table[[#This Row],[discount]]*100</f>
        <v>5</v>
      </c>
    </row>
    <row r="3996" spans="1:23" x14ac:dyDescent="0.25">
      <c r="A3996" s="1" t="s">
        <v>4553</v>
      </c>
      <c r="B3996" s="2">
        <v>45287</v>
      </c>
      <c r="C3996" s="1" t="s">
        <v>517</v>
      </c>
      <c r="D3996" s="1" t="s">
        <v>24</v>
      </c>
      <c r="E3996" s="2">
        <v>25414</v>
      </c>
      <c r="F3996" s="1" t="s">
        <v>518</v>
      </c>
      <c r="G3996" s="2">
        <v>44835</v>
      </c>
      <c r="H3996" s="1" t="s">
        <v>305</v>
      </c>
      <c r="I3996" s="1" t="s">
        <v>306</v>
      </c>
      <c r="J3996" s="1" t="s">
        <v>80</v>
      </c>
      <c r="K3996" s="1" t="s">
        <v>307</v>
      </c>
      <c r="L3996">
        <v>318.05</v>
      </c>
      <c r="M3996">
        <v>187.34</v>
      </c>
      <c r="N3996" s="1" t="s">
        <v>73</v>
      </c>
      <c r="O3996" s="1" t="s">
        <v>74</v>
      </c>
      <c r="P3996" s="1" t="s">
        <v>52</v>
      </c>
      <c r="Q3996">
        <v>3</v>
      </c>
      <c r="R3996">
        <v>0.1</v>
      </c>
      <c r="S3996" s="1" t="s">
        <v>69</v>
      </c>
      <c r="T3996">
        <v>858.73500000000001</v>
      </c>
      <c r="U3996">
        <v>562.02</v>
      </c>
      <c r="V3996">
        <v>296.71499999999997</v>
      </c>
      <c r="W3996">
        <f>retail_business_table[[#This Row],[discount]]*100</f>
        <v>10</v>
      </c>
    </row>
    <row r="3997" spans="1:23" x14ac:dyDescent="0.25">
      <c r="A3997" s="1" t="s">
        <v>4554</v>
      </c>
      <c r="B3997" s="2">
        <v>45700</v>
      </c>
      <c r="C3997" s="1" t="s">
        <v>303</v>
      </c>
      <c r="D3997" s="1" t="s">
        <v>24</v>
      </c>
      <c r="E3997" s="2">
        <v>37990</v>
      </c>
      <c r="F3997" s="1" t="s">
        <v>304</v>
      </c>
      <c r="G3997" s="2">
        <v>45538</v>
      </c>
      <c r="H3997" s="1" t="s">
        <v>483</v>
      </c>
      <c r="I3997" s="1" t="s">
        <v>484</v>
      </c>
      <c r="J3997" s="1" t="s">
        <v>28</v>
      </c>
      <c r="K3997" s="1" t="s">
        <v>29</v>
      </c>
      <c r="L3997">
        <v>1485.05</v>
      </c>
      <c r="M3997">
        <v>988.31</v>
      </c>
      <c r="N3997" s="1" t="s">
        <v>73</v>
      </c>
      <c r="O3997" s="1" t="s">
        <v>74</v>
      </c>
      <c r="P3997" s="1" t="s">
        <v>52</v>
      </c>
      <c r="Q3997">
        <v>5</v>
      </c>
      <c r="R3997">
        <v>0</v>
      </c>
      <c r="S3997" s="1" t="s">
        <v>53</v>
      </c>
      <c r="T3997">
        <v>7425.25</v>
      </c>
      <c r="U3997">
        <v>4941.55</v>
      </c>
      <c r="V3997">
        <v>2483.6999999999998</v>
      </c>
      <c r="W3997">
        <f>retail_business_table[[#This Row],[discount]]*100</f>
        <v>0</v>
      </c>
    </row>
    <row r="3998" spans="1:23" x14ac:dyDescent="0.25">
      <c r="A3998" s="1" t="s">
        <v>4555</v>
      </c>
      <c r="B3998" s="2">
        <v>45434</v>
      </c>
      <c r="C3998" s="1" t="s">
        <v>360</v>
      </c>
      <c r="D3998" s="1" t="s">
        <v>62</v>
      </c>
      <c r="E3998" s="2">
        <v>32240</v>
      </c>
      <c r="F3998" s="1" t="s">
        <v>361</v>
      </c>
      <c r="G3998" s="2">
        <v>44962</v>
      </c>
      <c r="H3998" s="1" t="s">
        <v>352</v>
      </c>
      <c r="I3998" s="1" t="s">
        <v>353</v>
      </c>
      <c r="J3998" s="1" t="s">
        <v>80</v>
      </c>
      <c r="K3998" s="1" t="s">
        <v>81</v>
      </c>
      <c r="L3998">
        <v>1095.72</v>
      </c>
      <c r="M3998">
        <v>822.2</v>
      </c>
      <c r="N3998" s="1" t="s">
        <v>73</v>
      </c>
      <c r="O3998" s="1" t="s">
        <v>74</v>
      </c>
      <c r="P3998" s="1" t="s">
        <v>52</v>
      </c>
      <c r="Q3998">
        <v>1</v>
      </c>
      <c r="R3998">
        <v>0.15</v>
      </c>
      <c r="S3998" s="1" t="s">
        <v>69</v>
      </c>
      <c r="T3998">
        <v>931.36199999999997</v>
      </c>
      <c r="U3998">
        <v>822.2</v>
      </c>
      <c r="V3998">
        <v>109.16200000000001</v>
      </c>
      <c r="W3998">
        <f>retail_business_table[[#This Row],[discount]]*100</f>
        <v>15</v>
      </c>
    </row>
    <row r="3999" spans="1:23" x14ac:dyDescent="0.25">
      <c r="A3999" s="1" t="s">
        <v>4556</v>
      </c>
      <c r="B3999" s="2">
        <v>45299</v>
      </c>
      <c r="C3999" s="1" t="s">
        <v>138</v>
      </c>
      <c r="D3999" s="1" t="s">
        <v>24</v>
      </c>
      <c r="E3999" s="2">
        <v>25047</v>
      </c>
      <c r="F3999" s="1" t="s">
        <v>139</v>
      </c>
      <c r="G3999" s="2">
        <v>44186</v>
      </c>
      <c r="H3999" s="1" t="s">
        <v>140</v>
      </c>
      <c r="I3999" s="1" t="s">
        <v>141</v>
      </c>
      <c r="J3999" s="1" t="s">
        <v>28</v>
      </c>
      <c r="K3999" s="1" t="s">
        <v>125</v>
      </c>
      <c r="L3999">
        <v>1798.97</v>
      </c>
      <c r="M3999">
        <v>1329.15</v>
      </c>
      <c r="N3999" s="1" t="s">
        <v>50</v>
      </c>
      <c r="O3999" s="1" t="s">
        <v>51</v>
      </c>
      <c r="P3999" s="1" t="s">
        <v>52</v>
      </c>
      <c r="Q3999">
        <v>3</v>
      </c>
      <c r="R3999">
        <v>0</v>
      </c>
      <c r="S3999" s="1" t="s">
        <v>53</v>
      </c>
      <c r="T3999">
        <v>5396.91</v>
      </c>
      <c r="U3999">
        <v>3987.45</v>
      </c>
      <c r="V3999">
        <v>1409.46</v>
      </c>
      <c r="W3999">
        <f>retail_business_table[[#This Row],[discount]]*100</f>
        <v>0</v>
      </c>
    </row>
    <row r="4000" spans="1:23" x14ac:dyDescent="0.25">
      <c r="A4000" s="1" t="s">
        <v>4557</v>
      </c>
      <c r="B4000" s="2">
        <v>45691</v>
      </c>
      <c r="C4000" s="1" t="s">
        <v>497</v>
      </c>
      <c r="D4000" s="1" t="s">
        <v>62</v>
      </c>
      <c r="E4000" s="2">
        <v>29746</v>
      </c>
      <c r="F4000" s="1" t="s">
        <v>498</v>
      </c>
      <c r="G4000" s="2">
        <v>45456</v>
      </c>
      <c r="H4000" s="1" t="s">
        <v>26</v>
      </c>
      <c r="I4000" s="1" t="s">
        <v>27</v>
      </c>
      <c r="J4000" s="1" t="s">
        <v>28</v>
      </c>
      <c r="K4000" s="1" t="s">
        <v>29</v>
      </c>
      <c r="L4000">
        <v>1342.75</v>
      </c>
      <c r="M4000">
        <v>797.94</v>
      </c>
      <c r="N4000" s="1" t="s">
        <v>50</v>
      </c>
      <c r="O4000" s="1" t="s">
        <v>51</v>
      </c>
      <c r="P4000" s="1" t="s">
        <v>52</v>
      </c>
      <c r="Q4000">
        <v>2</v>
      </c>
      <c r="R4000">
        <v>0.1</v>
      </c>
      <c r="S4000" s="1" t="s">
        <v>69</v>
      </c>
      <c r="T4000">
        <v>2416.9499999999998</v>
      </c>
      <c r="U4000">
        <v>1595.88</v>
      </c>
      <c r="V4000">
        <v>821.07</v>
      </c>
      <c r="W4000">
        <f>retail_business_table[[#This Row],[discount]]*100</f>
        <v>10</v>
      </c>
    </row>
    <row r="4001" spans="1:23" x14ac:dyDescent="0.25">
      <c r="A4001" s="1" t="s">
        <v>4558</v>
      </c>
      <c r="B4001" s="2">
        <v>45755</v>
      </c>
      <c r="C4001" s="1" t="s">
        <v>199</v>
      </c>
      <c r="D4001" s="1" t="s">
        <v>62</v>
      </c>
      <c r="E4001" s="2">
        <v>33347</v>
      </c>
      <c r="F4001" s="1" t="s">
        <v>200</v>
      </c>
      <c r="G4001" s="2">
        <v>45007</v>
      </c>
      <c r="H4001" s="1" t="s">
        <v>352</v>
      </c>
      <c r="I4001" s="1" t="s">
        <v>353</v>
      </c>
      <c r="J4001" s="1" t="s">
        <v>80</v>
      </c>
      <c r="K4001" s="1" t="s">
        <v>81</v>
      </c>
      <c r="L4001">
        <v>1095.72</v>
      </c>
      <c r="M4001">
        <v>822.2</v>
      </c>
      <c r="N4001" s="1" t="s">
        <v>30</v>
      </c>
      <c r="O4001" s="1" t="s">
        <v>31</v>
      </c>
      <c r="P4001" s="1" t="s">
        <v>32</v>
      </c>
      <c r="Q4001">
        <v>4</v>
      </c>
      <c r="R4001">
        <v>0.05</v>
      </c>
      <c r="S4001" s="1" t="s">
        <v>33</v>
      </c>
      <c r="T4001">
        <v>4163.7359999999999</v>
      </c>
      <c r="U4001">
        <v>3288.8</v>
      </c>
      <c r="V4001">
        <v>874.93600000000004</v>
      </c>
      <c r="W4001">
        <f>retail_business_table[[#This Row],[discount]]*100</f>
        <v>5</v>
      </c>
    </row>
    <row r="4002" spans="1:23" x14ac:dyDescent="0.25">
      <c r="A4002" s="1" t="s">
        <v>4559</v>
      </c>
      <c r="B4002" s="2">
        <v>45373</v>
      </c>
      <c r="C4002" s="1" t="s">
        <v>35</v>
      </c>
      <c r="D4002" s="1" t="s">
        <v>24</v>
      </c>
      <c r="E4002" s="2">
        <v>34043</v>
      </c>
      <c r="F4002" s="1" t="s">
        <v>36</v>
      </c>
      <c r="G4002" s="2">
        <v>45866</v>
      </c>
      <c r="H4002" s="1" t="s">
        <v>196</v>
      </c>
      <c r="I4002" s="1" t="s">
        <v>197</v>
      </c>
      <c r="J4002" s="1" t="s">
        <v>48</v>
      </c>
      <c r="K4002" s="1" t="s">
        <v>131</v>
      </c>
      <c r="L4002">
        <v>673.78</v>
      </c>
      <c r="M4002">
        <v>363.33</v>
      </c>
      <c r="N4002" s="1" t="s">
        <v>66</v>
      </c>
      <c r="O4002" s="1" t="s">
        <v>67</v>
      </c>
      <c r="P4002" s="1" t="s">
        <v>68</v>
      </c>
      <c r="Q4002">
        <v>3</v>
      </c>
      <c r="R4002">
        <v>0.05</v>
      </c>
      <c r="S4002" s="1" t="s">
        <v>69</v>
      </c>
      <c r="T4002">
        <v>1920.2729999999999</v>
      </c>
      <c r="U4002">
        <v>1089.99</v>
      </c>
      <c r="V4002">
        <v>830.28300000000002</v>
      </c>
      <c r="W4002">
        <f>retail_business_table[[#This Row],[discount]]*100</f>
        <v>5</v>
      </c>
    </row>
    <row r="4003" spans="1:23" x14ac:dyDescent="0.25">
      <c r="A4003" s="1" t="s">
        <v>4560</v>
      </c>
      <c r="B4003" s="2">
        <v>45844</v>
      </c>
      <c r="C4003" s="1" t="s">
        <v>770</v>
      </c>
      <c r="D4003" s="1" t="s">
        <v>24</v>
      </c>
      <c r="E4003" s="2">
        <v>26671</v>
      </c>
      <c r="F4003" s="1" t="s">
        <v>771</v>
      </c>
      <c r="G4003" s="2">
        <v>45075</v>
      </c>
      <c r="H4003" s="1" t="s">
        <v>135</v>
      </c>
      <c r="I4003" s="1" t="s">
        <v>136</v>
      </c>
      <c r="J4003" s="1" t="s">
        <v>80</v>
      </c>
      <c r="K4003" s="1" t="s">
        <v>100</v>
      </c>
      <c r="L4003">
        <v>1015.76</v>
      </c>
      <c r="M4003">
        <v>584.4</v>
      </c>
      <c r="N4003" s="1" t="s">
        <v>30</v>
      </c>
      <c r="O4003" s="1" t="s">
        <v>31</v>
      </c>
      <c r="P4003" s="1" t="s">
        <v>32</v>
      </c>
      <c r="Q4003">
        <v>2</v>
      </c>
      <c r="R4003">
        <v>0</v>
      </c>
      <c r="S4003" s="1" t="s">
        <v>69</v>
      </c>
      <c r="T4003">
        <v>2031.52</v>
      </c>
      <c r="U4003">
        <v>1168.8</v>
      </c>
      <c r="V4003">
        <v>862.72</v>
      </c>
      <c r="W4003">
        <f>retail_business_table[[#This Row],[discount]]*100</f>
        <v>0</v>
      </c>
    </row>
    <row r="4004" spans="1:23" x14ac:dyDescent="0.25">
      <c r="A4004" s="1" t="s">
        <v>4561</v>
      </c>
      <c r="B4004" s="2">
        <v>45517</v>
      </c>
      <c r="C4004" s="1" t="s">
        <v>239</v>
      </c>
      <c r="D4004" s="1" t="s">
        <v>62</v>
      </c>
      <c r="E4004" s="2">
        <v>30128</v>
      </c>
      <c r="F4004" s="1" t="s">
        <v>240</v>
      </c>
      <c r="G4004" s="2">
        <v>45401</v>
      </c>
      <c r="H4004" s="1" t="s">
        <v>541</v>
      </c>
      <c r="I4004" s="1" t="s">
        <v>542</v>
      </c>
      <c r="J4004" s="1" t="s">
        <v>28</v>
      </c>
      <c r="K4004" s="1" t="s">
        <v>59</v>
      </c>
      <c r="L4004">
        <v>109.78</v>
      </c>
      <c r="M4004">
        <v>70.59</v>
      </c>
      <c r="N4004" s="1" t="s">
        <v>66</v>
      </c>
      <c r="O4004" s="1" t="s">
        <v>67</v>
      </c>
      <c r="P4004" s="1" t="s">
        <v>68</v>
      </c>
      <c r="Q4004">
        <v>3</v>
      </c>
      <c r="R4004">
        <v>0.15</v>
      </c>
      <c r="S4004" s="1" t="s">
        <v>53</v>
      </c>
      <c r="T4004">
        <v>279.93900000000002</v>
      </c>
      <c r="U4004">
        <v>211.77</v>
      </c>
      <c r="V4004">
        <v>68.168999999999997</v>
      </c>
      <c r="W4004">
        <f>retail_business_table[[#This Row],[discount]]*100</f>
        <v>15</v>
      </c>
    </row>
    <row r="4005" spans="1:23" x14ac:dyDescent="0.25">
      <c r="A4005" s="1" t="s">
        <v>4562</v>
      </c>
      <c r="B4005" s="2">
        <v>45506</v>
      </c>
      <c r="C4005" s="1" t="s">
        <v>452</v>
      </c>
      <c r="D4005" s="1" t="s">
        <v>24</v>
      </c>
      <c r="E4005" s="2">
        <v>22233</v>
      </c>
      <c r="F4005" s="1" t="s">
        <v>453</v>
      </c>
      <c r="G4005" s="2">
        <v>45720</v>
      </c>
      <c r="H4005" s="1" t="s">
        <v>628</v>
      </c>
      <c r="I4005" s="1" t="s">
        <v>629</v>
      </c>
      <c r="J4005" s="1" t="s">
        <v>28</v>
      </c>
      <c r="K4005" s="1" t="s">
        <v>125</v>
      </c>
      <c r="L4005">
        <v>1853.77</v>
      </c>
      <c r="M4005">
        <v>1363.52</v>
      </c>
      <c r="N4005" s="1" t="s">
        <v>30</v>
      </c>
      <c r="O4005" s="1" t="s">
        <v>31</v>
      </c>
      <c r="P4005" s="1" t="s">
        <v>32</v>
      </c>
      <c r="Q4005">
        <v>3</v>
      </c>
      <c r="R4005">
        <v>0.1</v>
      </c>
      <c r="S4005" s="1" t="s">
        <v>53</v>
      </c>
      <c r="T4005">
        <v>5005.1790000000001</v>
      </c>
      <c r="U4005">
        <v>4090.56</v>
      </c>
      <c r="V4005">
        <v>914.61900000000003</v>
      </c>
      <c r="W4005">
        <f>retail_business_table[[#This Row],[discount]]*100</f>
        <v>10</v>
      </c>
    </row>
    <row r="4006" spans="1:23" x14ac:dyDescent="0.25">
      <c r="A4006" s="1" t="s">
        <v>4563</v>
      </c>
      <c r="B4006" s="2">
        <v>45811</v>
      </c>
      <c r="C4006" s="1" t="s">
        <v>231</v>
      </c>
      <c r="D4006" s="1" t="s">
        <v>24</v>
      </c>
      <c r="E4006" s="2">
        <v>37249</v>
      </c>
      <c r="F4006" s="1" t="s">
        <v>232</v>
      </c>
      <c r="G4006" s="2">
        <v>45832</v>
      </c>
      <c r="H4006" s="1" t="s">
        <v>26</v>
      </c>
      <c r="I4006" s="1" t="s">
        <v>27</v>
      </c>
      <c r="J4006" s="1" t="s">
        <v>28</v>
      </c>
      <c r="K4006" s="1" t="s">
        <v>29</v>
      </c>
      <c r="L4006">
        <v>1342.75</v>
      </c>
      <c r="M4006">
        <v>797.94</v>
      </c>
      <c r="N4006" s="1" t="s">
        <v>40</v>
      </c>
      <c r="O4006" s="1" t="s">
        <v>41</v>
      </c>
      <c r="P4006" s="1" t="s">
        <v>42</v>
      </c>
      <c r="Q4006">
        <v>5</v>
      </c>
      <c r="R4006">
        <v>0.1</v>
      </c>
      <c r="S4006" s="1" t="s">
        <v>53</v>
      </c>
      <c r="T4006">
        <v>6042.375</v>
      </c>
      <c r="U4006">
        <v>3989.7</v>
      </c>
      <c r="V4006">
        <v>2052.6750000000002</v>
      </c>
      <c r="W4006">
        <f>retail_business_table[[#This Row],[discount]]*100</f>
        <v>10</v>
      </c>
    </row>
    <row r="4007" spans="1:23" x14ac:dyDescent="0.25">
      <c r="A4007" s="1" t="s">
        <v>4564</v>
      </c>
      <c r="B4007" s="2">
        <v>45748</v>
      </c>
      <c r="C4007" s="1" t="s">
        <v>440</v>
      </c>
      <c r="D4007" s="1" t="s">
        <v>24</v>
      </c>
      <c r="E4007" s="2">
        <v>28937</v>
      </c>
      <c r="F4007" s="1" t="s">
        <v>441</v>
      </c>
      <c r="G4007" s="2">
        <v>45210</v>
      </c>
      <c r="H4007" s="1" t="s">
        <v>217</v>
      </c>
      <c r="I4007" s="1" t="s">
        <v>218</v>
      </c>
      <c r="J4007" s="1" t="s">
        <v>48</v>
      </c>
      <c r="K4007" s="1" t="s">
        <v>131</v>
      </c>
      <c r="L4007">
        <v>1197.18</v>
      </c>
      <c r="M4007">
        <v>722.74</v>
      </c>
      <c r="N4007" s="1" t="s">
        <v>40</v>
      </c>
      <c r="O4007" s="1" t="s">
        <v>41</v>
      </c>
      <c r="P4007" s="1" t="s">
        <v>42</v>
      </c>
      <c r="Q4007">
        <v>4</v>
      </c>
      <c r="R4007">
        <v>0.1</v>
      </c>
      <c r="S4007" s="1" t="s">
        <v>33</v>
      </c>
      <c r="T4007">
        <v>4309.848</v>
      </c>
      <c r="U4007">
        <v>2890.96</v>
      </c>
      <c r="V4007">
        <v>1418.8879999999999</v>
      </c>
      <c r="W4007">
        <f>retail_business_table[[#This Row],[discount]]*100</f>
        <v>10</v>
      </c>
    </row>
    <row r="4008" spans="1:23" x14ac:dyDescent="0.25">
      <c r="A4008" s="1" t="s">
        <v>4565</v>
      </c>
      <c r="B4008" s="2">
        <v>45264</v>
      </c>
      <c r="C4008" s="1" t="s">
        <v>220</v>
      </c>
      <c r="D4008" s="1" t="s">
        <v>62</v>
      </c>
      <c r="E4008" s="2">
        <v>33492</v>
      </c>
      <c r="F4008" s="1" t="s">
        <v>221</v>
      </c>
      <c r="G4008" s="2">
        <v>45407</v>
      </c>
      <c r="H4008" s="1" t="s">
        <v>140</v>
      </c>
      <c r="I4008" s="1" t="s">
        <v>141</v>
      </c>
      <c r="J4008" s="1" t="s">
        <v>28</v>
      </c>
      <c r="K4008" s="1" t="s">
        <v>125</v>
      </c>
      <c r="L4008">
        <v>1798.97</v>
      </c>
      <c r="M4008">
        <v>1329.15</v>
      </c>
      <c r="N4008" s="1" t="s">
        <v>30</v>
      </c>
      <c r="O4008" s="1" t="s">
        <v>31</v>
      </c>
      <c r="P4008" s="1" t="s">
        <v>32</v>
      </c>
      <c r="Q4008">
        <v>2</v>
      </c>
      <c r="R4008">
        <v>0.15</v>
      </c>
      <c r="S4008" s="1" t="s">
        <v>33</v>
      </c>
      <c r="T4008">
        <v>3058.2489999999998</v>
      </c>
      <c r="U4008">
        <v>2658.3</v>
      </c>
      <c r="V4008">
        <v>399.94900000000001</v>
      </c>
      <c r="W4008">
        <f>retail_business_table[[#This Row],[discount]]*100</f>
        <v>15</v>
      </c>
    </row>
    <row r="4009" spans="1:23" x14ac:dyDescent="0.25">
      <c r="A4009" s="1" t="s">
        <v>4566</v>
      </c>
      <c r="B4009" s="2">
        <v>45444</v>
      </c>
      <c r="C4009" s="1" t="s">
        <v>981</v>
      </c>
      <c r="D4009" s="1" t="s">
        <v>62</v>
      </c>
      <c r="E4009" s="2">
        <v>21861</v>
      </c>
      <c r="F4009" s="1" t="s">
        <v>982</v>
      </c>
      <c r="G4009" s="2">
        <v>44427</v>
      </c>
      <c r="H4009" s="1" t="s">
        <v>357</v>
      </c>
      <c r="I4009" s="1" t="s">
        <v>358</v>
      </c>
      <c r="J4009" s="1" t="s">
        <v>28</v>
      </c>
      <c r="K4009" s="1" t="s">
        <v>87</v>
      </c>
      <c r="L4009">
        <v>270.45</v>
      </c>
      <c r="M4009">
        <v>187.6</v>
      </c>
      <c r="N4009" s="1" t="s">
        <v>40</v>
      </c>
      <c r="O4009" s="1" t="s">
        <v>41</v>
      </c>
      <c r="P4009" s="1" t="s">
        <v>42</v>
      </c>
      <c r="Q4009">
        <v>3</v>
      </c>
      <c r="R4009">
        <v>0.15</v>
      </c>
      <c r="S4009" s="1" t="s">
        <v>53</v>
      </c>
      <c r="T4009">
        <v>689.64750000000004</v>
      </c>
      <c r="U4009">
        <v>562.79999999999995</v>
      </c>
      <c r="V4009">
        <v>126.8475</v>
      </c>
      <c r="W4009">
        <f>retail_business_table[[#This Row],[discount]]*100</f>
        <v>15</v>
      </c>
    </row>
    <row r="4010" spans="1:23" x14ac:dyDescent="0.25">
      <c r="A4010" s="1" t="s">
        <v>4567</v>
      </c>
      <c r="B4010" s="2">
        <v>45487</v>
      </c>
      <c r="C4010" s="1" t="s">
        <v>724</v>
      </c>
      <c r="D4010" s="1" t="s">
        <v>24</v>
      </c>
      <c r="E4010" s="2">
        <v>32522</v>
      </c>
      <c r="F4010" s="1" t="s">
        <v>725</v>
      </c>
      <c r="G4010" s="2">
        <v>45231</v>
      </c>
      <c r="H4010" s="1" t="s">
        <v>212</v>
      </c>
      <c r="I4010" s="1" t="s">
        <v>213</v>
      </c>
      <c r="J4010" s="1" t="s">
        <v>48</v>
      </c>
      <c r="K4010" s="1" t="s">
        <v>49</v>
      </c>
      <c r="L4010">
        <v>1952.65</v>
      </c>
      <c r="M4010">
        <v>1451.27</v>
      </c>
      <c r="N4010" s="1" t="s">
        <v>73</v>
      </c>
      <c r="O4010" s="1" t="s">
        <v>74</v>
      </c>
      <c r="P4010" s="1" t="s">
        <v>52</v>
      </c>
      <c r="Q4010">
        <v>5</v>
      </c>
      <c r="R4010">
        <v>0.15</v>
      </c>
      <c r="S4010" s="1" t="s">
        <v>88</v>
      </c>
      <c r="T4010">
        <v>8298.7625000000007</v>
      </c>
      <c r="U4010">
        <v>7256.35</v>
      </c>
      <c r="V4010">
        <v>1042.4124999999999</v>
      </c>
      <c r="W4010">
        <f>retail_business_table[[#This Row],[discount]]*100</f>
        <v>15</v>
      </c>
    </row>
    <row r="4011" spans="1:23" x14ac:dyDescent="0.25">
      <c r="A4011" s="1" t="s">
        <v>4568</v>
      </c>
      <c r="B4011" s="2">
        <v>45510</v>
      </c>
      <c r="C4011" s="1" t="s">
        <v>71</v>
      </c>
      <c r="D4011" s="1" t="s">
        <v>24</v>
      </c>
      <c r="E4011" s="2">
        <v>34163</v>
      </c>
      <c r="F4011" s="1" t="s">
        <v>72</v>
      </c>
      <c r="G4011" s="2">
        <v>44573</v>
      </c>
      <c r="H4011" s="1" t="s">
        <v>393</v>
      </c>
      <c r="I4011" s="1" t="s">
        <v>394</v>
      </c>
      <c r="J4011" s="1" t="s">
        <v>28</v>
      </c>
      <c r="K4011" s="1" t="s">
        <v>29</v>
      </c>
      <c r="L4011">
        <v>1165.3699999999999</v>
      </c>
      <c r="M4011">
        <v>926.55</v>
      </c>
      <c r="N4011" s="1" t="s">
        <v>50</v>
      </c>
      <c r="O4011" s="1" t="s">
        <v>51</v>
      </c>
      <c r="P4011" s="1" t="s">
        <v>52</v>
      </c>
      <c r="Q4011">
        <v>3</v>
      </c>
      <c r="R4011">
        <v>0.05</v>
      </c>
      <c r="S4011" s="1" t="s">
        <v>88</v>
      </c>
      <c r="T4011">
        <v>3321.3045000000002</v>
      </c>
      <c r="U4011">
        <v>2779.65</v>
      </c>
      <c r="V4011">
        <v>541.65449999999998</v>
      </c>
      <c r="W4011">
        <f>retail_business_table[[#This Row],[discount]]*100</f>
        <v>5</v>
      </c>
    </row>
    <row r="4012" spans="1:23" x14ac:dyDescent="0.25">
      <c r="A4012" s="1" t="s">
        <v>4569</v>
      </c>
      <c r="B4012" s="2">
        <v>45602</v>
      </c>
      <c r="C4012" s="1" t="s">
        <v>116</v>
      </c>
      <c r="D4012" s="1" t="s">
        <v>24</v>
      </c>
      <c r="E4012" s="2">
        <v>23397</v>
      </c>
      <c r="F4012" s="1" t="s">
        <v>117</v>
      </c>
      <c r="G4012" s="2">
        <v>44737</v>
      </c>
      <c r="H4012" s="1" t="s">
        <v>393</v>
      </c>
      <c r="I4012" s="1" t="s">
        <v>394</v>
      </c>
      <c r="J4012" s="1" t="s">
        <v>28</v>
      </c>
      <c r="K4012" s="1" t="s">
        <v>29</v>
      </c>
      <c r="L4012">
        <v>1165.3699999999999</v>
      </c>
      <c r="M4012">
        <v>926.55</v>
      </c>
      <c r="N4012" s="1" t="s">
        <v>30</v>
      </c>
      <c r="O4012" s="1" t="s">
        <v>31</v>
      </c>
      <c r="P4012" s="1" t="s">
        <v>32</v>
      </c>
      <c r="Q4012">
        <v>3</v>
      </c>
      <c r="R4012">
        <v>0.1</v>
      </c>
      <c r="S4012" s="1" t="s">
        <v>88</v>
      </c>
      <c r="T4012">
        <v>3146.4989999999998</v>
      </c>
      <c r="U4012">
        <v>2779.65</v>
      </c>
      <c r="V4012">
        <v>366.84899999999999</v>
      </c>
      <c r="W4012">
        <f>retail_business_table[[#This Row],[discount]]*100</f>
        <v>10</v>
      </c>
    </row>
    <row r="4013" spans="1:23" x14ac:dyDescent="0.25">
      <c r="A4013" s="1" t="s">
        <v>4570</v>
      </c>
      <c r="B4013" s="2">
        <v>45218</v>
      </c>
      <c r="C4013" s="1" t="s">
        <v>178</v>
      </c>
      <c r="D4013" s="1" t="s">
        <v>62</v>
      </c>
      <c r="E4013" s="2">
        <v>22552</v>
      </c>
      <c r="F4013" s="1" t="s">
        <v>179</v>
      </c>
      <c r="G4013" s="2">
        <v>44326</v>
      </c>
      <c r="H4013" s="1" t="s">
        <v>157</v>
      </c>
      <c r="I4013" s="1" t="s">
        <v>158</v>
      </c>
      <c r="J4013" s="1" t="s">
        <v>48</v>
      </c>
      <c r="K4013" s="1" t="s">
        <v>131</v>
      </c>
      <c r="L4013">
        <v>1079.8900000000001</v>
      </c>
      <c r="M4013">
        <v>703.83</v>
      </c>
      <c r="N4013" s="1" t="s">
        <v>66</v>
      </c>
      <c r="O4013" s="1" t="s">
        <v>67</v>
      </c>
      <c r="P4013" s="1" t="s">
        <v>68</v>
      </c>
      <c r="Q4013">
        <v>5</v>
      </c>
      <c r="R4013">
        <v>0.1</v>
      </c>
      <c r="S4013" s="1" t="s">
        <v>33</v>
      </c>
      <c r="T4013">
        <v>4859.5050000000001</v>
      </c>
      <c r="U4013">
        <v>3519.15</v>
      </c>
      <c r="V4013">
        <v>1340.355</v>
      </c>
      <c r="W4013">
        <f>retail_business_table[[#This Row],[discount]]*100</f>
        <v>10</v>
      </c>
    </row>
    <row r="4014" spans="1:23" x14ac:dyDescent="0.25">
      <c r="A4014" s="1" t="s">
        <v>4571</v>
      </c>
      <c r="B4014" s="2">
        <v>45701</v>
      </c>
      <c r="C4014" s="1" t="s">
        <v>652</v>
      </c>
      <c r="D4014" s="1" t="s">
        <v>24</v>
      </c>
      <c r="E4014" s="2">
        <v>35356</v>
      </c>
      <c r="F4014" s="1" t="s">
        <v>653</v>
      </c>
      <c r="G4014" s="2">
        <v>44915</v>
      </c>
      <c r="H4014" s="1" t="s">
        <v>442</v>
      </c>
      <c r="I4014" s="1" t="s">
        <v>443</v>
      </c>
      <c r="J4014" s="1" t="s">
        <v>28</v>
      </c>
      <c r="K4014" s="1" t="s">
        <v>125</v>
      </c>
      <c r="L4014">
        <v>564.41999999999996</v>
      </c>
      <c r="M4014">
        <v>293.95999999999998</v>
      </c>
      <c r="N4014" s="1" t="s">
        <v>66</v>
      </c>
      <c r="O4014" s="1" t="s">
        <v>67</v>
      </c>
      <c r="P4014" s="1" t="s">
        <v>68</v>
      </c>
      <c r="Q4014">
        <v>3</v>
      </c>
      <c r="R4014">
        <v>0.05</v>
      </c>
      <c r="S4014" s="1" t="s">
        <v>53</v>
      </c>
      <c r="T4014">
        <v>1608.597</v>
      </c>
      <c r="U4014">
        <v>881.88</v>
      </c>
      <c r="V4014">
        <v>726.71699999999998</v>
      </c>
      <c r="W4014">
        <f>retail_business_table[[#This Row],[discount]]*100</f>
        <v>5</v>
      </c>
    </row>
    <row r="4015" spans="1:23" x14ac:dyDescent="0.25">
      <c r="A4015" s="1" t="s">
        <v>4572</v>
      </c>
      <c r="B4015" s="2">
        <v>45430</v>
      </c>
      <c r="C4015" s="1" t="s">
        <v>360</v>
      </c>
      <c r="D4015" s="1" t="s">
        <v>62</v>
      </c>
      <c r="E4015" s="2">
        <v>32240</v>
      </c>
      <c r="F4015" s="1" t="s">
        <v>361</v>
      </c>
      <c r="G4015" s="2">
        <v>44962</v>
      </c>
      <c r="H4015" s="1" t="s">
        <v>222</v>
      </c>
      <c r="I4015" s="1" t="s">
        <v>223</v>
      </c>
      <c r="J4015" s="1" t="s">
        <v>28</v>
      </c>
      <c r="K4015" s="1" t="s">
        <v>39</v>
      </c>
      <c r="L4015">
        <v>388.26</v>
      </c>
      <c r="M4015">
        <v>199.3</v>
      </c>
      <c r="N4015" s="1" t="s">
        <v>50</v>
      </c>
      <c r="O4015" s="1" t="s">
        <v>51</v>
      </c>
      <c r="P4015" s="1" t="s">
        <v>52</v>
      </c>
      <c r="Q4015">
        <v>3</v>
      </c>
      <c r="R4015">
        <v>0.1</v>
      </c>
      <c r="S4015" s="1" t="s">
        <v>53</v>
      </c>
      <c r="T4015">
        <v>1048.3019999999999</v>
      </c>
      <c r="U4015">
        <v>597.9</v>
      </c>
      <c r="V4015">
        <v>450.40199999999999</v>
      </c>
      <c r="W4015">
        <f>retail_business_table[[#This Row],[discount]]*100</f>
        <v>10</v>
      </c>
    </row>
    <row r="4016" spans="1:23" x14ac:dyDescent="0.25">
      <c r="A4016" s="1" t="s">
        <v>4573</v>
      </c>
      <c r="B4016" s="2">
        <v>45502</v>
      </c>
      <c r="C4016" s="1" t="s">
        <v>607</v>
      </c>
      <c r="D4016" s="1" t="s">
        <v>62</v>
      </c>
      <c r="E4016" s="2">
        <v>35236</v>
      </c>
      <c r="F4016" s="1" t="s">
        <v>608</v>
      </c>
      <c r="G4016" s="2">
        <v>45242</v>
      </c>
      <c r="H4016" s="1" t="s">
        <v>222</v>
      </c>
      <c r="I4016" s="1" t="s">
        <v>223</v>
      </c>
      <c r="J4016" s="1" t="s">
        <v>28</v>
      </c>
      <c r="K4016" s="1" t="s">
        <v>39</v>
      </c>
      <c r="L4016">
        <v>388.26</v>
      </c>
      <c r="M4016">
        <v>199.3</v>
      </c>
      <c r="N4016" s="1" t="s">
        <v>30</v>
      </c>
      <c r="O4016" s="1" t="s">
        <v>31</v>
      </c>
      <c r="P4016" s="1" t="s">
        <v>32</v>
      </c>
      <c r="Q4016">
        <v>4</v>
      </c>
      <c r="R4016">
        <v>0.05</v>
      </c>
      <c r="S4016" s="1" t="s">
        <v>88</v>
      </c>
      <c r="T4016">
        <v>1475.3879999999999</v>
      </c>
      <c r="U4016">
        <v>797.2</v>
      </c>
      <c r="V4016">
        <v>678.18799999999999</v>
      </c>
      <c r="W4016">
        <f>retail_business_table[[#This Row],[discount]]*100</f>
        <v>5</v>
      </c>
    </row>
    <row r="4017" spans="1:23" x14ac:dyDescent="0.25">
      <c r="A4017" s="1" t="s">
        <v>4574</v>
      </c>
      <c r="B4017" s="2">
        <v>45894</v>
      </c>
      <c r="C4017" s="1" t="s">
        <v>281</v>
      </c>
      <c r="D4017" s="1" t="s">
        <v>24</v>
      </c>
      <c r="E4017" s="2">
        <v>36698</v>
      </c>
      <c r="F4017" s="1" t="s">
        <v>282</v>
      </c>
      <c r="G4017" s="2">
        <v>44462</v>
      </c>
      <c r="H4017" s="1" t="s">
        <v>78</v>
      </c>
      <c r="I4017" s="1" t="s">
        <v>79</v>
      </c>
      <c r="J4017" s="1" t="s">
        <v>80</v>
      </c>
      <c r="K4017" s="1" t="s">
        <v>81</v>
      </c>
      <c r="L4017">
        <v>123.19</v>
      </c>
      <c r="M4017">
        <v>80.36</v>
      </c>
      <c r="N4017" s="1" t="s">
        <v>66</v>
      </c>
      <c r="O4017" s="1" t="s">
        <v>67</v>
      </c>
      <c r="P4017" s="1" t="s">
        <v>68</v>
      </c>
      <c r="Q4017">
        <v>4</v>
      </c>
      <c r="R4017">
        <v>0.1</v>
      </c>
      <c r="S4017" s="1" t="s">
        <v>69</v>
      </c>
      <c r="T4017">
        <v>443.48399999999998</v>
      </c>
      <c r="U4017">
        <v>321.44</v>
      </c>
      <c r="V4017">
        <v>122.044</v>
      </c>
      <c r="W4017">
        <f>retail_business_table[[#This Row],[discount]]*100</f>
        <v>10</v>
      </c>
    </row>
    <row r="4018" spans="1:23" x14ac:dyDescent="0.25">
      <c r="A4018" s="1" t="s">
        <v>4575</v>
      </c>
      <c r="B4018" s="2">
        <v>45659</v>
      </c>
      <c r="C4018" s="1" t="s">
        <v>281</v>
      </c>
      <c r="D4018" s="1" t="s">
        <v>24</v>
      </c>
      <c r="E4018" s="2">
        <v>36698</v>
      </c>
      <c r="F4018" s="1" t="s">
        <v>282</v>
      </c>
      <c r="G4018" s="2">
        <v>44462</v>
      </c>
      <c r="H4018" s="1" t="s">
        <v>328</v>
      </c>
      <c r="I4018" s="1" t="s">
        <v>329</v>
      </c>
      <c r="J4018" s="1" t="s">
        <v>48</v>
      </c>
      <c r="K4018" s="1" t="s">
        <v>147</v>
      </c>
      <c r="L4018">
        <v>1745.61</v>
      </c>
      <c r="M4018">
        <v>1322.44</v>
      </c>
      <c r="N4018" s="1" t="s">
        <v>30</v>
      </c>
      <c r="O4018" s="1" t="s">
        <v>31</v>
      </c>
      <c r="P4018" s="1" t="s">
        <v>32</v>
      </c>
      <c r="Q4018">
        <v>5</v>
      </c>
      <c r="R4018">
        <v>0</v>
      </c>
      <c r="S4018" s="1" t="s">
        <v>33</v>
      </c>
      <c r="T4018">
        <v>8728.0499999999993</v>
      </c>
      <c r="U4018">
        <v>6612.2</v>
      </c>
      <c r="V4018">
        <v>2115.85</v>
      </c>
      <c r="W4018">
        <f>retail_business_table[[#This Row],[discount]]*100</f>
        <v>0</v>
      </c>
    </row>
    <row r="4019" spans="1:23" x14ac:dyDescent="0.25">
      <c r="A4019" s="1" t="s">
        <v>4576</v>
      </c>
      <c r="B4019" s="2">
        <v>45264</v>
      </c>
      <c r="C4019" s="1" t="s">
        <v>655</v>
      </c>
      <c r="D4019" s="1" t="s">
        <v>62</v>
      </c>
      <c r="E4019" s="2">
        <v>38901</v>
      </c>
      <c r="F4019" s="1" t="s">
        <v>656</v>
      </c>
      <c r="G4019" s="2">
        <v>45713</v>
      </c>
      <c r="H4019" s="1" t="s">
        <v>129</v>
      </c>
      <c r="I4019" s="1" t="s">
        <v>130</v>
      </c>
      <c r="J4019" s="1" t="s">
        <v>48</v>
      </c>
      <c r="K4019" s="1" t="s">
        <v>131</v>
      </c>
      <c r="L4019">
        <v>1487.41</v>
      </c>
      <c r="M4019">
        <v>813.07</v>
      </c>
      <c r="N4019" s="1" t="s">
        <v>40</v>
      </c>
      <c r="O4019" s="1" t="s">
        <v>41</v>
      </c>
      <c r="P4019" s="1" t="s">
        <v>42</v>
      </c>
      <c r="Q4019">
        <v>1</v>
      </c>
      <c r="R4019">
        <v>0.1</v>
      </c>
      <c r="S4019" s="1" t="s">
        <v>88</v>
      </c>
      <c r="T4019">
        <v>1338.6690000000001</v>
      </c>
      <c r="U4019">
        <v>813.07</v>
      </c>
      <c r="V4019">
        <v>525.59900000000005</v>
      </c>
      <c r="W4019">
        <f>retail_business_table[[#This Row],[discount]]*100</f>
        <v>10</v>
      </c>
    </row>
    <row r="4020" spans="1:23" x14ac:dyDescent="0.25">
      <c r="A4020" s="1" t="s">
        <v>4577</v>
      </c>
      <c r="B4020" s="2">
        <v>45248</v>
      </c>
      <c r="C4020" s="1" t="s">
        <v>35</v>
      </c>
      <c r="D4020" s="1" t="s">
        <v>24</v>
      </c>
      <c r="E4020" s="2">
        <v>34043</v>
      </c>
      <c r="F4020" s="1" t="s">
        <v>36</v>
      </c>
      <c r="G4020" s="2">
        <v>45866</v>
      </c>
      <c r="H4020" s="1" t="s">
        <v>165</v>
      </c>
      <c r="I4020" s="1" t="s">
        <v>166</v>
      </c>
      <c r="J4020" s="1" t="s">
        <v>28</v>
      </c>
      <c r="K4020" s="1" t="s">
        <v>59</v>
      </c>
      <c r="L4020">
        <v>1878.47</v>
      </c>
      <c r="M4020">
        <v>1014.91</v>
      </c>
      <c r="N4020" s="1" t="s">
        <v>30</v>
      </c>
      <c r="O4020" s="1" t="s">
        <v>31</v>
      </c>
      <c r="P4020" s="1" t="s">
        <v>32</v>
      </c>
      <c r="Q4020">
        <v>5</v>
      </c>
      <c r="R4020">
        <v>0.05</v>
      </c>
      <c r="S4020" s="1" t="s">
        <v>69</v>
      </c>
      <c r="T4020">
        <v>8922.7325000000001</v>
      </c>
      <c r="U4020">
        <v>5074.55</v>
      </c>
      <c r="V4020">
        <v>3848.1824999999999</v>
      </c>
      <c r="W4020">
        <f>retail_business_table[[#This Row],[discount]]*100</f>
        <v>5</v>
      </c>
    </row>
    <row r="4021" spans="1:23" x14ac:dyDescent="0.25">
      <c r="A4021" s="1" t="s">
        <v>4578</v>
      </c>
      <c r="B4021" s="2">
        <v>45510</v>
      </c>
      <c r="C4021" s="1" t="s">
        <v>133</v>
      </c>
      <c r="D4021" s="1" t="s">
        <v>62</v>
      </c>
      <c r="E4021" s="2">
        <v>29405</v>
      </c>
      <c r="F4021" s="1" t="s">
        <v>134</v>
      </c>
      <c r="G4021" s="2">
        <v>44950</v>
      </c>
      <c r="H4021" s="1" t="s">
        <v>412</v>
      </c>
      <c r="I4021" s="1" t="s">
        <v>413</v>
      </c>
      <c r="J4021" s="1" t="s">
        <v>48</v>
      </c>
      <c r="K4021" s="1" t="s">
        <v>147</v>
      </c>
      <c r="L4021">
        <v>1246.1099999999999</v>
      </c>
      <c r="M4021">
        <v>833.52</v>
      </c>
      <c r="N4021" s="1" t="s">
        <v>40</v>
      </c>
      <c r="O4021" s="1" t="s">
        <v>41</v>
      </c>
      <c r="P4021" s="1" t="s">
        <v>42</v>
      </c>
      <c r="Q4021">
        <v>1</v>
      </c>
      <c r="R4021">
        <v>0.1</v>
      </c>
      <c r="S4021" s="1" t="s">
        <v>33</v>
      </c>
      <c r="T4021">
        <v>1121.499</v>
      </c>
      <c r="U4021">
        <v>833.52</v>
      </c>
      <c r="V4021">
        <v>287.97899999999998</v>
      </c>
      <c r="W4021">
        <f>retail_business_table[[#This Row],[discount]]*100</f>
        <v>10</v>
      </c>
    </row>
    <row r="4022" spans="1:23" x14ac:dyDescent="0.25">
      <c r="A4022" s="1" t="s">
        <v>4579</v>
      </c>
      <c r="B4022" s="2">
        <v>45442</v>
      </c>
      <c r="C4022" s="1" t="s">
        <v>236</v>
      </c>
      <c r="D4022" s="1" t="s">
        <v>62</v>
      </c>
      <c r="E4022" s="2">
        <v>37929</v>
      </c>
      <c r="F4022" s="1" t="s">
        <v>237</v>
      </c>
      <c r="G4022" s="2">
        <v>44928</v>
      </c>
      <c r="H4022" s="1" t="s">
        <v>425</v>
      </c>
      <c r="I4022" s="1" t="s">
        <v>426</v>
      </c>
      <c r="J4022" s="1" t="s">
        <v>80</v>
      </c>
      <c r="K4022" s="1" t="s">
        <v>106</v>
      </c>
      <c r="L4022">
        <v>304.70999999999998</v>
      </c>
      <c r="M4022">
        <v>164.01</v>
      </c>
      <c r="N4022" s="1" t="s">
        <v>50</v>
      </c>
      <c r="O4022" s="1" t="s">
        <v>51</v>
      </c>
      <c r="P4022" s="1" t="s">
        <v>52</v>
      </c>
      <c r="Q4022">
        <v>1</v>
      </c>
      <c r="R4022">
        <v>0.15</v>
      </c>
      <c r="S4022" s="1" t="s">
        <v>53</v>
      </c>
      <c r="T4022">
        <v>259.00349999999997</v>
      </c>
      <c r="U4022">
        <v>164.01</v>
      </c>
      <c r="V4022">
        <v>94.993499999999997</v>
      </c>
      <c r="W4022">
        <f>retail_business_table[[#This Row],[discount]]*100</f>
        <v>15</v>
      </c>
    </row>
    <row r="4023" spans="1:23" x14ac:dyDescent="0.25">
      <c r="A4023" s="1" t="s">
        <v>4580</v>
      </c>
      <c r="B4023" s="2">
        <v>45477</v>
      </c>
      <c r="C4023" s="1" t="s">
        <v>183</v>
      </c>
      <c r="D4023" s="1" t="s">
        <v>62</v>
      </c>
      <c r="E4023" s="2">
        <v>36064</v>
      </c>
      <c r="F4023" s="1" t="s">
        <v>184</v>
      </c>
      <c r="G4023" s="2">
        <v>45011</v>
      </c>
      <c r="H4023" s="1" t="s">
        <v>483</v>
      </c>
      <c r="I4023" s="1" t="s">
        <v>484</v>
      </c>
      <c r="J4023" s="1" t="s">
        <v>28</v>
      </c>
      <c r="K4023" s="1" t="s">
        <v>29</v>
      </c>
      <c r="L4023">
        <v>1485.05</v>
      </c>
      <c r="M4023">
        <v>988.31</v>
      </c>
      <c r="N4023" s="1" t="s">
        <v>40</v>
      </c>
      <c r="O4023" s="1" t="s">
        <v>41</v>
      </c>
      <c r="P4023" s="1" t="s">
        <v>42</v>
      </c>
      <c r="Q4023">
        <v>2</v>
      </c>
      <c r="R4023">
        <v>0</v>
      </c>
      <c r="S4023" s="1" t="s">
        <v>88</v>
      </c>
      <c r="T4023">
        <v>2970.1</v>
      </c>
      <c r="U4023">
        <v>1976.62</v>
      </c>
      <c r="V4023">
        <v>993.48</v>
      </c>
      <c r="W4023">
        <f>retail_business_table[[#This Row],[discount]]*100</f>
        <v>0</v>
      </c>
    </row>
    <row r="4024" spans="1:23" x14ac:dyDescent="0.25">
      <c r="A4024" s="1" t="s">
        <v>4581</v>
      </c>
      <c r="B4024" s="2">
        <v>45398</v>
      </c>
      <c r="C4024" s="1" t="s">
        <v>452</v>
      </c>
      <c r="D4024" s="1" t="s">
        <v>24</v>
      </c>
      <c r="E4024" s="2">
        <v>22233</v>
      </c>
      <c r="F4024" s="1" t="s">
        <v>453</v>
      </c>
      <c r="G4024" s="2">
        <v>45720</v>
      </c>
      <c r="H4024" s="1" t="s">
        <v>246</v>
      </c>
      <c r="I4024" s="1" t="s">
        <v>247</v>
      </c>
      <c r="J4024" s="1" t="s">
        <v>28</v>
      </c>
      <c r="K4024" s="1" t="s">
        <v>39</v>
      </c>
      <c r="L4024">
        <v>429.15</v>
      </c>
      <c r="M4024">
        <v>258.72000000000003</v>
      </c>
      <c r="N4024" s="1" t="s">
        <v>73</v>
      </c>
      <c r="O4024" s="1" t="s">
        <v>74</v>
      </c>
      <c r="P4024" s="1" t="s">
        <v>52</v>
      </c>
      <c r="Q4024">
        <v>1</v>
      </c>
      <c r="R4024">
        <v>0.15</v>
      </c>
      <c r="S4024" s="1" t="s">
        <v>33</v>
      </c>
      <c r="T4024">
        <v>364.77749999999997</v>
      </c>
      <c r="U4024">
        <v>258.72000000000003</v>
      </c>
      <c r="V4024">
        <v>106.0575</v>
      </c>
      <c r="W4024">
        <f>retail_business_table[[#This Row],[discount]]*100</f>
        <v>15</v>
      </c>
    </row>
    <row r="4025" spans="1:23" x14ac:dyDescent="0.25">
      <c r="A4025" s="1" t="s">
        <v>4582</v>
      </c>
      <c r="B4025" s="2">
        <v>45191</v>
      </c>
      <c r="C4025" s="1" t="s">
        <v>721</v>
      </c>
      <c r="D4025" s="1" t="s">
        <v>24</v>
      </c>
      <c r="E4025" s="2">
        <v>32400</v>
      </c>
      <c r="F4025" s="1" t="s">
        <v>722</v>
      </c>
      <c r="G4025" s="2">
        <v>45213</v>
      </c>
      <c r="H4025" s="1" t="s">
        <v>151</v>
      </c>
      <c r="I4025" s="1" t="s">
        <v>152</v>
      </c>
      <c r="J4025" s="1" t="s">
        <v>48</v>
      </c>
      <c r="K4025" s="1" t="s">
        <v>153</v>
      </c>
      <c r="L4025">
        <v>1474.12</v>
      </c>
      <c r="M4025">
        <v>764.02</v>
      </c>
      <c r="N4025" s="1" t="s">
        <v>50</v>
      </c>
      <c r="O4025" s="1" t="s">
        <v>51</v>
      </c>
      <c r="P4025" s="1" t="s">
        <v>52</v>
      </c>
      <c r="Q4025">
        <v>1</v>
      </c>
      <c r="R4025">
        <v>0</v>
      </c>
      <c r="S4025" s="1" t="s">
        <v>33</v>
      </c>
      <c r="T4025">
        <v>1474.12</v>
      </c>
      <c r="U4025">
        <v>764.02</v>
      </c>
      <c r="V4025">
        <v>710.1</v>
      </c>
      <c r="W4025">
        <f>retail_business_table[[#This Row],[discount]]*100</f>
        <v>0</v>
      </c>
    </row>
    <row r="4026" spans="1:23" x14ac:dyDescent="0.25">
      <c r="A4026" s="1" t="s">
        <v>4583</v>
      </c>
      <c r="B4026" s="2">
        <v>45246</v>
      </c>
      <c r="C4026" s="1" t="s">
        <v>724</v>
      </c>
      <c r="D4026" s="1" t="s">
        <v>24</v>
      </c>
      <c r="E4026" s="2">
        <v>32522</v>
      </c>
      <c r="F4026" s="1" t="s">
        <v>725</v>
      </c>
      <c r="G4026" s="2">
        <v>45231</v>
      </c>
      <c r="H4026" s="1" t="s">
        <v>118</v>
      </c>
      <c r="I4026" s="1" t="s">
        <v>119</v>
      </c>
      <c r="J4026" s="1" t="s">
        <v>48</v>
      </c>
      <c r="K4026" s="1" t="s">
        <v>94</v>
      </c>
      <c r="L4026">
        <v>428.05</v>
      </c>
      <c r="M4026">
        <v>246.07</v>
      </c>
      <c r="N4026" s="1" t="s">
        <v>73</v>
      </c>
      <c r="O4026" s="1" t="s">
        <v>74</v>
      </c>
      <c r="P4026" s="1" t="s">
        <v>52</v>
      </c>
      <c r="Q4026">
        <v>4</v>
      </c>
      <c r="R4026">
        <v>0</v>
      </c>
      <c r="S4026" s="1" t="s">
        <v>33</v>
      </c>
      <c r="T4026">
        <v>1712.2</v>
      </c>
      <c r="U4026">
        <v>984.28</v>
      </c>
      <c r="V4026">
        <v>727.92</v>
      </c>
      <c r="W4026">
        <f>retail_business_table[[#This Row],[discount]]*100</f>
        <v>0</v>
      </c>
    </row>
    <row r="4027" spans="1:23" x14ac:dyDescent="0.25">
      <c r="A4027" s="1" t="s">
        <v>4584</v>
      </c>
      <c r="B4027" s="2">
        <v>45610</v>
      </c>
      <c r="C4027" s="1" t="s">
        <v>992</v>
      </c>
      <c r="D4027" s="1" t="s">
        <v>24</v>
      </c>
      <c r="E4027" s="2">
        <v>37752</v>
      </c>
      <c r="F4027" s="1" t="s">
        <v>993</v>
      </c>
      <c r="G4027" s="2">
        <v>45472</v>
      </c>
      <c r="H4027" s="1" t="s">
        <v>110</v>
      </c>
      <c r="I4027" s="1" t="s">
        <v>111</v>
      </c>
      <c r="J4027" s="1" t="s">
        <v>28</v>
      </c>
      <c r="K4027" s="1" t="s">
        <v>29</v>
      </c>
      <c r="L4027">
        <v>453.62</v>
      </c>
      <c r="M4027">
        <v>316.63</v>
      </c>
      <c r="N4027" s="1" t="s">
        <v>50</v>
      </c>
      <c r="O4027" s="1" t="s">
        <v>51</v>
      </c>
      <c r="P4027" s="1" t="s">
        <v>52</v>
      </c>
      <c r="Q4027">
        <v>2</v>
      </c>
      <c r="R4027">
        <v>0.1</v>
      </c>
      <c r="S4027" s="1" t="s">
        <v>33</v>
      </c>
      <c r="T4027">
        <v>816.51599999999996</v>
      </c>
      <c r="U4027">
        <v>633.26</v>
      </c>
      <c r="V4027">
        <v>183.256</v>
      </c>
      <c r="W4027">
        <f>retail_business_table[[#This Row],[discount]]*100</f>
        <v>10</v>
      </c>
    </row>
    <row r="4028" spans="1:23" x14ac:dyDescent="0.25">
      <c r="A4028" s="1" t="s">
        <v>4585</v>
      </c>
      <c r="B4028" s="2">
        <v>45637</v>
      </c>
      <c r="C4028" s="1" t="s">
        <v>1931</v>
      </c>
      <c r="D4028" s="1" t="s">
        <v>24</v>
      </c>
      <c r="E4028" s="2">
        <v>24703</v>
      </c>
      <c r="F4028" s="1" t="s">
        <v>1932</v>
      </c>
      <c r="G4028" s="2">
        <v>45026</v>
      </c>
      <c r="H4028" s="1" t="s">
        <v>26</v>
      </c>
      <c r="I4028" s="1" t="s">
        <v>27</v>
      </c>
      <c r="J4028" s="1" t="s">
        <v>28</v>
      </c>
      <c r="K4028" s="1" t="s">
        <v>29</v>
      </c>
      <c r="L4028">
        <v>1342.75</v>
      </c>
      <c r="M4028">
        <v>797.94</v>
      </c>
      <c r="N4028" s="1" t="s">
        <v>50</v>
      </c>
      <c r="O4028" s="1" t="s">
        <v>51</v>
      </c>
      <c r="P4028" s="1" t="s">
        <v>52</v>
      </c>
      <c r="Q4028">
        <v>4</v>
      </c>
      <c r="R4028">
        <v>0.15</v>
      </c>
      <c r="S4028" s="1" t="s">
        <v>33</v>
      </c>
      <c r="T4028">
        <v>4565.3500000000004</v>
      </c>
      <c r="U4028">
        <v>3191.76</v>
      </c>
      <c r="V4028">
        <v>1373.59</v>
      </c>
      <c r="W4028">
        <f>retail_business_table[[#This Row],[discount]]*100</f>
        <v>15</v>
      </c>
    </row>
    <row r="4029" spans="1:23" x14ac:dyDescent="0.25">
      <c r="A4029" s="1" t="s">
        <v>4586</v>
      </c>
      <c r="B4029" s="2">
        <v>45811</v>
      </c>
      <c r="C4029" s="1" t="s">
        <v>894</v>
      </c>
      <c r="D4029" s="1" t="s">
        <v>24</v>
      </c>
      <c r="E4029" s="2">
        <v>24029</v>
      </c>
      <c r="F4029" s="1" t="s">
        <v>895</v>
      </c>
      <c r="G4029" s="2">
        <v>44937</v>
      </c>
      <c r="H4029" s="1" t="s">
        <v>393</v>
      </c>
      <c r="I4029" s="1" t="s">
        <v>394</v>
      </c>
      <c r="J4029" s="1" t="s">
        <v>28</v>
      </c>
      <c r="K4029" s="1" t="s">
        <v>29</v>
      </c>
      <c r="L4029">
        <v>1165.3699999999999</v>
      </c>
      <c r="M4029">
        <v>926.55</v>
      </c>
      <c r="N4029" s="1" t="s">
        <v>40</v>
      </c>
      <c r="O4029" s="1" t="s">
        <v>41</v>
      </c>
      <c r="P4029" s="1" t="s">
        <v>42</v>
      </c>
      <c r="Q4029">
        <v>1</v>
      </c>
      <c r="R4029">
        <v>0</v>
      </c>
      <c r="S4029" s="1" t="s">
        <v>53</v>
      </c>
      <c r="T4029">
        <v>1165.3699999999999</v>
      </c>
      <c r="U4029">
        <v>926.55</v>
      </c>
      <c r="V4029">
        <v>238.82</v>
      </c>
      <c r="W4029">
        <f>retail_business_table[[#This Row],[discount]]*100</f>
        <v>0</v>
      </c>
    </row>
    <row r="4030" spans="1:23" x14ac:dyDescent="0.25">
      <c r="A4030" s="1" t="s">
        <v>4587</v>
      </c>
      <c r="B4030" s="2">
        <v>45413</v>
      </c>
      <c r="C4030" s="1" t="s">
        <v>300</v>
      </c>
      <c r="D4030" s="1" t="s">
        <v>24</v>
      </c>
      <c r="E4030" s="2">
        <v>25009</v>
      </c>
      <c r="F4030" s="1" t="s">
        <v>301</v>
      </c>
      <c r="G4030" s="2">
        <v>44798</v>
      </c>
      <c r="H4030" s="1" t="s">
        <v>64</v>
      </c>
      <c r="I4030" s="1" t="s">
        <v>65</v>
      </c>
      <c r="J4030" s="1" t="s">
        <v>28</v>
      </c>
      <c r="K4030" s="1" t="s">
        <v>39</v>
      </c>
      <c r="L4030">
        <v>1501.46</v>
      </c>
      <c r="M4030">
        <v>1167.73</v>
      </c>
      <c r="N4030" s="1" t="s">
        <v>50</v>
      </c>
      <c r="O4030" s="1" t="s">
        <v>51</v>
      </c>
      <c r="P4030" s="1" t="s">
        <v>52</v>
      </c>
      <c r="Q4030">
        <v>1</v>
      </c>
      <c r="R4030">
        <v>0.15</v>
      </c>
      <c r="S4030" s="1" t="s">
        <v>33</v>
      </c>
      <c r="T4030">
        <v>1276.241</v>
      </c>
      <c r="U4030">
        <v>1167.73</v>
      </c>
      <c r="V4030">
        <v>108.511</v>
      </c>
      <c r="W4030">
        <f>retail_business_table[[#This Row],[discount]]*100</f>
        <v>15</v>
      </c>
    </row>
    <row r="4031" spans="1:23" x14ac:dyDescent="0.25">
      <c r="A4031" s="1" t="s">
        <v>4588</v>
      </c>
      <c r="B4031" s="2">
        <v>45312</v>
      </c>
      <c r="C4031" s="1" t="s">
        <v>1931</v>
      </c>
      <c r="D4031" s="1" t="s">
        <v>24</v>
      </c>
      <c r="E4031" s="2">
        <v>24703</v>
      </c>
      <c r="F4031" s="1" t="s">
        <v>1932</v>
      </c>
      <c r="G4031" s="2">
        <v>45026</v>
      </c>
      <c r="H4031" s="1" t="s">
        <v>328</v>
      </c>
      <c r="I4031" s="1" t="s">
        <v>329</v>
      </c>
      <c r="J4031" s="1" t="s">
        <v>48</v>
      </c>
      <c r="K4031" s="1" t="s">
        <v>147</v>
      </c>
      <c r="L4031">
        <v>1745.61</v>
      </c>
      <c r="M4031">
        <v>1322.44</v>
      </c>
      <c r="N4031" s="1" t="s">
        <v>50</v>
      </c>
      <c r="O4031" s="1" t="s">
        <v>51</v>
      </c>
      <c r="P4031" s="1" t="s">
        <v>52</v>
      </c>
      <c r="Q4031">
        <v>2</v>
      </c>
      <c r="R4031">
        <v>0.15</v>
      </c>
      <c r="S4031" s="1" t="s">
        <v>53</v>
      </c>
      <c r="T4031">
        <v>2967.5369999999998</v>
      </c>
      <c r="U4031">
        <v>2644.88</v>
      </c>
      <c r="V4031">
        <v>322.65699999999998</v>
      </c>
      <c r="W4031">
        <f>retail_business_table[[#This Row],[discount]]*100</f>
        <v>15</v>
      </c>
    </row>
    <row r="4032" spans="1:23" x14ac:dyDescent="0.25">
      <c r="A4032" s="1" t="s">
        <v>4589</v>
      </c>
      <c r="B4032" s="2">
        <v>45236</v>
      </c>
      <c r="C4032" s="1" t="s">
        <v>331</v>
      </c>
      <c r="D4032" s="1" t="s">
        <v>24</v>
      </c>
      <c r="E4032" s="2">
        <v>20358</v>
      </c>
      <c r="F4032" s="1" t="s">
        <v>332</v>
      </c>
      <c r="G4032" s="2">
        <v>45869</v>
      </c>
      <c r="H4032" s="1" t="s">
        <v>393</v>
      </c>
      <c r="I4032" s="1" t="s">
        <v>394</v>
      </c>
      <c r="J4032" s="1" t="s">
        <v>28</v>
      </c>
      <c r="K4032" s="1" t="s">
        <v>29</v>
      </c>
      <c r="L4032">
        <v>1165.3699999999999</v>
      </c>
      <c r="M4032">
        <v>926.55</v>
      </c>
      <c r="N4032" s="1" t="s">
        <v>50</v>
      </c>
      <c r="O4032" s="1" t="s">
        <v>51</v>
      </c>
      <c r="P4032" s="1" t="s">
        <v>52</v>
      </c>
      <c r="Q4032">
        <v>5</v>
      </c>
      <c r="R4032">
        <v>0.15</v>
      </c>
      <c r="S4032" s="1" t="s">
        <v>53</v>
      </c>
      <c r="T4032">
        <v>4952.8225000000002</v>
      </c>
      <c r="U4032">
        <v>4632.75</v>
      </c>
      <c r="V4032">
        <v>320.07249999999999</v>
      </c>
      <c r="W4032">
        <f>retail_business_table[[#This Row],[discount]]*100</f>
        <v>15</v>
      </c>
    </row>
    <row r="4033" spans="1:23" x14ac:dyDescent="0.25">
      <c r="A4033" s="1" t="s">
        <v>4590</v>
      </c>
      <c r="B4033" s="2">
        <v>45823</v>
      </c>
      <c r="C4033" s="1" t="s">
        <v>740</v>
      </c>
      <c r="D4033" s="1" t="s">
        <v>24</v>
      </c>
      <c r="E4033" s="2">
        <v>35802</v>
      </c>
      <c r="F4033" s="1" t="s">
        <v>741</v>
      </c>
      <c r="G4033" s="2">
        <v>44252</v>
      </c>
      <c r="H4033" s="1" t="s">
        <v>145</v>
      </c>
      <c r="I4033" s="1" t="s">
        <v>146</v>
      </c>
      <c r="J4033" s="1" t="s">
        <v>48</v>
      </c>
      <c r="K4033" s="1" t="s">
        <v>147</v>
      </c>
      <c r="L4033">
        <v>248.57</v>
      </c>
      <c r="M4033">
        <v>190.67</v>
      </c>
      <c r="N4033" s="1" t="s">
        <v>30</v>
      </c>
      <c r="O4033" s="1" t="s">
        <v>31</v>
      </c>
      <c r="P4033" s="1" t="s">
        <v>32</v>
      </c>
      <c r="Q4033">
        <v>4</v>
      </c>
      <c r="R4033">
        <v>0.05</v>
      </c>
      <c r="S4033" s="1" t="s">
        <v>69</v>
      </c>
      <c r="T4033">
        <v>944.56600000000003</v>
      </c>
      <c r="U4033">
        <v>762.68</v>
      </c>
      <c r="V4033">
        <v>181.886</v>
      </c>
      <c r="W4033">
        <f>retail_business_table[[#This Row],[discount]]*100</f>
        <v>5</v>
      </c>
    </row>
    <row r="4034" spans="1:23" x14ac:dyDescent="0.25">
      <c r="A4034" s="1" t="s">
        <v>4591</v>
      </c>
      <c r="B4034" s="2">
        <v>45483</v>
      </c>
      <c r="C4034" s="1" t="s">
        <v>363</v>
      </c>
      <c r="D4034" s="1" t="s">
        <v>62</v>
      </c>
      <c r="E4034" s="2">
        <v>23386</v>
      </c>
      <c r="F4034" s="1" t="s">
        <v>364</v>
      </c>
      <c r="G4034" s="2">
        <v>44122</v>
      </c>
      <c r="H4034" s="1" t="s">
        <v>175</v>
      </c>
      <c r="I4034" s="1" t="s">
        <v>176</v>
      </c>
      <c r="J4034" s="1" t="s">
        <v>28</v>
      </c>
      <c r="K4034" s="1" t="s">
        <v>29</v>
      </c>
      <c r="L4034">
        <v>540.94000000000005</v>
      </c>
      <c r="M4034">
        <v>398.25</v>
      </c>
      <c r="N4034" s="1" t="s">
        <v>66</v>
      </c>
      <c r="O4034" s="1" t="s">
        <v>67</v>
      </c>
      <c r="P4034" s="1" t="s">
        <v>68</v>
      </c>
      <c r="Q4034">
        <v>1</v>
      </c>
      <c r="R4034">
        <v>0.1</v>
      </c>
      <c r="S4034" s="1" t="s">
        <v>88</v>
      </c>
      <c r="T4034">
        <v>486.846</v>
      </c>
      <c r="U4034">
        <v>398.25</v>
      </c>
      <c r="V4034">
        <v>88.596000000000004</v>
      </c>
      <c r="W4034">
        <f>retail_business_table[[#This Row],[discount]]*100</f>
        <v>10</v>
      </c>
    </row>
    <row r="4035" spans="1:23" x14ac:dyDescent="0.25">
      <c r="A4035" s="1" t="s">
        <v>4592</v>
      </c>
      <c r="B4035" s="2">
        <v>45179</v>
      </c>
      <c r="C4035" s="1" t="s">
        <v>284</v>
      </c>
      <c r="D4035" s="1" t="s">
        <v>62</v>
      </c>
      <c r="E4035" s="2">
        <v>37024</v>
      </c>
      <c r="F4035" s="1" t="s">
        <v>285</v>
      </c>
      <c r="G4035" s="2">
        <v>45117</v>
      </c>
      <c r="H4035" s="1" t="s">
        <v>118</v>
      </c>
      <c r="I4035" s="1" t="s">
        <v>119</v>
      </c>
      <c r="J4035" s="1" t="s">
        <v>48</v>
      </c>
      <c r="K4035" s="1" t="s">
        <v>94</v>
      </c>
      <c r="L4035">
        <v>428.05</v>
      </c>
      <c r="M4035">
        <v>246.07</v>
      </c>
      <c r="N4035" s="1" t="s">
        <v>66</v>
      </c>
      <c r="O4035" s="1" t="s">
        <v>67</v>
      </c>
      <c r="P4035" s="1" t="s">
        <v>68</v>
      </c>
      <c r="Q4035">
        <v>3</v>
      </c>
      <c r="R4035">
        <v>0.05</v>
      </c>
      <c r="S4035" s="1" t="s">
        <v>53</v>
      </c>
      <c r="T4035">
        <v>1219.9425000000001</v>
      </c>
      <c r="U4035">
        <v>738.21</v>
      </c>
      <c r="V4035">
        <v>481.73250000000002</v>
      </c>
      <c r="W4035">
        <f>retail_business_table[[#This Row],[discount]]*100</f>
        <v>5</v>
      </c>
    </row>
    <row r="4036" spans="1:23" x14ac:dyDescent="0.25">
      <c r="A4036" s="1" t="s">
        <v>4593</v>
      </c>
      <c r="B4036" s="2">
        <v>45824</v>
      </c>
      <c r="C4036" s="1" t="s">
        <v>178</v>
      </c>
      <c r="D4036" s="1" t="s">
        <v>62</v>
      </c>
      <c r="E4036" s="2">
        <v>22552</v>
      </c>
      <c r="F4036" s="1" t="s">
        <v>179</v>
      </c>
      <c r="G4036" s="2">
        <v>44326</v>
      </c>
      <c r="H4036" s="1" t="s">
        <v>64</v>
      </c>
      <c r="I4036" s="1" t="s">
        <v>65</v>
      </c>
      <c r="J4036" s="1" t="s">
        <v>28</v>
      </c>
      <c r="K4036" s="1" t="s">
        <v>39</v>
      </c>
      <c r="L4036">
        <v>1501.46</v>
      </c>
      <c r="M4036">
        <v>1167.73</v>
      </c>
      <c r="N4036" s="1" t="s">
        <v>66</v>
      </c>
      <c r="O4036" s="1" t="s">
        <v>67</v>
      </c>
      <c r="P4036" s="1" t="s">
        <v>68</v>
      </c>
      <c r="Q4036">
        <v>1</v>
      </c>
      <c r="R4036">
        <v>0.1</v>
      </c>
      <c r="S4036" s="1" t="s">
        <v>33</v>
      </c>
      <c r="T4036">
        <v>1351.3140000000001</v>
      </c>
      <c r="U4036">
        <v>1167.73</v>
      </c>
      <c r="V4036">
        <v>183.584</v>
      </c>
      <c r="W4036">
        <f>retail_business_table[[#This Row],[discount]]*100</f>
        <v>10</v>
      </c>
    </row>
    <row r="4037" spans="1:23" x14ac:dyDescent="0.25">
      <c r="A4037" s="1" t="s">
        <v>4594</v>
      </c>
      <c r="B4037" s="2">
        <v>45727</v>
      </c>
      <c r="C4037" s="1" t="s">
        <v>507</v>
      </c>
      <c r="D4037" s="1" t="s">
        <v>62</v>
      </c>
      <c r="E4037" s="2">
        <v>32848</v>
      </c>
      <c r="F4037" s="1" t="s">
        <v>508</v>
      </c>
      <c r="G4037" s="2">
        <v>44709</v>
      </c>
      <c r="H4037" s="1" t="s">
        <v>393</v>
      </c>
      <c r="I4037" s="1" t="s">
        <v>394</v>
      </c>
      <c r="J4037" s="1" t="s">
        <v>28</v>
      </c>
      <c r="K4037" s="1" t="s">
        <v>29</v>
      </c>
      <c r="L4037">
        <v>1165.3699999999999</v>
      </c>
      <c r="M4037">
        <v>926.55</v>
      </c>
      <c r="N4037" s="1" t="s">
        <v>73</v>
      </c>
      <c r="O4037" s="1" t="s">
        <v>74</v>
      </c>
      <c r="P4037" s="1" t="s">
        <v>52</v>
      </c>
      <c r="Q4037">
        <v>1</v>
      </c>
      <c r="R4037">
        <v>0</v>
      </c>
      <c r="S4037" s="1" t="s">
        <v>88</v>
      </c>
      <c r="T4037">
        <v>1165.3699999999999</v>
      </c>
      <c r="U4037">
        <v>926.55</v>
      </c>
      <c r="V4037">
        <v>238.82</v>
      </c>
      <c r="W4037">
        <f>retail_business_table[[#This Row],[discount]]*100</f>
        <v>0</v>
      </c>
    </row>
    <row r="4038" spans="1:23" x14ac:dyDescent="0.25">
      <c r="A4038" s="1" t="s">
        <v>4595</v>
      </c>
      <c r="B4038" s="2">
        <v>45396</v>
      </c>
      <c r="C4038" s="1" t="s">
        <v>155</v>
      </c>
      <c r="D4038" s="1" t="s">
        <v>62</v>
      </c>
      <c r="E4038" s="2">
        <v>35371</v>
      </c>
      <c r="F4038" s="1" t="s">
        <v>156</v>
      </c>
      <c r="G4038" s="2">
        <v>44851</v>
      </c>
      <c r="H4038" s="1" t="s">
        <v>412</v>
      </c>
      <c r="I4038" s="1" t="s">
        <v>413</v>
      </c>
      <c r="J4038" s="1" t="s">
        <v>48</v>
      </c>
      <c r="K4038" s="1" t="s">
        <v>147</v>
      </c>
      <c r="L4038">
        <v>1246.1099999999999</v>
      </c>
      <c r="M4038">
        <v>833.52</v>
      </c>
      <c r="N4038" s="1" t="s">
        <v>40</v>
      </c>
      <c r="O4038" s="1" t="s">
        <v>41</v>
      </c>
      <c r="P4038" s="1" t="s">
        <v>42</v>
      </c>
      <c r="Q4038">
        <v>2</v>
      </c>
      <c r="R4038">
        <v>0.05</v>
      </c>
      <c r="S4038" s="1" t="s">
        <v>88</v>
      </c>
      <c r="T4038">
        <v>2367.6089999999999</v>
      </c>
      <c r="U4038">
        <v>1667.04</v>
      </c>
      <c r="V4038">
        <v>700.56899999999996</v>
      </c>
      <c r="W4038">
        <f>retail_business_table[[#This Row],[discount]]*100</f>
        <v>5</v>
      </c>
    </row>
    <row r="4039" spans="1:23" x14ac:dyDescent="0.25">
      <c r="A4039" s="1" t="s">
        <v>4596</v>
      </c>
      <c r="B4039" s="2">
        <v>45603</v>
      </c>
      <c r="C4039" s="1" t="s">
        <v>236</v>
      </c>
      <c r="D4039" s="1" t="s">
        <v>62</v>
      </c>
      <c r="E4039" s="2">
        <v>37929</v>
      </c>
      <c r="F4039" s="1" t="s">
        <v>237</v>
      </c>
      <c r="G4039" s="2">
        <v>44928</v>
      </c>
      <c r="H4039" s="1" t="s">
        <v>393</v>
      </c>
      <c r="I4039" s="1" t="s">
        <v>394</v>
      </c>
      <c r="J4039" s="1" t="s">
        <v>28</v>
      </c>
      <c r="K4039" s="1" t="s">
        <v>29</v>
      </c>
      <c r="L4039">
        <v>1165.3699999999999</v>
      </c>
      <c r="M4039">
        <v>926.55</v>
      </c>
      <c r="N4039" s="1" t="s">
        <v>50</v>
      </c>
      <c r="O4039" s="1" t="s">
        <v>51</v>
      </c>
      <c r="P4039" s="1" t="s">
        <v>52</v>
      </c>
      <c r="Q4039">
        <v>3</v>
      </c>
      <c r="R4039">
        <v>0.15</v>
      </c>
      <c r="S4039" s="1" t="s">
        <v>69</v>
      </c>
      <c r="T4039">
        <v>2971.6934999999999</v>
      </c>
      <c r="U4039">
        <v>2779.65</v>
      </c>
      <c r="V4039">
        <v>192.04349999999999</v>
      </c>
      <c r="W4039">
        <f>retail_business_table[[#This Row],[discount]]*100</f>
        <v>15</v>
      </c>
    </row>
    <row r="4040" spans="1:23" x14ac:dyDescent="0.25">
      <c r="A4040" s="1" t="s">
        <v>4597</v>
      </c>
      <c r="B4040" s="2">
        <v>45191</v>
      </c>
      <c r="C4040" s="1" t="s">
        <v>326</v>
      </c>
      <c r="D4040" s="1" t="s">
        <v>62</v>
      </c>
      <c r="E4040" s="2">
        <v>37694</v>
      </c>
      <c r="F4040" s="1" t="s">
        <v>327</v>
      </c>
      <c r="G4040" s="2">
        <v>45895</v>
      </c>
      <c r="H4040" s="1" t="s">
        <v>442</v>
      </c>
      <c r="I4040" s="1" t="s">
        <v>443</v>
      </c>
      <c r="J4040" s="1" t="s">
        <v>28</v>
      </c>
      <c r="K4040" s="1" t="s">
        <v>125</v>
      </c>
      <c r="L4040">
        <v>564.41999999999996</v>
      </c>
      <c r="M4040">
        <v>293.95999999999998</v>
      </c>
      <c r="N4040" s="1" t="s">
        <v>40</v>
      </c>
      <c r="O4040" s="1" t="s">
        <v>41</v>
      </c>
      <c r="P4040" s="1" t="s">
        <v>42</v>
      </c>
      <c r="Q4040">
        <v>1</v>
      </c>
      <c r="R4040">
        <v>0.1</v>
      </c>
      <c r="S4040" s="1" t="s">
        <v>69</v>
      </c>
      <c r="T4040">
        <v>507.97800000000001</v>
      </c>
      <c r="U4040">
        <v>293.95999999999998</v>
      </c>
      <c r="V4040">
        <v>214.018</v>
      </c>
      <c r="W4040">
        <f>retail_business_table[[#This Row],[discount]]*100</f>
        <v>10</v>
      </c>
    </row>
    <row r="4041" spans="1:23" x14ac:dyDescent="0.25">
      <c r="A4041" s="1" t="s">
        <v>4598</v>
      </c>
      <c r="B4041" s="2">
        <v>45342</v>
      </c>
      <c r="C4041" s="1" t="s">
        <v>472</v>
      </c>
      <c r="D4041" s="1" t="s">
        <v>62</v>
      </c>
      <c r="E4041" s="2">
        <v>24506</v>
      </c>
      <c r="F4041" s="1" t="s">
        <v>473</v>
      </c>
      <c r="G4041" s="2">
        <v>45066</v>
      </c>
      <c r="H4041" s="1" t="s">
        <v>123</v>
      </c>
      <c r="I4041" s="1" t="s">
        <v>124</v>
      </c>
      <c r="J4041" s="1" t="s">
        <v>28</v>
      </c>
      <c r="K4041" s="1" t="s">
        <v>125</v>
      </c>
      <c r="L4041">
        <v>1858.75</v>
      </c>
      <c r="M4041">
        <v>1451.16</v>
      </c>
      <c r="N4041" s="1" t="s">
        <v>66</v>
      </c>
      <c r="O4041" s="1" t="s">
        <v>67</v>
      </c>
      <c r="P4041" s="1" t="s">
        <v>68</v>
      </c>
      <c r="Q4041">
        <v>2</v>
      </c>
      <c r="R4041">
        <v>0.15</v>
      </c>
      <c r="S4041" s="1" t="s">
        <v>88</v>
      </c>
      <c r="T4041">
        <v>3159.875</v>
      </c>
      <c r="U4041">
        <v>2902.32</v>
      </c>
      <c r="V4041">
        <v>257.55500000000001</v>
      </c>
      <c r="W4041">
        <f>retail_business_table[[#This Row],[discount]]*100</f>
        <v>15</v>
      </c>
    </row>
    <row r="4042" spans="1:23" x14ac:dyDescent="0.25">
      <c r="A4042" s="1" t="s">
        <v>4599</v>
      </c>
      <c r="B4042" s="2">
        <v>45678</v>
      </c>
      <c r="C4042" s="1" t="s">
        <v>272</v>
      </c>
      <c r="D4042" s="1" t="s">
        <v>62</v>
      </c>
      <c r="E4042" s="2">
        <v>30272</v>
      </c>
      <c r="F4042" s="1" t="s">
        <v>273</v>
      </c>
      <c r="G4042" s="2">
        <v>44218</v>
      </c>
      <c r="H4042" s="1" t="s">
        <v>260</v>
      </c>
      <c r="I4042" s="1" t="s">
        <v>261</v>
      </c>
      <c r="J4042" s="1" t="s">
        <v>48</v>
      </c>
      <c r="K4042" s="1" t="s">
        <v>131</v>
      </c>
      <c r="L4042">
        <v>1272.23</v>
      </c>
      <c r="M4042">
        <v>952.65</v>
      </c>
      <c r="N4042" s="1" t="s">
        <v>50</v>
      </c>
      <c r="O4042" s="1" t="s">
        <v>51</v>
      </c>
      <c r="P4042" s="1" t="s">
        <v>52</v>
      </c>
      <c r="Q4042">
        <v>1</v>
      </c>
      <c r="R4042">
        <v>0.05</v>
      </c>
      <c r="S4042" s="1" t="s">
        <v>88</v>
      </c>
      <c r="T4042">
        <v>1208.6185</v>
      </c>
      <c r="U4042">
        <v>952.65</v>
      </c>
      <c r="V4042">
        <v>255.96850000000001</v>
      </c>
      <c r="W4042">
        <f>retail_business_table[[#This Row],[discount]]*100</f>
        <v>5</v>
      </c>
    </row>
    <row r="4043" spans="1:23" x14ac:dyDescent="0.25">
      <c r="A4043" s="1" t="s">
        <v>4600</v>
      </c>
      <c r="B4043" s="2">
        <v>45670</v>
      </c>
      <c r="C4043" s="1" t="s">
        <v>760</v>
      </c>
      <c r="D4043" s="1" t="s">
        <v>62</v>
      </c>
      <c r="E4043" s="2">
        <v>38340</v>
      </c>
      <c r="F4043" s="1" t="s">
        <v>761</v>
      </c>
      <c r="G4043" s="2">
        <v>45347</v>
      </c>
      <c r="H4043" s="1" t="s">
        <v>26</v>
      </c>
      <c r="I4043" s="1" t="s">
        <v>27</v>
      </c>
      <c r="J4043" s="1" t="s">
        <v>28</v>
      </c>
      <c r="K4043" s="1" t="s">
        <v>29</v>
      </c>
      <c r="L4043">
        <v>1342.75</v>
      </c>
      <c r="M4043">
        <v>797.94</v>
      </c>
      <c r="N4043" s="1" t="s">
        <v>40</v>
      </c>
      <c r="O4043" s="1" t="s">
        <v>41</v>
      </c>
      <c r="P4043" s="1" t="s">
        <v>42</v>
      </c>
      <c r="Q4043">
        <v>5</v>
      </c>
      <c r="R4043">
        <v>0.1</v>
      </c>
      <c r="S4043" s="1" t="s">
        <v>33</v>
      </c>
      <c r="T4043">
        <v>6042.375</v>
      </c>
      <c r="U4043">
        <v>3989.7</v>
      </c>
      <c r="V4043">
        <v>2052.6750000000002</v>
      </c>
      <c r="W4043">
        <f>retail_business_table[[#This Row],[discount]]*100</f>
        <v>10</v>
      </c>
    </row>
    <row r="4044" spans="1:23" x14ac:dyDescent="0.25">
      <c r="A4044" s="1" t="s">
        <v>4601</v>
      </c>
      <c r="B4044" s="2">
        <v>45264</v>
      </c>
      <c r="C4044" s="1" t="s">
        <v>611</v>
      </c>
      <c r="D4044" s="1" t="s">
        <v>24</v>
      </c>
      <c r="E4044" s="2">
        <v>38193</v>
      </c>
      <c r="F4044" s="1" t="s">
        <v>612</v>
      </c>
      <c r="G4044" s="2">
        <v>44302</v>
      </c>
      <c r="H4044" s="1" t="s">
        <v>188</v>
      </c>
      <c r="I4044" s="1" t="s">
        <v>189</v>
      </c>
      <c r="J4044" s="1" t="s">
        <v>28</v>
      </c>
      <c r="K4044" s="1" t="s">
        <v>125</v>
      </c>
      <c r="L4044">
        <v>323.92</v>
      </c>
      <c r="M4044">
        <v>242.98</v>
      </c>
      <c r="N4044" s="1" t="s">
        <v>50</v>
      </c>
      <c r="O4044" s="1" t="s">
        <v>51</v>
      </c>
      <c r="P4044" s="1" t="s">
        <v>52</v>
      </c>
      <c r="Q4044">
        <v>5</v>
      </c>
      <c r="R4044">
        <v>0.15</v>
      </c>
      <c r="S4044" s="1" t="s">
        <v>69</v>
      </c>
      <c r="T4044">
        <v>1376.66</v>
      </c>
      <c r="U4044">
        <v>1214.9000000000001</v>
      </c>
      <c r="V4044">
        <v>161.76</v>
      </c>
      <c r="W4044">
        <f>retail_business_table[[#This Row],[discount]]*100</f>
        <v>15</v>
      </c>
    </row>
    <row r="4045" spans="1:23" x14ac:dyDescent="0.25">
      <c r="A4045" s="1" t="s">
        <v>4602</v>
      </c>
      <c r="B4045" s="2">
        <v>45332</v>
      </c>
      <c r="C4045" s="1" t="s">
        <v>297</v>
      </c>
      <c r="D4045" s="1" t="s">
        <v>62</v>
      </c>
      <c r="E4045" s="2">
        <v>27579</v>
      </c>
      <c r="F4045" s="1" t="s">
        <v>298</v>
      </c>
      <c r="G4045" s="2">
        <v>45571</v>
      </c>
      <c r="H4045" s="1" t="s">
        <v>37</v>
      </c>
      <c r="I4045" s="1" t="s">
        <v>38</v>
      </c>
      <c r="J4045" s="1" t="s">
        <v>28</v>
      </c>
      <c r="K4045" s="1" t="s">
        <v>39</v>
      </c>
      <c r="L4045">
        <v>29.24</v>
      </c>
      <c r="M4045">
        <v>15.28</v>
      </c>
      <c r="N4045" s="1" t="s">
        <v>66</v>
      </c>
      <c r="O4045" s="1" t="s">
        <v>67</v>
      </c>
      <c r="P4045" s="1" t="s">
        <v>68</v>
      </c>
      <c r="Q4045">
        <v>5</v>
      </c>
      <c r="R4045">
        <v>0.05</v>
      </c>
      <c r="S4045" s="1" t="s">
        <v>53</v>
      </c>
      <c r="T4045">
        <v>138.88999999999999</v>
      </c>
      <c r="U4045">
        <v>76.400000000000006</v>
      </c>
      <c r="V4045">
        <v>62.49</v>
      </c>
      <c r="W4045">
        <f>retail_business_table[[#This Row],[discount]]*100</f>
        <v>5</v>
      </c>
    </row>
    <row r="4046" spans="1:23" x14ac:dyDescent="0.25">
      <c r="A4046" s="1" t="s">
        <v>4603</v>
      </c>
      <c r="B4046" s="2">
        <v>45479</v>
      </c>
      <c r="C4046" s="1" t="s">
        <v>780</v>
      </c>
      <c r="D4046" s="1" t="s">
        <v>62</v>
      </c>
      <c r="E4046" s="2">
        <v>26908</v>
      </c>
      <c r="F4046" s="1" t="s">
        <v>781</v>
      </c>
      <c r="G4046" s="2">
        <v>45561</v>
      </c>
      <c r="H4046" s="1" t="s">
        <v>37</v>
      </c>
      <c r="I4046" s="1" t="s">
        <v>38</v>
      </c>
      <c r="J4046" s="1" t="s">
        <v>28</v>
      </c>
      <c r="K4046" s="1" t="s">
        <v>39</v>
      </c>
      <c r="L4046">
        <v>29.24</v>
      </c>
      <c r="M4046">
        <v>15.28</v>
      </c>
      <c r="N4046" s="1" t="s">
        <v>30</v>
      </c>
      <c r="O4046" s="1" t="s">
        <v>31</v>
      </c>
      <c r="P4046" s="1" t="s">
        <v>32</v>
      </c>
      <c r="Q4046">
        <v>2</v>
      </c>
      <c r="R4046">
        <v>0.1</v>
      </c>
      <c r="S4046" s="1" t="s">
        <v>33</v>
      </c>
      <c r="T4046">
        <v>52.631999999999998</v>
      </c>
      <c r="U4046">
        <v>30.56</v>
      </c>
      <c r="V4046">
        <v>22.071999999999999</v>
      </c>
      <c r="W4046">
        <f>retail_business_table[[#This Row],[discount]]*100</f>
        <v>10</v>
      </c>
    </row>
    <row r="4047" spans="1:23" x14ac:dyDescent="0.25">
      <c r="A4047" s="1" t="s">
        <v>4604</v>
      </c>
      <c r="B4047" s="2">
        <v>45595</v>
      </c>
      <c r="C4047" s="1" t="s">
        <v>83</v>
      </c>
      <c r="D4047" s="1" t="s">
        <v>24</v>
      </c>
      <c r="E4047" s="2">
        <v>24638</v>
      </c>
      <c r="F4047" s="1" t="s">
        <v>84</v>
      </c>
      <c r="G4047" s="2">
        <v>44553</v>
      </c>
      <c r="H4047" s="1" t="s">
        <v>328</v>
      </c>
      <c r="I4047" s="1" t="s">
        <v>329</v>
      </c>
      <c r="J4047" s="1" t="s">
        <v>48</v>
      </c>
      <c r="K4047" s="1" t="s">
        <v>147</v>
      </c>
      <c r="L4047">
        <v>1745.61</v>
      </c>
      <c r="M4047">
        <v>1322.44</v>
      </c>
      <c r="N4047" s="1" t="s">
        <v>50</v>
      </c>
      <c r="O4047" s="1" t="s">
        <v>51</v>
      </c>
      <c r="P4047" s="1" t="s">
        <v>52</v>
      </c>
      <c r="Q4047">
        <v>2</v>
      </c>
      <c r="R4047">
        <v>0.05</v>
      </c>
      <c r="S4047" s="1" t="s">
        <v>69</v>
      </c>
      <c r="T4047">
        <v>3316.6590000000001</v>
      </c>
      <c r="U4047">
        <v>2644.88</v>
      </c>
      <c r="V4047">
        <v>671.779</v>
      </c>
      <c r="W4047">
        <f>retail_business_table[[#This Row],[discount]]*100</f>
        <v>5</v>
      </c>
    </row>
    <row r="4048" spans="1:23" x14ac:dyDescent="0.25">
      <c r="A4048" s="1" t="s">
        <v>4605</v>
      </c>
      <c r="B4048" s="2">
        <v>45667</v>
      </c>
      <c r="C4048" s="1" t="s">
        <v>155</v>
      </c>
      <c r="D4048" s="1" t="s">
        <v>62</v>
      </c>
      <c r="E4048" s="2">
        <v>35371</v>
      </c>
      <c r="F4048" s="1" t="s">
        <v>156</v>
      </c>
      <c r="G4048" s="2">
        <v>44851</v>
      </c>
      <c r="H4048" s="1" t="s">
        <v>37</v>
      </c>
      <c r="I4048" s="1" t="s">
        <v>38</v>
      </c>
      <c r="J4048" s="1" t="s">
        <v>28</v>
      </c>
      <c r="K4048" s="1" t="s">
        <v>39</v>
      </c>
      <c r="L4048">
        <v>29.24</v>
      </c>
      <c r="M4048">
        <v>15.28</v>
      </c>
      <c r="N4048" s="1" t="s">
        <v>40</v>
      </c>
      <c r="O4048" s="1" t="s">
        <v>41</v>
      </c>
      <c r="P4048" s="1" t="s">
        <v>42</v>
      </c>
      <c r="Q4048">
        <v>2</v>
      </c>
      <c r="R4048">
        <v>0.05</v>
      </c>
      <c r="S4048" s="1" t="s">
        <v>69</v>
      </c>
      <c r="T4048">
        <v>55.555999999999997</v>
      </c>
      <c r="U4048">
        <v>30.56</v>
      </c>
      <c r="V4048">
        <v>24.995999999999999</v>
      </c>
      <c r="W4048">
        <f>retail_business_table[[#This Row],[discount]]*100</f>
        <v>5</v>
      </c>
    </row>
    <row r="4049" spans="1:23" x14ac:dyDescent="0.25">
      <c r="A4049" s="1" t="s">
        <v>4606</v>
      </c>
      <c r="B4049" s="2">
        <v>45844</v>
      </c>
      <c r="C4049" s="1" t="s">
        <v>341</v>
      </c>
      <c r="D4049" s="1" t="s">
        <v>24</v>
      </c>
      <c r="E4049" s="2">
        <v>35319</v>
      </c>
      <c r="F4049" s="1" t="s">
        <v>342</v>
      </c>
      <c r="G4049" s="2">
        <v>44829</v>
      </c>
      <c r="H4049" s="1" t="s">
        <v>628</v>
      </c>
      <c r="I4049" s="1" t="s">
        <v>629</v>
      </c>
      <c r="J4049" s="1" t="s">
        <v>28</v>
      </c>
      <c r="K4049" s="1" t="s">
        <v>125</v>
      </c>
      <c r="L4049">
        <v>1853.77</v>
      </c>
      <c r="M4049">
        <v>1363.52</v>
      </c>
      <c r="N4049" s="1" t="s">
        <v>30</v>
      </c>
      <c r="O4049" s="1" t="s">
        <v>31</v>
      </c>
      <c r="P4049" s="1" t="s">
        <v>32</v>
      </c>
      <c r="Q4049">
        <v>3</v>
      </c>
      <c r="R4049">
        <v>0.15</v>
      </c>
      <c r="S4049" s="1" t="s">
        <v>69</v>
      </c>
      <c r="T4049">
        <v>4727.1135000000004</v>
      </c>
      <c r="U4049">
        <v>4090.56</v>
      </c>
      <c r="V4049">
        <v>636.55349999999999</v>
      </c>
      <c r="W4049">
        <f>retail_business_table[[#This Row],[discount]]*100</f>
        <v>15</v>
      </c>
    </row>
    <row r="4050" spans="1:23" x14ac:dyDescent="0.25">
      <c r="A4050" s="1" t="s">
        <v>4607</v>
      </c>
      <c r="B4050" s="2">
        <v>45843</v>
      </c>
      <c r="C4050" s="1" t="s">
        <v>275</v>
      </c>
      <c r="D4050" s="1" t="s">
        <v>24</v>
      </c>
      <c r="E4050" s="2">
        <v>23046</v>
      </c>
      <c r="F4050" s="1" t="s">
        <v>276</v>
      </c>
      <c r="G4050" s="2">
        <v>44431</v>
      </c>
      <c r="H4050" s="1" t="s">
        <v>233</v>
      </c>
      <c r="I4050" s="1" t="s">
        <v>234</v>
      </c>
      <c r="J4050" s="1" t="s">
        <v>48</v>
      </c>
      <c r="K4050" s="1" t="s">
        <v>153</v>
      </c>
      <c r="L4050">
        <v>1673.69</v>
      </c>
      <c r="M4050">
        <v>1323.38</v>
      </c>
      <c r="N4050" s="1" t="s">
        <v>50</v>
      </c>
      <c r="O4050" s="1" t="s">
        <v>51</v>
      </c>
      <c r="P4050" s="1" t="s">
        <v>52</v>
      </c>
      <c r="Q4050">
        <v>2</v>
      </c>
      <c r="R4050">
        <v>0.05</v>
      </c>
      <c r="S4050" s="1" t="s">
        <v>53</v>
      </c>
      <c r="T4050">
        <v>3180.011</v>
      </c>
      <c r="U4050">
        <v>2646.76</v>
      </c>
      <c r="V4050">
        <v>533.25099999999998</v>
      </c>
      <c r="W4050">
        <f>retail_business_table[[#This Row],[discount]]*100</f>
        <v>5</v>
      </c>
    </row>
    <row r="4051" spans="1:23" x14ac:dyDescent="0.25">
      <c r="A4051" s="1" t="s">
        <v>4608</v>
      </c>
      <c r="B4051" s="2">
        <v>45432</v>
      </c>
      <c r="C4051" s="1" t="s">
        <v>553</v>
      </c>
      <c r="D4051" s="1" t="s">
        <v>62</v>
      </c>
      <c r="E4051" s="2">
        <v>24112</v>
      </c>
      <c r="F4051" s="1" t="s">
        <v>554</v>
      </c>
      <c r="G4051" s="2">
        <v>44926</v>
      </c>
      <c r="H4051" s="1" t="s">
        <v>222</v>
      </c>
      <c r="I4051" s="1" t="s">
        <v>223</v>
      </c>
      <c r="J4051" s="1" t="s">
        <v>28</v>
      </c>
      <c r="K4051" s="1" t="s">
        <v>39</v>
      </c>
      <c r="L4051">
        <v>388.26</v>
      </c>
      <c r="M4051">
        <v>199.3</v>
      </c>
      <c r="N4051" s="1" t="s">
        <v>66</v>
      </c>
      <c r="O4051" s="1" t="s">
        <v>67</v>
      </c>
      <c r="P4051" s="1" t="s">
        <v>68</v>
      </c>
      <c r="Q4051">
        <v>5</v>
      </c>
      <c r="R4051">
        <v>0.1</v>
      </c>
      <c r="S4051" s="1" t="s">
        <v>88</v>
      </c>
      <c r="T4051">
        <v>1747.17</v>
      </c>
      <c r="U4051">
        <v>996.5</v>
      </c>
      <c r="V4051">
        <v>750.67</v>
      </c>
      <c r="W4051">
        <f>retail_business_table[[#This Row],[discount]]*100</f>
        <v>10</v>
      </c>
    </row>
    <row r="4052" spans="1:23" x14ac:dyDescent="0.25">
      <c r="A4052" s="1" t="s">
        <v>4609</v>
      </c>
      <c r="B4052" s="2">
        <v>45753</v>
      </c>
      <c r="C4052" s="1" t="s">
        <v>314</v>
      </c>
      <c r="D4052" s="1" t="s">
        <v>24</v>
      </c>
      <c r="E4052" s="2">
        <v>24531</v>
      </c>
      <c r="F4052" s="1" t="s">
        <v>315</v>
      </c>
      <c r="G4052" s="2">
        <v>44480</v>
      </c>
      <c r="H4052" s="1" t="s">
        <v>170</v>
      </c>
      <c r="I4052" s="1" t="s">
        <v>171</v>
      </c>
      <c r="J4052" s="1" t="s">
        <v>28</v>
      </c>
      <c r="K4052" s="1" t="s">
        <v>39</v>
      </c>
      <c r="L4052">
        <v>1134.8</v>
      </c>
      <c r="M4052">
        <v>675.1</v>
      </c>
      <c r="N4052" s="1" t="s">
        <v>40</v>
      </c>
      <c r="O4052" s="1" t="s">
        <v>41</v>
      </c>
      <c r="P4052" s="1" t="s">
        <v>42</v>
      </c>
      <c r="Q4052">
        <v>1</v>
      </c>
      <c r="R4052">
        <v>0</v>
      </c>
      <c r="S4052" s="1" t="s">
        <v>53</v>
      </c>
      <c r="T4052">
        <v>1134.8</v>
      </c>
      <c r="U4052">
        <v>675.1</v>
      </c>
      <c r="V4052">
        <v>459.7</v>
      </c>
      <c r="W4052">
        <f>retail_business_table[[#This Row],[discount]]*100</f>
        <v>0</v>
      </c>
    </row>
    <row r="4053" spans="1:23" x14ac:dyDescent="0.25">
      <c r="A4053" s="1" t="s">
        <v>4610</v>
      </c>
      <c r="B4053" s="2">
        <v>45702</v>
      </c>
      <c r="C4053" s="1" t="s">
        <v>310</v>
      </c>
      <c r="D4053" s="1" t="s">
        <v>24</v>
      </c>
      <c r="E4053" s="2">
        <v>32850</v>
      </c>
      <c r="F4053" s="1" t="s">
        <v>311</v>
      </c>
      <c r="G4053" s="2">
        <v>44393</v>
      </c>
      <c r="H4053" s="1" t="s">
        <v>165</v>
      </c>
      <c r="I4053" s="1" t="s">
        <v>166</v>
      </c>
      <c r="J4053" s="1" t="s">
        <v>28</v>
      </c>
      <c r="K4053" s="1" t="s">
        <v>59</v>
      </c>
      <c r="L4053">
        <v>1878.47</v>
      </c>
      <c r="M4053">
        <v>1014.91</v>
      </c>
      <c r="N4053" s="1" t="s">
        <v>73</v>
      </c>
      <c r="O4053" s="1" t="s">
        <v>74</v>
      </c>
      <c r="P4053" s="1" t="s">
        <v>52</v>
      </c>
      <c r="Q4053">
        <v>2</v>
      </c>
      <c r="R4053">
        <v>0.15</v>
      </c>
      <c r="S4053" s="1" t="s">
        <v>53</v>
      </c>
      <c r="T4053">
        <v>3193.3989999999999</v>
      </c>
      <c r="U4053">
        <v>2029.82</v>
      </c>
      <c r="V4053">
        <v>1163.579</v>
      </c>
      <c r="W4053">
        <f>retail_business_table[[#This Row],[discount]]*100</f>
        <v>15</v>
      </c>
    </row>
    <row r="4054" spans="1:23" x14ac:dyDescent="0.25">
      <c r="A4054" s="1" t="s">
        <v>4611</v>
      </c>
      <c r="B4054" s="2">
        <v>45851</v>
      </c>
      <c r="C4054" s="1" t="s">
        <v>326</v>
      </c>
      <c r="D4054" s="1" t="s">
        <v>62</v>
      </c>
      <c r="E4054" s="2">
        <v>37694</v>
      </c>
      <c r="F4054" s="1" t="s">
        <v>327</v>
      </c>
      <c r="G4054" s="2">
        <v>45895</v>
      </c>
      <c r="H4054" s="1" t="s">
        <v>64</v>
      </c>
      <c r="I4054" s="1" t="s">
        <v>65</v>
      </c>
      <c r="J4054" s="1" t="s">
        <v>28</v>
      </c>
      <c r="K4054" s="1" t="s">
        <v>39</v>
      </c>
      <c r="L4054">
        <v>1501.46</v>
      </c>
      <c r="M4054">
        <v>1167.73</v>
      </c>
      <c r="N4054" s="1" t="s">
        <v>73</v>
      </c>
      <c r="O4054" s="1" t="s">
        <v>74</v>
      </c>
      <c r="P4054" s="1" t="s">
        <v>52</v>
      </c>
      <c r="Q4054">
        <v>2</v>
      </c>
      <c r="R4054">
        <v>0.05</v>
      </c>
      <c r="S4054" s="1" t="s">
        <v>53</v>
      </c>
      <c r="T4054">
        <v>2852.7739999999999</v>
      </c>
      <c r="U4054">
        <v>2335.46</v>
      </c>
      <c r="V4054">
        <v>517.31399999999996</v>
      </c>
      <c r="W4054">
        <f>retail_business_table[[#This Row],[discount]]*100</f>
        <v>5</v>
      </c>
    </row>
    <row r="4055" spans="1:23" x14ac:dyDescent="0.25">
      <c r="A4055" s="1" t="s">
        <v>4612</v>
      </c>
      <c r="B4055" s="2">
        <v>45551</v>
      </c>
      <c r="C4055" s="1" t="s">
        <v>434</v>
      </c>
      <c r="D4055" s="1" t="s">
        <v>24</v>
      </c>
      <c r="E4055" s="2">
        <v>28106</v>
      </c>
      <c r="F4055" s="1" t="s">
        <v>435</v>
      </c>
      <c r="G4055" s="2">
        <v>45861</v>
      </c>
      <c r="H4055" s="1" t="s">
        <v>212</v>
      </c>
      <c r="I4055" s="1" t="s">
        <v>213</v>
      </c>
      <c r="J4055" s="1" t="s">
        <v>48</v>
      </c>
      <c r="K4055" s="1" t="s">
        <v>49</v>
      </c>
      <c r="L4055">
        <v>1952.65</v>
      </c>
      <c r="M4055">
        <v>1451.27</v>
      </c>
      <c r="N4055" s="1" t="s">
        <v>66</v>
      </c>
      <c r="O4055" s="1" t="s">
        <v>67</v>
      </c>
      <c r="P4055" s="1" t="s">
        <v>68</v>
      </c>
      <c r="Q4055">
        <v>1</v>
      </c>
      <c r="R4055">
        <v>0.15</v>
      </c>
      <c r="S4055" s="1" t="s">
        <v>88</v>
      </c>
      <c r="T4055">
        <v>1659.7525000000001</v>
      </c>
      <c r="U4055">
        <v>1451.27</v>
      </c>
      <c r="V4055">
        <v>208.48249999999999</v>
      </c>
      <c r="W4055">
        <f>retail_business_table[[#This Row],[discount]]*100</f>
        <v>15</v>
      </c>
    </row>
    <row r="4056" spans="1:23" x14ac:dyDescent="0.25">
      <c r="A4056" s="1" t="s">
        <v>4613</v>
      </c>
      <c r="B4056" s="2">
        <v>45567</v>
      </c>
      <c r="C4056" s="1" t="s">
        <v>590</v>
      </c>
      <c r="D4056" s="1" t="s">
        <v>24</v>
      </c>
      <c r="E4056" s="2">
        <v>27339</v>
      </c>
      <c r="F4056" s="1" t="s">
        <v>591</v>
      </c>
      <c r="G4056" s="2">
        <v>44754</v>
      </c>
      <c r="H4056" s="1" t="s">
        <v>412</v>
      </c>
      <c r="I4056" s="1" t="s">
        <v>413</v>
      </c>
      <c r="J4056" s="1" t="s">
        <v>48</v>
      </c>
      <c r="K4056" s="1" t="s">
        <v>147</v>
      </c>
      <c r="L4056">
        <v>1246.1099999999999</v>
      </c>
      <c r="M4056">
        <v>833.52</v>
      </c>
      <c r="N4056" s="1" t="s">
        <v>40</v>
      </c>
      <c r="O4056" s="1" t="s">
        <v>41</v>
      </c>
      <c r="P4056" s="1" t="s">
        <v>42</v>
      </c>
      <c r="Q4056">
        <v>1</v>
      </c>
      <c r="R4056">
        <v>0.1</v>
      </c>
      <c r="S4056" s="1" t="s">
        <v>69</v>
      </c>
      <c r="T4056">
        <v>1121.499</v>
      </c>
      <c r="U4056">
        <v>833.52</v>
      </c>
      <c r="V4056">
        <v>287.97899999999998</v>
      </c>
      <c r="W4056">
        <f>retail_business_table[[#This Row],[discount]]*100</f>
        <v>10</v>
      </c>
    </row>
    <row r="4057" spans="1:23" x14ac:dyDescent="0.25">
      <c r="A4057" s="1" t="s">
        <v>4614</v>
      </c>
      <c r="B4057" s="2">
        <v>45593</v>
      </c>
      <c r="C4057" s="1" t="s">
        <v>278</v>
      </c>
      <c r="D4057" s="1" t="s">
        <v>24</v>
      </c>
      <c r="E4057" s="2">
        <v>22435</v>
      </c>
      <c r="F4057" s="1" t="s">
        <v>279</v>
      </c>
      <c r="G4057" s="2">
        <v>45087</v>
      </c>
      <c r="H4057" s="1" t="s">
        <v>26</v>
      </c>
      <c r="I4057" s="1" t="s">
        <v>27</v>
      </c>
      <c r="J4057" s="1" t="s">
        <v>28</v>
      </c>
      <c r="K4057" s="1" t="s">
        <v>29</v>
      </c>
      <c r="L4057">
        <v>1342.75</v>
      </c>
      <c r="M4057">
        <v>797.94</v>
      </c>
      <c r="N4057" s="1" t="s">
        <v>73</v>
      </c>
      <c r="O4057" s="1" t="s">
        <v>74</v>
      </c>
      <c r="P4057" s="1" t="s">
        <v>52</v>
      </c>
      <c r="Q4057">
        <v>2</v>
      </c>
      <c r="R4057">
        <v>0</v>
      </c>
      <c r="S4057" s="1" t="s">
        <v>53</v>
      </c>
      <c r="T4057">
        <v>2685.5</v>
      </c>
      <c r="U4057">
        <v>1595.88</v>
      </c>
      <c r="V4057">
        <v>1089.6199999999999</v>
      </c>
      <c r="W4057">
        <f>retail_business_table[[#This Row],[discount]]*100</f>
        <v>0</v>
      </c>
    </row>
    <row r="4058" spans="1:23" x14ac:dyDescent="0.25">
      <c r="A4058" s="1" t="s">
        <v>4615</v>
      </c>
      <c r="B4058" s="2">
        <v>45750</v>
      </c>
      <c r="C4058" s="1" t="s">
        <v>35</v>
      </c>
      <c r="D4058" s="1" t="s">
        <v>24</v>
      </c>
      <c r="E4058" s="2">
        <v>34043</v>
      </c>
      <c r="F4058" s="1" t="s">
        <v>36</v>
      </c>
      <c r="G4058" s="2">
        <v>45866</v>
      </c>
      <c r="H4058" s="1" t="s">
        <v>46</v>
      </c>
      <c r="I4058" s="1" t="s">
        <v>47</v>
      </c>
      <c r="J4058" s="1" t="s">
        <v>48</v>
      </c>
      <c r="K4058" s="1" t="s">
        <v>49</v>
      </c>
      <c r="L4058">
        <v>818.76</v>
      </c>
      <c r="M4058">
        <v>527.62</v>
      </c>
      <c r="N4058" s="1" t="s">
        <v>40</v>
      </c>
      <c r="O4058" s="1" t="s">
        <v>41</v>
      </c>
      <c r="P4058" s="1" t="s">
        <v>42</v>
      </c>
      <c r="Q4058">
        <v>3</v>
      </c>
      <c r="R4058">
        <v>0.1</v>
      </c>
      <c r="S4058" s="1" t="s">
        <v>53</v>
      </c>
      <c r="T4058">
        <v>2210.652</v>
      </c>
      <c r="U4058">
        <v>1582.86</v>
      </c>
      <c r="V4058">
        <v>627.79200000000003</v>
      </c>
      <c r="W4058">
        <f>retail_business_table[[#This Row],[discount]]*100</f>
        <v>10</v>
      </c>
    </row>
    <row r="4059" spans="1:23" x14ac:dyDescent="0.25">
      <c r="A4059" s="1" t="s">
        <v>4616</v>
      </c>
      <c r="B4059" s="2">
        <v>45387</v>
      </c>
      <c r="C4059" s="1" t="s">
        <v>819</v>
      </c>
      <c r="D4059" s="1" t="s">
        <v>62</v>
      </c>
      <c r="E4059" s="2">
        <v>32818</v>
      </c>
      <c r="F4059" s="1" t="s">
        <v>820</v>
      </c>
      <c r="G4059" s="2">
        <v>44718</v>
      </c>
      <c r="H4059" s="1" t="s">
        <v>233</v>
      </c>
      <c r="I4059" s="1" t="s">
        <v>234</v>
      </c>
      <c r="J4059" s="1" t="s">
        <v>48</v>
      </c>
      <c r="K4059" s="1" t="s">
        <v>153</v>
      </c>
      <c r="L4059">
        <v>1673.69</v>
      </c>
      <c r="M4059">
        <v>1323.38</v>
      </c>
      <c r="N4059" s="1" t="s">
        <v>50</v>
      </c>
      <c r="O4059" s="1" t="s">
        <v>51</v>
      </c>
      <c r="P4059" s="1" t="s">
        <v>52</v>
      </c>
      <c r="Q4059">
        <v>3</v>
      </c>
      <c r="R4059">
        <v>0.15</v>
      </c>
      <c r="S4059" s="1" t="s">
        <v>33</v>
      </c>
      <c r="T4059">
        <v>4267.9094999999998</v>
      </c>
      <c r="U4059">
        <v>3970.14</v>
      </c>
      <c r="V4059">
        <v>297.76949999999999</v>
      </c>
      <c r="W4059">
        <f>retail_business_table[[#This Row],[discount]]*100</f>
        <v>15</v>
      </c>
    </row>
    <row r="4060" spans="1:23" x14ac:dyDescent="0.25">
      <c r="A4060" s="1" t="s">
        <v>4617</v>
      </c>
      <c r="B4060" s="2">
        <v>45538</v>
      </c>
      <c r="C4060" s="1" t="s">
        <v>489</v>
      </c>
      <c r="D4060" s="1" t="s">
        <v>62</v>
      </c>
      <c r="E4060" s="2">
        <v>23730</v>
      </c>
      <c r="F4060" s="1" t="s">
        <v>490</v>
      </c>
      <c r="G4060" s="2">
        <v>45670</v>
      </c>
      <c r="H4060" s="1" t="s">
        <v>26</v>
      </c>
      <c r="I4060" s="1" t="s">
        <v>27</v>
      </c>
      <c r="J4060" s="1" t="s">
        <v>28</v>
      </c>
      <c r="K4060" s="1" t="s">
        <v>29</v>
      </c>
      <c r="L4060">
        <v>1342.75</v>
      </c>
      <c r="M4060">
        <v>797.94</v>
      </c>
      <c r="N4060" s="1" t="s">
        <v>50</v>
      </c>
      <c r="O4060" s="1" t="s">
        <v>51</v>
      </c>
      <c r="P4060" s="1" t="s">
        <v>52</v>
      </c>
      <c r="Q4060">
        <v>2</v>
      </c>
      <c r="R4060">
        <v>0.05</v>
      </c>
      <c r="S4060" s="1" t="s">
        <v>69</v>
      </c>
      <c r="T4060">
        <v>2551.2249999999999</v>
      </c>
      <c r="U4060">
        <v>1595.88</v>
      </c>
      <c r="V4060">
        <v>955.34500000000003</v>
      </c>
      <c r="W4060">
        <f>retail_business_table[[#This Row],[discount]]*100</f>
        <v>5</v>
      </c>
    </row>
    <row r="4061" spans="1:23" x14ac:dyDescent="0.25">
      <c r="A4061" s="1" t="s">
        <v>4618</v>
      </c>
      <c r="B4061" s="2">
        <v>45491</v>
      </c>
      <c r="C4061" s="1" t="s">
        <v>355</v>
      </c>
      <c r="D4061" s="1" t="s">
        <v>62</v>
      </c>
      <c r="E4061" s="2">
        <v>30193</v>
      </c>
      <c r="F4061" s="1" t="s">
        <v>356</v>
      </c>
      <c r="G4061" s="2">
        <v>45322</v>
      </c>
      <c r="H4061" s="1" t="s">
        <v>260</v>
      </c>
      <c r="I4061" s="1" t="s">
        <v>261</v>
      </c>
      <c r="J4061" s="1" t="s">
        <v>48</v>
      </c>
      <c r="K4061" s="1" t="s">
        <v>131</v>
      </c>
      <c r="L4061">
        <v>1272.23</v>
      </c>
      <c r="M4061">
        <v>952.65</v>
      </c>
      <c r="N4061" s="1" t="s">
        <v>50</v>
      </c>
      <c r="O4061" s="1" t="s">
        <v>51</v>
      </c>
      <c r="P4061" s="1" t="s">
        <v>52</v>
      </c>
      <c r="Q4061">
        <v>5</v>
      </c>
      <c r="R4061">
        <v>0</v>
      </c>
      <c r="S4061" s="1" t="s">
        <v>88</v>
      </c>
      <c r="T4061">
        <v>6361.15</v>
      </c>
      <c r="U4061">
        <v>4763.25</v>
      </c>
      <c r="V4061">
        <v>1597.9</v>
      </c>
      <c r="W4061">
        <f>retail_business_table[[#This Row],[discount]]*100</f>
        <v>0</v>
      </c>
    </row>
    <row r="4062" spans="1:23" x14ac:dyDescent="0.25">
      <c r="A4062" s="1" t="s">
        <v>4619</v>
      </c>
      <c r="B4062" s="2">
        <v>45464</v>
      </c>
      <c r="C4062" s="1" t="s">
        <v>127</v>
      </c>
      <c r="D4062" s="1" t="s">
        <v>24</v>
      </c>
      <c r="E4062" s="2">
        <v>36771</v>
      </c>
      <c r="F4062" s="1" t="s">
        <v>128</v>
      </c>
      <c r="G4062" s="2">
        <v>44778</v>
      </c>
      <c r="H4062" s="1" t="s">
        <v>118</v>
      </c>
      <c r="I4062" s="1" t="s">
        <v>119</v>
      </c>
      <c r="J4062" s="1" t="s">
        <v>48</v>
      </c>
      <c r="K4062" s="1" t="s">
        <v>94</v>
      </c>
      <c r="L4062">
        <v>428.05</v>
      </c>
      <c r="M4062">
        <v>246.07</v>
      </c>
      <c r="N4062" s="1" t="s">
        <v>73</v>
      </c>
      <c r="O4062" s="1" t="s">
        <v>74</v>
      </c>
      <c r="P4062" s="1" t="s">
        <v>52</v>
      </c>
      <c r="Q4062">
        <v>3</v>
      </c>
      <c r="R4062">
        <v>0.1</v>
      </c>
      <c r="S4062" s="1" t="s">
        <v>69</v>
      </c>
      <c r="T4062">
        <v>1155.7349999999999</v>
      </c>
      <c r="U4062">
        <v>738.21</v>
      </c>
      <c r="V4062">
        <v>417.52499999999998</v>
      </c>
      <c r="W4062">
        <f>retail_business_table[[#This Row],[discount]]*100</f>
        <v>10</v>
      </c>
    </row>
    <row r="4063" spans="1:23" x14ac:dyDescent="0.25">
      <c r="A4063" s="1" t="s">
        <v>4620</v>
      </c>
      <c r="B4063" s="2">
        <v>45657</v>
      </c>
      <c r="C4063" s="1" t="s">
        <v>757</v>
      </c>
      <c r="D4063" s="1" t="s">
        <v>62</v>
      </c>
      <c r="E4063" s="2">
        <v>25396</v>
      </c>
      <c r="F4063" s="1" t="s">
        <v>758</v>
      </c>
      <c r="G4063" s="2">
        <v>44890</v>
      </c>
      <c r="H4063" s="1" t="s">
        <v>85</v>
      </c>
      <c r="I4063" s="1" t="s">
        <v>86</v>
      </c>
      <c r="J4063" s="1" t="s">
        <v>28</v>
      </c>
      <c r="K4063" s="1" t="s">
        <v>87</v>
      </c>
      <c r="L4063">
        <v>1396.22</v>
      </c>
      <c r="M4063">
        <v>1004.09</v>
      </c>
      <c r="N4063" s="1" t="s">
        <v>73</v>
      </c>
      <c r="O4063" s="1" t="s">
        <v>74</v>
      </c>
      <c r="P4063" s="1" t="s">
        <v>52</v>
      </c>
      <c r="Q4063">
        <v>5</v>
      </c>
      <c r="R4063">
        <v>0.05</v>
      </c>
      <c r="S4063" s="1" t="s">
        <v>69</v>
      </c>
      <c r="T4063">
        <v>6632.0450000000001</v>
      </c>
      <c r="U4063">
        <v>5020.45</v>
      </c>
      <c r="V4063">
        <v>1611.595</v>
      </c>
      <c r="W4063">
        <f>retail_business_table[[#This Row],[discount]]*100</f>
        <v>5</v>
      </c>
    </row>
    <row r="4064" spans="1:23" x14ac:dyDescent="0.25">
      <c r="A4064" s="1" t="s">
        <v>4621</v>
      </c>
      <c r="B4064" s="2">
        <v>45648</v>
      </c>
      <c r="C4064" s="1" t="s">
        <v>116</v>
      </c>
      <c r="D4064" s="1" t="s">
        <v>24</v>
      </c>
      <c r="E4064" s="2">
        <v>23397</v>
      </c>
      <c r="F4064" s="1" t="s">
        <v>117</v>
      </c>
      <c r="G4064" s="2">
        <v>44737</v>
      </c>
      <c r="H4064" s="1" t="s">
        <v>357</v>
      </c>
      <c r="I4064" s="1" t="s">
        <v>358</v>
      </c>
      <c r="J4064" s="1" t="s">
        <v>28</v>
      </c>
      <c r="K4064" s="1" t="s">
        <v>87</v>
      </c>
      <c r="L4064">
        <v>270.45</v>
      </c>
      <c r="M4064">
        <v>187.6</v>
      </c>
      <c r="N4064" s="1" t="s">
        <v>30</v>
      </c>
      <c r="O4064" s="1" t="s">
        <v>31</v>
      </c>
      <c r="P4064" s="1" t="s">
        <v>32</v>
      </c>
      <c r="Q4064">
        <v>4</v>
      </c>
      <c r="R4064">
        <v>0</v>
      </c>
      <c r="S4064" s="1" t="s">
        <v>53</v>
      </c>
      <c r="T4064">
        <v>1081.8</v>
      </c>
      <c r="U4064">
        <v>750.4</v>
      </c>
      <c r="V4064">
        <v>331.4</v>
      </c>
      <c r="W4064">
        <f>retail_business_table[[#This Row],[discount]]*100</f>
        <v>0</v>
      </c>
    </row>
    <row r="4065" spans="1:23" x14ac:dyDescent="0.25">
      <c r="A4065" s="1" t="s">
        <v>4622</v>
      </c>
      <c r="B4065" s="2">
        <v>45187</v>
      </c>
      <c r="C4065" s="1" t="s">
        <v>655</v>
      </c>
      <c r="D4065" s="1" t="s">
        <v>62</v>
      </c>
      <c r="E4065" s="2">
        <v>38901</v>
      </c>
      <c r="F4065" s="1" t="s">
        <v>656</v>
      </c>
      <c r="G4065" s="2">
        <v>45713</v>
      </c>
      <c r="H4065" s="1" t="s">
        <v>201</v>
      </c>
      <c r="I4065" s="1" t="s">
        <v>202</v>
      </c>
      <c r="J4065" s="1" t="s">
        <v>48</v>
      </c>
      <c r="K4065" s="1" t="s">
        <v>94</v>
      </c>
      <c r="L4065">
        <v>1762.92</v>
      </c>
      <c r="M4065">
        <v>1346.48</v>
      </c>
      <c r="N4065" s="1" t="s">
        <v>73</v>
      </c>
      <c r="O4065" s="1" t="s">
        <v>74</v>
      </c>
      <c r="P4065" s="1" t="s">
        <v>52</v>
      </c>
      <c r="Q4065">
        <v>3</v>
      </c>
      <c r="R4065">
        <v>0.05</v>
      </c>
      <c r="S4065" s="1" t="s">
        <v>33</v>
      </c>
      <c r="T4065">
        <v>5024.3220000000001</v>
      </c>
      <c r="U4065">
        <v>4039.44</v>
      </c>
      <c r="V4065">
        <v>984.88199999999995</v>
      </c>
      <c r="W4065">
        <f>retail_business_table[[#This Row],[discount]]*100</f>
        <v>5</v>
      </c>
    </row>
    <row r="4066" spans="1:23" x14ac:dyDescent="0.25">
      <c r="A4066" s="1" t="s">
        <v>4623</v>
      </c>
      <c r="B4066" s="2">
        <v>45265</v>
      </c>
      <c r="C4066" s="1" t="s">
        <v>517</v>
      </c>
      <c r="D4066" s="1" t="s">
        <v>24</v>
      </c>
      <c r="E4066" s="2">
        <v>25414</v>
      </c>
      <c r="F4066" s="1" t="s">
        <v>518</v>
      </c>
      <c r="G4066" s="2">
        <v>44835</v>
      </c>
      <c r="H4066" s="1" t="s">
        <v>26</v>
      </c>
      <c r="I4066" s="1" t="s">
        <v>27</v>
      </c>
      <c r="J4066" s="1" t="s">
        <v>28</v>
      </c>
      <c r="K4066" s="1" t="s">
        <v>29</v>
      </c>
      <c r="L4066">
        <v>1342.75</v>
      </c>
      <c r="M4066">
        <v>797.94</v>
      </c>
      <c r="N4066" s="1" t="s">
        <v>66</v>
      </c>
      <c r="O4066" s="1" t="s">
        <v>67</v>
      </c>
      <c r="P4066" s="1" t="s">
        <v>68</v>
      </c>
      <c r="Q4066">
        <v>4</v>
      </c>
      <c r="R4066">
        <v>0.05</v>
      </c>
      <c r="S4066" s="1" t="s">
        <v>53</v>
      </c>
      <c r="T4066">
        <v>5102.45</v>
      </c>
      <c r="U4066">
        <v>3191.76</v>
      </c>
      <c r="V4066">
        <v>1910.69</v>
      </c>
      <c r="W4066">
        <f>retail_business_table[[#This Row],[discount]]*100</f>
        <v>5</v>
      </c>
    </row>
    <row r="4067" spans="1:23" x14ac:dyDescent="0.25">
      <c r="A4067" s="1" t="s">
        <v>4624</v>
      </c>
      <c r="B4067" s="2">
        <v>45295</v>
      </c>
      <c r="C4067" s="1" t="s">
        <v>770</v>
      </c>
      <c r="D4067" s="1" t="s">
        <v>24</v>
      </c>
      <c r="E4067" s="2">
        <v>26671</v>
      </c>
      <c r="F4067" s="1" t="s">
        <v>771</v>
      </c>
      <c r="G4067" s="2">
        <v>45075</v>
      </c>
      <c r="H4067" s="1" t="s">
        <v>145</v>
      </c>
      <c r="I4067" s="1" t="s">
        <v>146</v>
      </c>
      <c r="J4067" s="1" t="s">
        <v>48</v>
      </c>
      <c r="K4067" s="1" t="s">
        <v>147</v>
      </c>
      <c r="L4067">
        <v>248.57</v>
      </c>
      <c r="M4067">
        <v>190.67</v>
      </c>
      <c r="N4067" s="1" t="s">
        <v>66</v>
      </c>
      <c r="O4067" s="1" t="s">
        <v>67</v>
      </c>
      <c r="P4067" s="1" t="s">
        <v>68</v>
      </c>
      <c r="Q4067">
        <v>1</v>
      </c>
      <c r="R4067">
        <v>0</v>
      </c>
      <c r="S4067" s="1" t="s">
        <v>33</v>
      </c>
      <c r="T4067">
        <v>248.57</v>
      </c>
      <c r="U4067">
        <v>190.67</v>
      </c>
      <c r="V4067">
        <v>57.9</v>
      </c>
      <c r="W4067">
        <f>retail_business_table[[#This Row],[discount]]*100</f>
        <v>0</v>
      </c>
    </row>
    <row r="4068" spans="1:23" x14ac:dyDescent="0.25">
      <c r="A4068" s="1" t="s">
        <v>4625</v>
      </c>
      <c r="B4068" s="2">
        <v>45704</v>
      </c>
      <c r="C4068" s="1" t="s">
        <v>607</v>
      </c>
      <c r="D4068" s="1" t="s">
        <v>62</v>
      </c>
      <c r="E4068" s="2">
        <v>35236</v>
      </c>
      <c r="F4068" s="1" t="s">
        <v>608</v>
      </c>
      <c r="G4068" s="2">
        <v>45242</v>
      </c>
      <c r="H4068" s="1" t="s">
        <v>328</v>
      </c>
      <c r="I4068" s="1" t="s">
        <v>329</v>
      </c>
      <c r="J4068" s="1" t="s">
        <v>48</v>
      </c>
      <c r="K4068" s="1" t="s">
        <v>147</v>
      </c>
      <c r="L4068">
        <v>1745.61</v>
      </c>
      <c r="M4068">
        <v>1322.44</v>
      </c>
      <c r="N4068" s="1" t="s">
        <v>40</v>
      </c>
      <c r="O4068" s="1" t="s">
        <v>41</v>
      </c>
      <c r="P4068" s="1" t="s">
        <v>42</v>
      </c>
      <c r="Q4068">
        <v>3</v>
      </c>
      <c r="R4068">
        <v>0</v>
      </c>
      <c r="S4068" s="1" t="s">
        <v>69</v>
      </c>
      <c r="T4068">
        <v>5236.83</v>
      </c>
      <c r="U4068">
        <v>3967.32</v>
      </c>
      <c r="V4068">
        <v>1269.51</v>
      </c>
      <c r="W4068">
        <f>retail_business_table[[#This Row],[discount]]*100</f>
        <v>0</v>
      </c>
    </row>
    <row r="4069" spans="1:23" x14ac:dyDescent="0.25">
      <c r="A4069" s="1" t="s">
        <v>4626</v>
      </c>
      <c r="B4069" s="2">
        <v>45449</v>
      </c>
      <c r="C4069" s="1" t="s">
        <v>173</v>
      </c>
      <c r="D4069" s="1" t="s">
        <v>24</v>
      </c>
      <c r="E4069" s="2">
        <v>21780</v>
      </c>
      <c r="F4069" s="1" t="s">
        <v>174</v>
      </c>
      <c r="G4069" s="2">
        <v>44138</v>
      </c>
      <c r="H4069" s="1" t="s">
        <v>305</v>
      </c>
      <c r="I4069" s="1" t="s">
        <v>306</v>
      </c>
      <c r="J4069" s="1" t="s">
        <v>80</v>
      </c>
      <c r="K4069" s="1" t="s">
        <v>307</v>
      </c>
      <c r="L4069">
        <v>318.05</v>
      </c>
      <c r="M4069">
        <v>187.34</v>
      </c>
      <c r="N4069" s="1" t="s">
        <v>40</v>
      </c>
      <c r="O4069" s="1" t="s">
        <v>41</v>
      </c>
      <c r="P4069" s="1" t="s">
        <v>42</v>
      </c>
      <c r="Q4069">
        <v>3</v>
      </c>
      <c r="R4069">
        <v>0.05</v>
      </c>
      <c r="S4069" s="1" t="s">
        <v>33</v>
      </c>
      <c r="T4069">
        <v>906.4425</v>
      </c>
      <c r="U4069">
        <v>562.02</v>
      </c>
      <c r="V4069">
        <v>344.42250000000001</v>
      </c>
      <c r="W4069">
        <f>retail_business_table[[#This Row],[discount]]*100</f>
        <v>5</v>
      </c>
    </row>
    <row r="4070" spans="1:23" x14ac:dyDescent="0.25">
      <c r="A4070" s="1" t="s">
        <v>4627</v>
      </c>
      <c r="B4070" s="2">
        <v>45691</v>
      </c>
      <c r="C4070" s="1" t="s">
        <v>168</v>
      </c>
      <c r="D4070" s="1" t="s">
        <v>24</v>
      </c>
      <c r="E4070" s="2">
        <v>31435</v>
      </c>
      <c r="F4070" s="1" t="s">
        <v>169</v>
      </c>
      <c r="G4070" s="2">
        <v>44905</v>
      </c>
      <c r="H4070" s="1" t="s">
        <v>92</v>
      </c>
      <c r="I4070" s="1" t="s">
        <v>93</v>
      </c>
      <c r="J4070" s="1" t="s">
        <v>48</v>
      </c>
      <c r="K4070" s="1" t="s">
        <v>94</v>
      </c>
      <c r="L4070">
        <v>1562.43</v>
      </c>
      <c r="M4070">
        <v>1195.6300000000001</v>
      </c>
      <c r="N4070" s="1" t="s">
        <v>66</v>
      </c>
      <c r="O4070" s="1" t="s">
        <v>67</v>
      </c>
      <c r="P4070" s="1" t="s">
        <v>68</v>
      </c>
      <c r="Q4070">
        <v>5</v>
      </c>
      <c r="R4070">
        <v>0.1</v>
      </c>
      <c r="S4070" s="1" t="s">
        <v>69</v>
      </c>
      <c r="T4070">
        <v>7030.9350000000004</v>
      </c>
      <c r="U4070">
        <v>5978.15</v>
      </c>
      <c r="V4070">
        <v>1052.7850000000001</v>
      </c>
      <c r="W4070">
        <f>retail_business_table[[#This Row],[discount]]*100</f>
        <v>10</v>
      </c>
    </row>
    <row r="4071" spans="1:23" x14ac:dyDescent="0.25">
      <c r="A4071" s="1" t="s">
        <v>4628</v>
      </c>
      <c r="B4071" s="2">
        <v>45238</v>
      </c>
      <c r="C4071" s="1" t="s">
        <v>252</v>
      </c>
      <c r="D4071" s="1" t="s">
        <v>24</v>
      </c>
      <c r="E4071" s="2">
        <v>33771</v>
      </c>
      <c r="F4071" s="1" t="s">
        <v>253</v>
      </c>
      <c r="G4071" s="2">
        <v>45544</v>
      </c>
      <c r="H4071" s="1" t="s">
        <v>212</v>
      </c>
      <c r="I4071" s="1" t="s">
        <v>213</v>
      </c>
      <c r="J4071" s="1" t="s">
        <v>48</v>
      </c>
      <c r="K4071" s="1" t="s">
        <v>49</v>
      </c>
      <c r="L4071">
        <v>1952.65</v>
      </c>
      <c r="M4071">
        <v>1451.27</v>
      </c>
      <c r="N4071" s="1" t="s">
        <v>66</v>
      </c>
      <c r="O4071" s="1" t="s">
        <v>67</v>
      </c>
      <c r="P4071" s="1" t="s">
        <v>68</v>
      </c>
      <c r="Q4071">
        <v>2</v>
      </c>
      <c r="R4071">
        <v>0.15</v>
      </c>
      <c r="S4071" s="1" t="s">
        <v>69</v>
      </c>
      <c r="T4071">
        <v>3319.5050000000001</v>
      </c>
      <c r="U4071">
        <v>2902.54</v>
      </c>
      <c r="V4071">
        <v>416.96499999999997</v>
      </c>
      <c r="W4071">
        <f>retail_business_table[[#This Row],[discount]]*100</f>
        <v>15</v>
      </c>
    </row>
    <row r="4072" spans="1:23" x14ac:dyDescent="0.25">
      <c r="A4072" s="1" t="s">
        <v>4629</v>
      </c>
      <c r="B4072" s="2">
        <v>45199</v>
      </c>
      <c r="C4072" s="1" t="s">
        <v>322</v>
      </c>
      <c r="D4072" s="1" t="s">
        <v>62</v>
      </c>
      <c r="E4072" s="2">
        <v>23676</v>
      </c>
      <c r="F4072" s="1" t="s">
        <v>323</v>
      </c>
      <c r="G4072" s="2">
        <v>44351</v>
      </c>
      <c r="H4072" s="1" t="s">
        <v>175</v>
      </c>
      <c r="I4072" s="1" t="s">
        <v>176</v>
      </c>
      <c r="J4072" s="1" t="s">
        <v>28</v>
      </c>
      <c r="K4072" s="1" t="s">
        <v>29</v>
      </c>
      <c r="L4072">
        <v>540.94000000000005</v>
      </c>
      <c r="M4072">
        <v>398.25</v>
      </c>
      <c r="N4072" s="1" t="s">
        <v>66</v>
      </c>
      <c r="O4072" s="1" t="s">
        <v>67</v>
      </c>
      <c r="P4072" s="1" t="s">
        <v>68</v>
      </c>
      <c r="Q4072">
        <v>5</v>
      </c>
      <c r="R4072">
        <v>0.1</v>
      </c>
      <c r="S4072" s="1" t="s">
        <v>53</v>
      </c>
      <c r="T4072">
        <v>2434.23</v>
      </c>
      <c r="U4072">
        <v>1991.25</v>
      </c>
      <c r="V4072">
        <v>442.98</v>
      </c>
      <c r="W4072">
        <f>retail_business_table[[#This Row],[discount]]*100</f>
        <v>10</v>
      </c>
    </row>
    <row r="4073" spans="1:23" x14ac:dyDescent="0.25">
      <c r="A4073" s="1" t="s">
        <v>4630</v>
      </c>
      <c r="B4073" s="2">
        <v>45318</v>
      </c>
      <c r="C4073" s="1" t="s">
        <v>874</v>
      </c>
      <c r="D4073" s="1" t="s">
        <v>62</v>
      </c>
      <c r="E4073" s="2">
        <v>23142</v>
      </c>
      <c r="F4073" s="1" t="s">
        <v>875</v>
      </c>
      <c r="G4073" s="2">
        <v>45562</v>
      </c>
      <c r="H4073" s="1" t="s">
        <v>328</v>
      </c>
      <c r="I4073" s="1" t="s">
        <v>329</v>
      </c>
      <c r="J4073" s="1" t="s">
        <v>48</v>
      </c>
      <c r="K4073" s="1" t="s">
        <v>147</v>
      </c>
      <c r="L4073">
        <v>1745.61</v>
      </c>
      <c r="M4073">
        <v>1322.44</v>
      </c>
      <c r="N4073" s="1" t="s">
        <v>73</v>
      </c>
      <c r="O4073" s="1" t="s">
        <v>74</v>
      </c>
      <c r="P4073" s="1" t="s">
        <v>52</v>
      </c>
      <c r="Q4073">
        <v>4</v>
      </c>
      <c r="R4073">
        <v>0.1</v>
      </c>
      <c r="S4073" s="1" t="s">
        <v>53</v>
      </c>
      <c r="T4073">
        <v>6284.1959999999999</v>
      </c>
      <c r="U4073">
        <v>5289.76</v>
      </c>
      <c r="V4073">
        <v>994.43600000000004</v>
      </c>
      <c r="W4073">
        <f>retail_business_table[[#This Row],[discount]]*100</f>
        <v>10</v>
      </c>
    </row>
    <row r="4074" spans="1:23" x14ac:dyDescent="0.25">
      <c r="A4074" s="1" t="s">
        <v>4631</v>
      </c>
      <c r="B4074" s="2">
        <v>45321</v>
      </c>
      <c r="C4074" s="1" t="s">
        <v>160</v>
      </c>
      <c r="D4074" s="1" t="s">
        <v>62</v>
      </c>
      <c r="E4074" s="2">
        <v>30021</v>
      </c>
      <c r="F4074" s="1" t="s">
        <v>161</v>
      </c>
      <c r="G4074" s="2">
        <v>45560</v>
      </c>
      <c r="H4074" s="1" t="s">
        <v>110</v>
      </c>
      <c r="I4074" s="1" t="s">
        <v>111</v>
      </c>
      <c r="J4074" s="1" t="s">
        <v>28</v>
      </c>
      <c r="K4074" s="1" t="s">
        <v>29</v>
      </c>
      <c r="L4074">
        <v>453.62</v>
      </c>
      <c r="M4074">
        <v>316.63</v>
      </c>
      <c r="N4074" s="1" t="s">
        <v>30</v>
      </c>
      <c r="O4074" s="1" t="s">
        <v>31</v>
      </c>
      <c r="P4074" s="1" t="s">
        <v>32</v>
      </c>
      <c r="Q4074">
        <v>3</v>
      </c>
      <c r="R4074">
        <v>0.15</v>
      </c>
      <c r="S4074" s="1" t="s">
        <v>88</v>
      </c>
      <c r="T4074">
        <v>1156.731</v>
      </c>
      <c r="U4074">
        <v>949.89</v>
      </c>
      <c r="V4074">
        <v>206.84100000000001</v>
      </c>
      <c r="W4074">
        <f>retail_business_table[[#This Row],[discount]]*100</f>
        <v>15</v>
      </c>
    </row>
    <row r="4075" spans="1:23" x14ac:dyDescent="0.25">
      <c r="A4075" s="1" t="s">
        <v>4632</v>
      </c>
      <c r="B4075" s="2">
        <v>45269</v>
      </c>
      <c r="C4075" s="1" t="s">
        <v>255</v>
      </c>
      <c r="D4075" s="1" t="s">
        <v>24</v>
      </c>
      <c r="E4075" s="2">
        <v>28594</v>
      </c>
      <c r="F4075" s="1" t="s">
        <v>256</v>
      </c>
      <c r="G4075" s="2">
        <v>44617</v>
      </c>
      <c r="H4075" s="1" t="s">
        <v>165</v>
      </c>
      <c r="I4075" s="1" t="s">
        <v>166</v>
      </c>
      <c r="J4075" s="1" t="s">
        <v>28</v>
      </c>
      <c r="K4075" s="1" t="s">
        <v>59</v>
      </c>
      <c r="L4075">
        <v>1878.47</v>
      </c>
      <c r="M4075">
        <v>1014.91</v>
      </c>
      <c r="N4075" s="1" t="s">
        <v>30</v>
      </c>
      <c r="O4075" s="1" t="s">
        <v>31</v>
      </c>
      <c r="P4075" s="1" t="s">
        <v>32</v>
      </c>
      <c r="Q4075">
        <v>3</v>
      </c>
      <c r="R4075">
        <v>0</v>
      </c>
      <c r="S4075" s="1" t="s">
        <v>69</v>
      </c>
      <c r="T4075">
        <v>5635.41</v>
      </c>
      <c r="U4075">
        <v>3044.73</v>
      </c>
      <c r="V4075">
        <v>2590.6799999999998</v>
      </c>
      <c r="W4075">
        <f>retail_business_table[[#This Row],[discount]]*100</f>
        <v>0</v>
      </c>
    </row>
    <row r="4076" spans="1:23" x14ac:dyDescent="0.25">
      <c r="A4076" s="1" t="s">
        <v>4633</v>
      </c>
      <c r="B4076" s="2">
        <v>45782</v>
      </c>
      <c r="C4076" s="1" t="s">
        <v>335</v>
      </c>
      <c r="D4076" s="1" t="s">
        <v>24</v>
      </c>
      <c r="E4076" s="2">
        <v>23030</v>
      </c>
      <c r="F4076" s="1" t="s">
        <v>336</v>
      </c>
      <c r="G4076" s="2">
        <v>44957</v>
      </c>
      <c r="H4076" s="1" t="s">
        <v>180</v>
      </c>
      <c r="I4076" s="1" t="s">
        <v>181</v>
      </c>
      <c r="J4076" s="1" t="s">
        <v>80</v>
      </c>
      <c r="K4076" s="1" t="s">
        <v>100</v>
      </c>
      <c r="L4076">
        <v>1227.24</v>
      </c>
      <c r="M4076">
        <v>977.09</v>
      </c>
      <c r="N4076" s="1" t="s">
        <v>66</v>
      </c>
      <c r="O4076" s="1" t="s">
        <v>67</v>
      </c>
      <c r="P4076" s="1" t="s">
        <v>68</v>
      </c>
      <c r="Q4076">
        <v>3</v>
      </c>
      <c r="R4076">
        <v>0</v>
      </c>
      <c r="S4076" s="1" t="s">
        <v>53</v>
      </c>
      <c r="T4076">
        <v>3681.72</v>
      </c>
      <c r="U4076">
        <v>2931.27</v>
      </c>
      <c r="V4076">
        <v>750.45</v>
      </c>
      <c r="W4076">
        <f>retail_business_table[[#This Row],[discount]]*100</f>
        <v>0</v>
      </c>
    </row>
    <row r="4077" spans="1:23" x14ac:dyDescent="0.25">
      <c r="A4077" s="1" t="s">
        <v>4634</v>
      </c>
      <c r="B4077" s="2">
        <v>45424</v>
      </c>
      <c r="C4077" s="1" t="s">
        <v>297</v>
      </c>
      <c r="D4077" s="1" t="s">
        <v>62</v>
      </c>
      <c r="E4077" s="2">
        <v>27579</v>
      </c>
      <c r="F4077" s="1" t="s">
        <v>298</v>
      </c>
      <c r="G4077" s="2">
        <v>45571</v>
      </c>
      <c r="H4077" s="1" t="s">
        <v>165</v>
      </c>
      <c r="I4077" s="1" t="s">
        <v>166</v>
      </c>
      <c r="J4077" s="1" t="s">
        <v>28</v>
      </c>
      <c r="K4077" s="1" t="s">
        <v>59</v>
      </c>
      <c r="L4077">
        <v>1878.47</v>
      </c>
      <c r="M4077">
        <v>1014.91</v>
      </c>
      <c r="N4077" s="1" t="s">
        <v>30</v>
      </c>
      <c r="O4077" s="1" t="s">
        <v>31</v>
      </c>
      <c r="P4077" s="1" t="s">
        <v>32</v>
      </c>
      <c r="Q4077">
        <v>1</v>
      </c>
      <c r="R4077">
        <v>0</v>
      </c>
      <c r="S4077" s="1" t="s">
        <v>33</v>
      </c>
      <c r="T4077">
        <v>1878.47</v>
      </c>
      <c r="U4077">
        <v>1014.91</v>
      </c>
      <c r="V4077">
        <v>863.56</v>
      </c>
      <c r="W4077">
        <f>retail_business_table[[#This Row],[discount]]*100</f>
        <v>0</v>
      </c>
    </row>
    <row r="4078" spans="1:23" x14ac:dyDescent="0.25">
      <c r="A4078" s="1" t="s">
        <v>4635</v>
      </c>
      <c r="B4078" s="2">
        <v>45874</v>
      </c>
      <c r="C4078" s="1" t="s">
        <v>440</v>
      </c>
      <c r="D4078" s="1" t="s">
        <v>24</v>
      </c>
      <c r="E4078" s="2">
        <v>28937</v>
      </c>
      <c r="F4078" s="1" t="s">
        <v>441</v>
      </c>
      <c r="G4078" s="2">
        <v>45210</v>
      </c>
      <c r="H4078" s="1" t="s">
        <v>196</v>
      </c>
      <c r="I4078" s="1" t="s">
        <v>197</v>
      </c>
      <c r="J4078" s="1" t="s">
        <v>48</v>
      </c>
      <c r="K4078" s="1" t="s">
        <v>131</v>
      </c>
      <c r="L4078">
        <v>673.78</v>
      </c>
      <c r="M4078">
        <v>363.33</v>
      </c>
      <c r="N4078" s="1" t="s">
        <v>40</v>
      </c>
      <c r="O4078" s="1" t="s">
        <v>41</v>
      </c>
      <c r="P4078" s="1" t="s">
        <v>42</v>
      </c>
      <c r="Q4078">
        <v>3</v>
      </c>
      <c r="R4078">
        <v>0</v>
      </c>
      <c r="S4078" s="1" t="s">
        <v>88</v>
      </c>
      <c r="T4078">
        <v>2021.34</v>
      </c>
      <c r="U4078">
        <v>1089.99</v>
      </c>
      <c r="V4078">
        <v>931.35</v>
      </c>
      <c r="W4078">
        <f>retail_business_table[[#This Row],[discount]]*100</f>
        <v>0</v>
      </c>
    </row>
    <row r="4079" spans="1:23" x14ac:dyDescent="0.25">
      <c r="A4079" s="1" t="s">
        <v>4636</v>
      </c>
      <c r="B4079" s="2">
        <v>45594</v>
      </c>
      <c r="C4079" s="1" t="s">
        <v>375</v>
      </c>
      <c r="D4079" s="1" t="s">
        <v>62</v>
      </c>
      <c r="E4079" s="2">
        <v>38541</v>
      </c>
      <c r="F4079" s="1" t="s">
        <v>376</v>
      </c>
      <c r="G4079" s="2">
        <v>45601</v>
      </c>
      <c r="H4079" s="1" t="s">
        <v>305</v>
      </c>
      <c r="I4079" s="1" t="s">
        <v>306</v>
      </c>
      <c r="J4079" s="1" t="s">
        <v>80</v>
      </c>
      <c r="K4079" s="1" t="s">
        <v>307</v>
      </c>
      <c r="L4079">
        <v>318.05</v>
      </c>
      <c r="M4079">
        <v>187.34</v>
      </c>
      <c r="N4079" s="1" t="s">
        <v>40</v>
      </c>
      <c r="O4079" s="1" t="s">
        <v>41</v>
      </c>
      <c r="P4079" s="1" t="s">
        <v>42</v>
      </c>
      <c r="Q4079">
        <v>5</v>
      </c>
      <c r="R4079">
        <v>0.05</v>
      </c>
      <c r="S4079" s="1" t="s">
        <v>33</v>
      </c>
      <c r="T4079">
        <v>1510.7375</v>
      </c>
      <c r="U4079">
        <v>936.7</v>
      </c>
      <c r="V4079">
        <v>574.03750000000002</v>
      </c>
      <c r="W4079">
        <f>retail_business_table[[#This Row],[discount]]*100</f>
        <v>5</v>
      </c>
    </row>
    <row r="4080" spans="1:23" x14ac:dyDescent="0.25">
      <c r="A4080" s="1" t="s">
        <v>4637</v>
      </c>
      <c r="B4080" s="2">
        <v>45893</v>
      </c>
      <c r="C4080" s="1" t="s">
        <v>331</v>
      </c>
      <c r="D4080" s="1" t="s">
        <v>24</v>
      </c>
      <c r="E4080" s="2">
        <v>20358</v>
      </c>
      <c r="F4080" s="1" t="s">
        <v>332</v>
      </c>
      <c r="G4080" s="2">
        <v>45869</v>
      </c>
      <c r="H4080" s="1" t="s">
        <v>123</v>
      </c>
      <c r="I4080" s="1" t="s">
        <v>124</v>
      </c>
      <c r="J4080" s="1" t="s">
        <v>28</v>
      </c>
      <c r="K4080" s="1" t="s">
        <v>125</v>
      </c>
      <c r="L4080">
        <v>1858.75</v>
      </c>
      <c r="M4080">
        <v>1451.16</v>
      </c>
      <c r="N4080" s="1" t="s">
        <v>73</v>
      </c>
      <c r="O4080" s="1" t="s">
        <v>74</v>
      </c>
      <c r="P4080" s="1" t="s">
        <v>52</v>
      </c>
      <c r="Q4080">
        <v>4</v>
      </c>
      <c r="R4080">
        <v>0.1</v>
      </c>
      <c r="S4080" s="1" t="s">
        <v>69</v>
      </c>
      <c r="T4080">
        <v>6691.5</v>
      </c>
      <c r="U4080">
        <v>5804.64</v>
      </c>
      <c r="V4080">
        <v>886.86</v>
      </c>
      <c r="W4080">
        <f>retail_business_table[[#This Row],[discount]]*100</f>
        <v>10</v>
      </c>
    </row>
    <row r="4081" spans="1:23" x14ac:dyDescent="0.25">
      <c r="A4081" s="1" t="s">
        <v>4638</v>
      </c>
      <c r="B4081" s="2">
        <v>45543</v>
      </c>
      <c r="C4081" s="1" t="s">
        <v>522</v>
      </c>
      <c r="D4081" s="1" t="s">
        <v>24</v>
      </c>
      <c r="E4081" s="2">
        <v>27877</v>
      </c>
      <c r="F4081" s="1" t="s">
        <v>523</v>
      </c>
      <c r="G4081" s="2">
        <v>44613</v>
      </c>
      <c r="H4081" s="1" t="s">
        <v>157</v>
      </c>
      <c r="I4081" s="1" t="s">
        <v>158</v>
      </c>
      <c r="J4081" s="1" t="s">
        <v>48</v>
      </c>
      <c r="K4081" s="1" t="s">
        <v>131</v>
      </c>
      <c r="L4081">
        <v>1079.8900000000001</v>
      </c>
      <c r="M4081">
        <v>703.83</v>
      </c>
      <c r="N4081" s="1" t="s">
        <v>40</v>
      </c>
      <c r="O4081" s="1" t="s">
        <v>41</v>
      </c>
      <c r="P4081" s="1" t="s">
        <v>42</v>
      </c>
      <c r="Q4081">
        <v>1</v>
      </c>
      <c r="R4081">
        <v>0.05</v>
      </c>
      <c r="S4081" s="1" t="s">
        <v>88</v>
      </c>
      <c r="T4081">
        <v>1025.8955000000001</v>
      </c>
      <c r="U4081">
        <v>703.83</v>
      </c>
      <c r="V4081">
        <v>322.06549999999999</v>
      </c>
      <c r="W4081">
        <f>retail_business_table[[#This Row],[discount]]*100</f>
        <v>5</v>
      </c>
    </row>
    <row r="4082" spans="1:23" x14ac:dyDescent="0.25">
      <c r="A4082" s="1" t="s">
        <v>4639</v>
      </c>
      <c r="B4082" s="2">
        <v>45757</v>
      </c>
      <c r="C4082" s="1" t="s">
        <v>644</v>
      </c>
      <c r="D4082" s="1" t="s">
        <v>62</v>
      </c>
      <c r="E4082" s="2">
        <v>25547</v>
      </c>
      <c r="F4082" s="1" t="s">
        <v>645</v>
      </c>
      <c r="G4082" s="2">
        <v>45312</v>
      </c>
      <c r="H4082" s="1" t="s">
        <v>104</v>
      </c>
      <c r="I4082" s="1" t="s">
        <v>105</v>
      </c>
      <c r="J4082" s="1" t="s">
        <v>80</v>
      </c>
      <c r="K4082" s="1" t="s">
        <v>106</v>
      </c>
      <c r="L4082">
        <v>25.57</v>
      </c>
      <c r="M4082">
        <v>19.05</v>
      </c>
      <c r="N4082" s="1" t="s">
        <v>50</v>
      </c>
      <c r="O4082" s="1" t="s">
        <v>51</v>
      </c>
      <c r="P4082" s="1" t="s">
        <v>52</v>
      </c>
      <c r="Q4082">
        <v>4</v>
      </c>
      <c r="R4082">
        <v>0.05</v>
      </c>
      <c r="S4082" s="1" t="s">
        <v>88</v>
      </c>
      <c r="T4082">
        <v>97.165999999999997</v>
      </c>
      <c r="U4082">
        <v>76.2</v>
      </c>
      <c r="V4082">
        <v>20.966000000000001</v>
      </c>
      <c r="W4082">
        <f>retail_business_table[[#This Row],[discount]]*100</f>
        <v>5</v>
      </c>
    </row>
    <row r="4083" spans="1:23" x14ac:dyDescent="0.25">
      <c r="A4083" s="1" t="s">
        <v>4640</v>
      </c>
      <c r="B4083" s="2">
        <v>45400</v>
      </c>
      <c r="C4083" s="1" t="s">
        <v>347</v>
      </c>
      <c r="D4083" s="1" t="s">
        <v>62</v>
      </c>
      <c r="E4083" s="2">
        <v>35931</v>
      </c>
      <c r="F4083" s="1" t="s">
        <v>348</v>
      </c>
      <c r="G4083" s="2">
        <v>45063</v>
      </c>
      <c r="H4083" s="1" t="s">
        <v>357</v>
      </c>
      <c r="I4083" s="1" t="s">
        <v>358</v>
      </c>
      <c r="J4083" s="1" t="s">
        <v>28</v>
      </c>
      <c r="K4083" s="1" t="s">
        <v>87</v>
      </c>
      <c r="L4083">
        <v>270.45</v>
      </c>
      <c r="M4083">
        <v>187.6</v>
      </c>
      <c r="N4083" s="1" t="s">
        <v>73</v>
      </c>
      <c r="O4083" s="1" t="s">
        <v>74</v>
      </c>
      <c r="P4083" s="1" t="s">
        <v>52</v>
      </c>
      <c r="Q4083">
        <v>4</v>
      </c>
      <c r="R4083">
        <v>0</v>
      </c>
      <c r="S4083" s="1" t="s">
        <v>69</v>
      </c>
      <c r="T4083">
        <v>1081.8</v>
      </c>
      <c r="U4083">
        <v>750.4</v>
      </c>
      <c r="V4083">
        <v>331.4</v>
      </c>
      <c r="W4083">
        <f>retail_business_table[[#This Row],[discount]]*100</f>
        <v>0</v>
      </c>
    </row>
    <row r="4084" spans="1:23" x14ac:dyDescent="0.25">
      <c r="A4084" s="1" t="s">
        <v>4641</v>
      </c>
      <c r="B4084" s="2">
        <v>45330</v>
      </c>
      <c r="C4084" s="1" t="s">
        <v>724</v>
      </c>
      <c r="D4084" s="1" t="s">
        <v>24</v>
      </c>
      <c r="E4084" s="2">
        <v>32522</v>
      </c>
      <c r="F4084" s="1" t="s">
        <v>725</v>
      </c>
      <c r="G4084" s="2">
        <v>45231</v>
      </c>
      <c r="H4084" s="1" t="s">
        <v>151</v>
      </c>
      <c r="I4084" s="1" t="s">
        <v>152</v>
      </c>
      <c r="J4084" s="1" t="s">
        <v>48</v>
      </c>
      <c r="K4084" s="1" t="s">
        <v>153</v>
      </c>
      <c r="L4084">
        <v>1474.12</v>
      </c>
      <c r="M4084">
        <v>764.02</v>
      </c>
      <c r="N4084" s="1" t="s">
        <v>66</v>
      </c>
      <c r="O4084" s="1" t="s">
        <v>67</v>
      </c>
      <c r="P4084" s="1" t="s">
        <v>68</v>
      </c>
      <c r="Q4084">
        <v>2</v>
      </c>
      <c r="R4084">
        <v>0.1</v>
      </c>
      <c r="S4084" s="1" t="s">
        <v>88</v>
      </c>
      <c r="T4084">
        <v>2653.4160000000002</v>
      </c>
      <c r="U4084">
        <v>1528.04</v>
      </c>
      <c r="V4084">
        <v>1125.376</v>
      </c>
      <c r="W4084">
        <f>retail_business_table[[#This Row],[discount]]*100</f>
        <v>10</v>
      </c>
    </row>
    <row r="4085" spans="1:23" x14ac:dyDescent="0.25">
      <c r="A4085" s="1" t="s">
        <v>4642</v>
      </c>
      <c r="B4085" s="2">
        <v>45235</v>
      </c>
      <c r="C4085" s="1" t="s">
        <v>220</v>
      </c>
      <c r="D4085" s="1" t="s">
        <v>62</v>
      </c>
      <c r="E4085" s="2">
        <v>33492</v>
      </c>
      <c r="F4085" s="1" t="s">
        <v>221</v>
      </c>
      <c r="G4085" s="2">
        <v>45407</v>
      </c>
      <c r="H4085" s="1" t="s">
        <v>352</v>
      </c>
      <c r="I4085" s="1" t="s">
        <v>353</v>
      </c>
      <c r="J4085" s="1" t="s">
        <v>80</v>
      </c>
      <c r="K4085" s="1" t="s">
        <v>81</v>
      </c>
      <c r="L4085">
        <v>1095.72</v>
      </c>
      <c r="M4085">
        <v>822.2</v>
      </c>
      <c r="N4085" s="1" t="s">
        <v>73</v>
      </c>
      <c r="O4085" s="1" t="s">
        <v>74</v>
      </c>
      <c r="P4085" s="1" t="s">
        <v>52</v>
      </c>
      <c r="Q4085">
        <v>2</v>
      </c>
      <c r="R4085">
        <v>0.15</v>
      </c>
      <c r="S4085" s="1" t="s">
        <v>53</v>
      </c>
      <c r="T4085">
        <v>1862.7239999999999</v>
      </c>
      <c r="U4085">
        <v>1644.4</v>
      </c>
      <c r="V4085">
        <v>218.32400000000001</v>
      </c>
      <c r="W4085">
        <f>retail_business_table[[#This Row],[discount]]*100</f>
        <v>15</v>
      </c>
    </row>
    <row r="4086" spans="1:23" x14ac:dyDescent="0.25">
      <c r="A4086" s="1" t="s">
        <v>4643</v>
      </c>
      <c r="B4086" s="2">
        <v>45893</v>
      </c>
      <c r="C4086" s="1" t="s">
        <v>669</v>
      </c>
      <c r="D4086" s="1" t="s">
        <v>24</v>
      </c>
      <c r="E4086" s="2">
        <v>33450</v>
      </c>
      <c r="F4086" s="1" t="s">
        <v>670</v>
      </c>
      <c r="G4086" s="2">
        <v>45747</v>
      </c>
      <c r="H4086" s="1" t="s">
        <v>26</v>
      </c>
      <c r="I4086" s="1" t="s">
        <v>27</v>
      </c>
      <c r="J4086" s="1" t="s">
        <v>28</v>
      </c>
      <c r="K4086" s="1" t="s">
        <v>29</v>
      </c>
      <c r="L4086">
        <v>1342.75</v>
      </c>
      <c r="M4086">
        <v>797.94</v>
      </c>
      <c r="N4086" s="1" t="s">
        <v>73</v>
      </c>
      <c r="O4086" s="1" t="s">
        <v>74</v>
      </c>
      <c r="P4086" s="1" t="s">
        <v>52</v>
      </c>
      <c r="Q4086">
        <v>5</v>
      </c>
      <c r="R4086">
        <v>0.15</v>
      </c>
      <c r="S4086" s="1" t="s">
        <v>53</v>
      </c>
      <c r="T4086">
        <v>5706.6875</v>
      </c>
      <c r="U4086">
        <v>3989.7</v>
      </c>
      <c r="V4086">
        <v>1716.9875</v>
      </c>
      <c r="W4086">
        <f>retail_business_table[[#This Row],[discount]]*100</f>
        <v>15</v>
      </c>
    </row>
    <row r="4087" spans="1:23" x14ac:dyDescent="0.25">
      <c r="A4087" s="1" t="s">
        <v>4644</v>
      </c>
      <c r="B4087" s="2">
        <v>45604</v>
      </c>
      <c r="C4087" s="1" t="s">
        <v>434</v>
      </c>
      <c r="D4087" s="1" t="s">
        <v>24</v>
      </c>
      <c r="E4087" s="2">
        <v>28106</v>
      </c>
      <c r="F4087" s="1" t="s">
        <v>435</v>
      </c>
      <c r="G4087" s="2">
        <v>45861</v>
      </c>
      <c r="H4087" s="1" t="s">
        <v>328</v>
      </c>
      <c r="I4087" s="1" t="s">
        <v>329</v>
      </c>
      <c r="J4087" s="1" t="s">
        <v>48</v>
      </c>
      <c r="K4087" s="1" t="s">
        <v>147</v>
      </c>
      <c r="L4087">
        <v>1745.61</v>
      </c>
      <c r="M4087">
        <v>1322.44</v>
      </c>
      <c r="N4087" s="1" t="s">
        <v>73</v>
      </c>
      <c r="O4087" s="1" t="s">
        <v>74</v>
      </c>
      <c r="P4087" s="1" t="s">
        <v>52</v>
      </c>
      <c r="Q4087">
        <v>5</v>
      </c>
      <c r="R4087">
        <v>0.15</v>
      </c>
      <c r="S4087" s="1" t="s">
        <v>69</v>
      </c>
      <c r="T4087">
        <v>7418.8424999999997</v>
      </c>
      <c r="U4087">
        <v>6612.2</v>
      </c>
      <c r="V4087">
        <v>806.64250000000004</v>
      </c>
      <c r="W4087">
        <f>retail_business_table[[#This Row],[discount]]*100</f>
        <v>15</v>
      </c>
    </row>
    <row r="4088" spans="1:23" x14ac:dyDescent="0.25">
      <c r="A4088" s="1" t="s">
        <v>4645</v>
      </c>
      <c r="B4088" s="2">
        <v>45408</v>
      </c>
      <c r="C4088" s="1" t="s">
        <v>347</v>
      </c>
      <c r="D4088" s="1" t="s">
        <v>62</v>
      </c>
      <c r="E4088" s="2">
        <v>35931</v>
      </c>
      <c r="F4088" s="1" t="s">
        <v>348</v>
      </c>
      <c r="G4088" s="2">
        <v>45063</v>
      </c>
      <c r="H4088" s="1" t="s">
        <v>217</v>
      </c>
      <c r="I4088" s="1" t="s">
        <v>218</v>
      </c>
      <c r="J4088" s="1" t="s">
        <v>48</v>
      </c>
      <c r="K4088" s="1" t="s">
        <v>131</v>
      </c>
      <c r="L4088">
        <v>1197.18</v>
      </c>
      <c r="M4088">
        <v>722.74</v>
      </c>
      <c r="N4088" s="1" t="s">
        <v>50</v>
      </c>
      <c r="O4088" s="1" t="s">
        <v>51</v>
      </c>
      <c r="P4088" s="1" t="s">
        <v>52</v>
      </c>
      <c r="Q4088">
        <v>4</v>
      </c>
      <c r="R4088">
        <v>0.15</v>
      </c>
      <c r="S4088" s="1" t="s">
        <v>53</v>
      </c>
      <c r="T4088">
        <v>4070.4119999999998</v>
      </c>
      <c r="U4088">
        <v>2890.96</v>
      </c>
      <c r="V4088">
        <v>1179.452</v>
      </c>
      <c r="W4088">
        <f>retail_business_table[[#This Row],[discount]]*100</f>
        <v>15</v>
      </c>
    </row>
    <row r="4089" spans="1:23" x14ac:dyDescent="0.25">
      <c r="A4089" s="1" t="s">
        <v>4646</v>
      </c>
      <c r="B4089" s="2">
        <v>45789</v>
      </c>
      <c r="C4089" s="1" t="s">
        <v>882</v>
      </c>
      <c r="D4089" s="1" t="s">
        <v>24</v>
      </c>
      <c r="E4089" s="2">
        <v>35712</v>
      </c>
      <c r="F4089" s="1" t="s">
        <v>883</v>
      </c>
      <c r="G4089" s="2">
        <v>45823</v>
      </c>
      <c r="H4089" s="1" t="s">
        <v>113</v>
      </c>
      <c r="I4089" s="1" t="s">
        <v>114</v>
      </c>
      <c r="J4089" s="1" t="s">
        <v>28</v>
      </c>
      <c r="K4089" s="1" t="s">
        <v>87</v>
      </c>
      <c r="L4089">
        <v>1216.3599999999999</v>
      </c>
      <c r="M4089">
        <v>794.8</v>
      </c>
      <c r="N4089" s="1" t="s">
        <v>66</v>
      </c>
      <c r="O4089" s="1" t="s">
        <v>67</v>
      </c>
      <c r="P4089" s="1" t="s">
        <v>68</v>
      </c>
      <c r="Q4089">
        <v>5</v>
      </c>
      <c r="R4089">
        <v>0.05</v>
      </c>
      <c r="S4089" s="1" t="s">
        <v>69</v>
      </c>
      <c r="T4089">
        <v>5777.71</v>
      </c>
      <c r="U4089">
        <v>3974</v>
      </c>
      <c r="V4089">
        <v>1803.71</v>
      </c>
      <c r="W4089">
        <f>retail_business_table[[#This Row],[discount]]*100</f>
        <v>5</v>
      </c>
    </row>
    <row r="4090" spans="1:23" x14ac:dyDescent="0.25">
      <c r="A4090" s="1" t="s">
        <v>4647</v>
      </c>
      <c r="B4090" s="2">
        <v>45383</v>
      </c>
      <c r="C4090" s="1" t="s">
        <v>366</v>
      </c>
      <c r="D4090" s="1" t="s">
        <v>24</v>
      </c>
      <c r="E4090" s="2">
        <v>28268</v>
      </c>
      <c r="F4090" s="1" t="s">
        <v>367</v>
      </c>
      <c r="G4090" s="2">
        <v>44926</v>
      </c>
      <c r="H4090" s="1" t="s">
        <v>222</v>
      </c>
      <c r="I4090" s="1" t="s">
        <v>223</v>
      </c>
      <c r="J4090" s="1" t="s">
        <v>28</v>
      </c>
      <c r="K4090" s="1" t="s">
        <v>39</v>
      </c>
      <c r="L4090">
        <v>388.26</v>
      </c>
      <c r="M4090">
        <v>199.3</v>
      </c>
      <c r="N4090" s="1" t="s">
        <v>40</v>
      </c>
      <c r="O4090" s="1" t="s">
        <v>41</v>
      </c>
      <c r="P4090" s="1" t="s">
        <v>42</v>
      </c>
      <c r="Q4090">
        <v>1</v>
      </c>
      <c r="R4090">
        <v>0.15</v>
      </c>
      <c r="S4090" s="1" t="s">
        <v>33</v>
      </c>
      <c r="T4090">
        <v>330.02100000000002</v>
      </c>
      <c r="U4090">
        <v>199.3</v>
      </c>
      <c r="V4090">
        <v>130.721</v>
      </c>
      <c r="W4090">
        <f>retail_business_table[[#This Row],[discount]]*100</f>
        <v>15</v>
      </c>
    </row>
    <row r="4091" spans="1:23" x14ac:dyDescent="0.25">
      <c r="A4091" s="1" t="s">
        <v>4648</v>
      </c>
      <c r="B4091" s="2">
        <v>45402</v>
      </c>
      <c r="C4091" s="1" t="s">
        <v>1076</v>
      </c>
      <c r="D4091" s="1" t="s">
        <v>62</v>
      </c>
      <c r="E4091" s="2">
        <v>31092</v>
      </c>
      <c r="F4091" s="1" t="s">
        <v>1077</v>
      </c>
      <c r="G4091" s="2">
        <v>45888</v>
      </c>
      <c r="H4091" s="1" t="s">
        <v>337</v>
      </c>
      <c r="I4091" s="1" t="s">
        <v>338</v>
      </c>
      <c r="J4091" s="1" t="s">
        <v>48</v>
      </c>
      <c r="K4091" s="1" t="s">
        <v>153</v>
      </c>
      <c r="L4091">
        <v>1193.0899999999999</v>
      </c>
      <c r="M4091">
        <v>818.24</v>
      </c>
      <c r="N4091" s="1" t="s">
        <v>73</v>
      </c>
      <c r="O4091" s="1" t="s">
        <v>74</v>
      </c>
      <c r="P4091" s="1" t="s">
        <v>52</v>
      </c>
      <c r="Q4091">
        <v>5</v>
      </c>
      <c r="R4091">
        <v>0.15</v>
      </c>
      <c r="S4091" s="1" t="s">
        <v>53</v>
      </c>
      <c r="T4091">
        <v>5070.6324999999997</v>
      </c>
      <c r="U4091">
        <v>4091.2</v>
      </c>
      <c r="V4091">
        <v>979.4325</v>
      </c>
      <c r="W4091">
        <f>retail_business_table[[#This Row],[discount]]*100</f>
        <v>15</v>
      </c>
    </row>
    <row r="4092" spans="1:23" x14ac:dyDescent="0.25">
      <c r="A4092" s="1" t="s">
        <v>4649</v>
      </c>
      <c r="B4092" s="2">
        <v>45751</v>
      </c>
      <c r="C4092" s="1" t="s">
        <v>275</v>
      </c>
      <c r="D4092" s="1" t="s">
        <v>24</v>
      </c>
      <c r="E4092" s="2">
        <v>23046</v>
      </c>
      <c r="F4092" s="1" t="s">
        <v>276</v>
      </c>
      <c r="G4092" s="2">
        <v>44431</v>
      </c>
      <c r="H4092" s="1" t="s">
        <v>118</v>
      </c>
      <c r="I4092" s="1" t="s">
        <v>119</v>
      </c>
      <c r="J4092" s="1" t="s">
        <v>48</v>
      </c>
      <c r="K4092" s="1" t="s">
        <v>94</v>
      </c>
      <c r="L4092">
        <v>428.05</v>
      </c>
      <c r="M4092">
        <v>246.07</v>
      </c>
      <c r="N4092" s="1" t="s">
        <v>50</v>
      </c>
      <c r="O4092" s="1" t="s">
        <v>51</v>
      </c>
      <c r="P4092" s="1" t="s">
        <v>52</v>
      </c>
      <c r="Q4092">
        <v>2</v>
      </c>
      <c r="R4092">
        <v>0.1</v>
      </c>
      <c r="S4092" s="1" t="s">
        <v>69</v>
      </c>
      <c r="T4092">
        <v>770.49</v>
      </c>
      <c r="U4092">
        <v>492.14</v>
      </c>
      <c r="V4092">
        <v>278.35000000000002</v>
      </c>
      <c r="W4092">
        <f>retail_business_table[[#This Row],[discount]]*100</f>
        <v>10</v>
      </c>
    </row>
    <row r="4093" spans="1:23" x14ac:dyDescent="0.25">
      <c r="A4093" s="1" t="s">
        <v>4650</v>
      </c>
      <c r="B4093" s="2">
        <v>45329</v>
      </c>
      <c r="C4093" s="1" t="s">
        <v>350</v>
      </c>
      <c r="D4093" s="1" t="s">
        <v>24</v>
      </c>
      <c r="E4093" s="2">
        <v>37417</v>
      </c>
      <c r="F4093" s="1" t="s">
        <v>351</v>
      </c>
      <c r="G4093" s="2">
        <v>44800</v>
      </c>
      <c r="H4093" s="1" t="s">
        <v>483</v>
      </c>
      <c r="I4093" s="1" t="s">
        <v>484</v>
      </c>
      <c r="J4093" s="1" t="s">
        <v>28</v>
      </c>
      <c r="K4093" s="1" t="s">
        <v>29</v>
      </c>
      <c r="L4093">
        <v>1485.05</v>
      </c>
      <c r="M4093">
        <v>988.31</v>
      </c>
      <c r="N4093" s="1" t="s">
        <v>73</v>
      </c>
      <c r="O4093" s="1" t="s">
        <v>74</v>
      </c>
      <c r="P4093" s="1" t="s">
        <v>52</v>
      </c>
      <c r="Q4093">
        <v>1</v>
      </c>
      <c r="R4093">
        <v>0.15</v>
      </c>
      <c r="S4093" s="1" t="s">
        <v>33</v>
      </c>
      <c r="T4093">
        <v>1262.2925</v>
      </c>
      <c r="U4093">
        <v>988.31</v>
      </c>
      <c r="V4093">
        <v>273.98250000000002</v>
      </c>
      <c r="W4093">
        <f>retail_business_table[[#This Row],[discount]]*100</f>
        <v>15</v>
      </c>
    </row>
    <row r="4094" spans="1:23" x14ac:dyDescent="0.25">
      <c r="A4094" s="1" t="s">
        <v>4651</v>
      </c>
      <c r="B4094" s="2">
        <v>45198</v>
      </c>
      <c r="C4094" s="1" t="s">
        <v>236</v>
      </c>
      <c r="D4094" s="1" t="s">
        <v>62</v>
      </c>
      <c r="E4094" s="2">
        <v>37929</v>
      </c>
      <c r="F4094" s="1" t="s">
        <v>237</v>
      </c>
      <c r="G4094" s="2">
        <v>44928</v>
      </c>
      <c r="H4094" s="1" t="s">
        <v>319</v>
      </c>
      <c r="I4094" s="1" t="s">
        <v>320</v>
      </c>
      <c r="J4094" s="1" t="s">
        <v>48</v>
      </c>
      <c r="K4094" s="1" t="s">
        <v>131</v>
      </c>
      <c r="L4094">
        <v>1194.1199999999999</v>
      </c>
      <c r="M4094">
        <v>838.95</v>
      </c>
      <c r="N4094" s="1" t="s">
        <v>50</v>
      </c>
      <c r="O4094" s="1" t="s">
        <v>51</v>
      </c>
      <c r="P4094" s="1" t="s">
        <v>52</v>
      </c>
      <c r="Q4094">
        <v>1</v>
      </c>
      <c r="R4094">
        <v>0.1</v>
      </c>
      <c r="S4094" s="1" t="s">
        <v>69</v>
      </c>
      <c r="T4094">
        <v>1074.7080000000001</v>
      </c>
      <c r="U4094">
        <v>838.95</v>
      </c>
      <c r="V4094">
        <v>235.75800000000001</v>
      </c>
      <c r="W4094">
        <f>retail_business_table[[#This Row],[discount]]*100</f>
        <v>10</v>
      </c>
    </row>
    <row r="4095" spans="1:23" x14ac:dyDescent="0.25">
      <c r="A4095" s="1" t="s">
        <v>4652</v>
      </c>
      <c r="B4095" s="2">
        <v>45195</v>
      </c>
      <c r="C4095" s="1" t="s">
        <v>882</v>
      </c>
      <c r="D4095" s="1" t="s">
        <v>24</v>
      </c>
      <c r="E4095" s="2">
        <v>35712</v>
      </c>
      <c r="F4095" s="1" t="s">
        <v>883</v>
      </c>
      <c r="G4095" s="2">
        <v>45823</v>
      </c>
      <c r="H4095" s="1" t="s">
        <v>196</v>
      </c>
      <c r="I4095" s="1" t="s">
        <v>197</v>
      </c>
      <c r="J4095" s="1" t="s">
        <v>48</v>
      </c>
      <c r="K4095" s="1" t="s">
        <v>131</v>
      </c>
      <c r="L4095">
        <v>673.78</v>
      </c>
      <c r="M4095">
        <v>363.33</v>
      </c>
      <c r="N4095" s="1" t="s">
        <v>66</v>
      </c>
      <c r="O4095" s="1" t="s">
        <v>67</v>
      </c>
      <c r="P4095" s="1" t="s">
        <v>68</v>
      </c>
      <c r="Q4095">
        <v>2</v>
      </c>
      <c r="R4095">
        <v>0</v>
      </c>
      <c r="S4095" s="1" t="s">
        <v>69</v>
      </c>
      <c r="T4095">
        <v>1347.56</v>
      </c>
      <c r="U4095">
        <v>726.66</v>
      </c>
      <c r="V4095">
        <v>620.9</v>
      </c>
      <c r="W4095">
        <f>retail_business_table[[#This Row],[discount]]*100</f>
        <v>0</v>
      </c>
    </row>
    <row r="4096" spans="1:23" x14ac:dyDescent="0.25">
      <c r="A4096" s="1" t="s">
        <v>4653</v>
      </c>
      <c r="B4096" s="2">
        <v>45618</v>
      </c>
      <c r="C4096" s="1" t="s">
        <v>326</v>
      </c>
      <c r="D4096" s="1" t="s">
        <v>62</v>
      </c>
      <c r="E4096" s="2">
        <v>37694</v>
      </c>
      <c r="F4096" s="1" t="s">
        <v>327</v>
      </c>
      <c r="G4096" s="2">
        <v>45895</v>
      </c>
      <c r="H4096" s="1" t="s">
        <v>37</v>
      </c>
      <c r="I4096" s="1" t="s">
        <v>38</v>
      </c>
      <c r="J4096" s="1" t="s">
        <v>28</v>
      </c>
      <c r="K4096" s="1" t="s">
        <v>39</v>
      </c>
      <c r="L4096">
        <v>29.24</v>
      </c>
      <c r="M4096">
        <v>15.28</v>
      </c>
      <c r="N4096" s="1" t="s">
        <v>73</v>
      </c>
      <c r="O4096" s="1" t="s">
        <v>74</v>
      </c>
      <c r="P4096" s="1" t="s">
        <v>52</v>
      </c>
      <c r="Q4096">
        <v>1</v>
      </c>
      <c r="R4096">
        <v>0.1</v>
      </c>
      <c r="S4096" s="1" t="s">
        <v>88</v>
      </c>
      <c r="T4096">
        <v>26.315999999999999</v>
      </c>
      <c r="U4096">
        <v>15.28</v>
      </c>
      <c r="V4096">
        <v>11.036</v>
      </c>
      <c r="W4096">
        <f>retail_business_table[[#This Row],[discount]]*100</f>
        <v>10</v>
      </c>
    </row>
    <row r="4097" spans="1:23" x14ac:dyDescent="0.25">
      <c r="A4097" s="1" t="s">
        <v>4654</v>
      </c>
      <c r="B4097" s="2">
        <v>45255</v>
      </c>
      <c r="C4097" s="1" t="s">
        <v>428</v>
      </c>
      <c r="D4097" s="1" t="s">
        <v>62</v>
      </c>
      <c r="E4097" s="2">
        <v>25706</v>
      </c>
      <c r="F4097" s="1" t="s">
        <v>429</v>
      </c>
      <c r="G4097" s="2">
        <v>44405</v>
      </c>
      <c r="H4097" s="1" t="s">
        <v>170</v>
      </c>
      <c r="I4097" s="1" t="s">
        <v>171</v>
      </c>
      <c r="J4097" s="1" t="s">
        <v>28</v>
      </c>
      <c r="K4097" s="1" t="s">
        <v>39</v>
      </c>
      <c r="L4097">
        <v>1134.8</v>
      </c>
      <c r="M4097">
        <v>675.1</v>
      </c>
      <c r="N4097" s="1" t="s">
        <v>30</v>
      </c>
      <c r="O4097" s="1" t="s">
        <v>31</v>
      </c>
      <c r="P4097" s="1" t="s">
        <v>32</v>
      </c>
      <c r="Q4097">
        <v>4</v>
      </c>
      <c r="R4097">
        <v>0.15</v>
      </c>
      <c r="S4097" s="1" t="s">
        <v>33</v>
      </c>
      <c r="T4097">
        <v>3858.32</v>
      </c>
      <c r="U4097">
        <v>2700.4</v>
      </c>
      <c r="V4097">
        <v>1157.92</v>
      </c>
      <c r="W4097">
        <f>retail_business_table[[#This Row],[discount]]*100</f>
        <v>15</v>
      </c>
    </row>
    <row r="4098" spans="1:23" x14ac:dyDescent="0.25">
      <c r="A4098" s="1" t="s">
        <v>4655</v>
      </c>
      <c r="B4098" s="2">
        <v>45890</v>
      </c>
      <c r="C4098" s="1" t="s">
        <v>416</v>
      </c>
      <c r="D4098" s="1" t="s">
        <v>62</v>
      </c>
      <c r="E4098" s="2">
        <v>23715</v>
      </c>
      <c r="F4098" s="1" t="s">
        <v>417</v>
      </c>
      <c r="G4098" s="2">
        <v>44601</v>
      </c>
      <c r="H4098" s="1" t="s">
        <v>377</v>
      </c>
      <c r="I4098" s="1" t="s">
        <v>378</v>
      </c>
      <c r="J4098" s="1" t="s">
        <v>28</v>
      </c>
      <c r="K4098" s="1" t="s">
        <v>59</v>
      </c>
      <c r="L4098">
        <v>366.93</v>
      </c>
      <c r="M4098">
        <v>285.23</v>
      </c>
      <c r="N4098" s="1" t="s">
        <v>73</v>
      </c>
      <c r="O4098" s="1" t="s">
        <v>74</v>
      </c>
      <c r="P4098" s="1" t="s">
        <v>52</v>
      </c>
      <c r="Q4098">
        <v>4</v>
      </c>
      <c r="R4098">
        <v>0.1</v>
      </c>
      <c r="S4098" s="1" t="s">
        <v>53</v>
      </c>
      <c r="T4098">
        <v>1320.9480000000001</v>
      </c>
      <c r="U4098">
        <v>1140.92</v>
      </c>
      <c r="V4098">
        <v>180.02799999999999</v>
      </c>
      <c r="W4098">
        <f>retail_business_table[[#This Row],[discount]]*100</f>
        <v>10</v>
      </c>
    </row>
    <row r="4099" spans="1:23" x14ac:dyDescent="0.25">
      <c r="A4099" s="1" t="s">
        <v>4656</v>
      </c>
      <c r="B4099" s="2">
        <v>45669</v>
      </c>
      <c r="C4099" s="1" t="s">
        <v>173</v>
      </c>
      <c r="D4099" s="1" t="s">
        <v>24</v>
      </c>
      <c r="E4099" s="2">
        <v>21780</v>
      </c>
      <c r="F4099" s="1" t="s">
        <v>174</v>
      </c>
      <c r="G4099" s="2">
        <v>44138</v>
      </c>
      <c r="H4099" s="1" t="s">
        <v>196</v>
      </c>
      <c r="I4099" s="1" t="s">
        <v>197</v>
      </c>
      <c r="J4099" s="1" t="s">
        <v>48</v>
      </c>
      <c r="K4099" s="1" t="s">
        <v>131</v>
      </c>
      <c r="L4099">
        <v>673.78</v>
      </c>
      <c r="M4099">
        <v>363.33</v>
      </c>
      <c r="N4099" s="1" t="s">
        <v>66</v>
      </c>
      <c r="O4099" s="1" t="s">
        <v>67</v>
      </c>
      <c r="P4099" s="1" t="s">
        <v>68</v>
      </c>
      <c r="Q4099">
        <v>1</v>
      </c>
      <c r="R4099">
        <v>0.05</v>
      </c>
      <c r="S4099" s="1" t="s">
        <v>53</v>
      </c>
      <c r="T4099">
        <v>640.09100000000001</v>
      </c>
      <c r="U4099">
        <v>363.33</v>
      </c>
      <c r="V4099">
        <v>276.76100000000002</v>
      </c>
      <c r="W4099">
        <f>retail_business_table[[#This Row],[discount]]*100</f>
        <v>5</v>
      </c>
    </row>
    <row r="4100" spans="1:23" x14ac:dyDescent="0.25">
      <c r="A4100" s="1" t="s">
        <v>4657</v>
      </c>
      <c r="B4100" s="2">
        <v>45773</v>
      </c>
      <c r="C4100" s="1" t="s">
        <v>828</v>
      </c>
      <c r="D4100" s="1" t="s">
        <v>62</v>
      </c>
      <c r="E4100" s="2">
        <v>23256</v>
      </c>
      <c r="F4100" s="1" t="s">
        <v>829</v>
      </c>
      <c r="G4100" s="2">
        <v>44258</v>
      </c>
      <c r="H4100" s="1" t="s">
        <v>135</v>
      </c>
      <c r="I4100" s="1" t="s">
        <v>136</v>
      </c>
      <c r="J4100" s="1" t="s">
        <v>80</v>
      </c>
      <c r="K4100" s="1" t="s">
        <v>100</v>
      </c>
      <c r="L4100">
        <v>1015.76</v>
      </c>
      <c r="M4100">
        <v>584.4</v>
      </c>
      <c r="N4100" s="1" t="s">
        <v>40</v>
      </c>
      <c r="O4100" s="1" t="s">
        <v>41</v>
      </c>
      <c r="P4100" s="1" t="s">
        <v>42</v>
      </c>
      <c r="Q4100">
        <v>4</v>
      </c>
      <c r="R4100">
        <v>0.1</v>
      </c>
      <c r="S4100" s="1" t="s">
        <v>33</v>
      </c>
      <c r="T4100">
        <v>3656.7359999999999</v>
      </c>
      <c r="U4100">
        <v>2337.6</v>
      </c>
      <c r="V4100">
        <v>1319.136</v>
      </c>
      <c r="W4100">
        <f>retail_business_table[[#This Row],[discount]]*100</f>
        <v>10</v>
      </c>
    </row>
    <row r="4101" spans="1:23" x14ac:dyDescent="0.25">
      <c r="A4101" s="1" t="s">
        <v>4658</v>
      </c>
      <c r="B4101" s="2">
        <v>45372</v>
      </c>
      <c r="C4101" s="1" t="s">
        <v>715</v>
      </c>
      <c r="D4101" s="1" t="s">
        <v>62</v>
      </c>
      <c r="E4101" s="2">
        <v>26827</v>
      </c>
      <c r="F4101" s="1" t="s">
        <v>716</v>
      </c>
      <c r="G4101" s="2">
        <v>45532</v>
      </c>
      <c r="H4101" s="1" t="s">
        <v>442</v>
      </c>
      <c r="I4101" s="1" t="s">
        <v>443</v>
      </c>
      <c r="J4101" s="1" t="s">
        <v>28</v>
      </c>
      <c r="K4101" s="1" t="s">
        <v>125</v>
      </c>
      <c r="L4101">
        <v>564.41999999999996</v>
      </c>
      <c r="M4101">
        <v>293.95999999999998</v>
      </c>
      <c r="N4101" s="1" t="s">
        <v>40</v>
      </c>
      <c r="O4101" s="1" t="s">
        <v>41</v>
      </c>
      <c r="P4101" s="1" t="s">
        <v>42</v>
      </c>
      <c r="Q4101">
        <v>4</v>
      </c>
      <c r="R4101">
        <v>0.15</v>
      </c>
      <c r="S4101" s="1" t="s">
        <v>33</v>
      </c>
      <c r="T4101">
        <v>1919.028</v>
      </c>
      <c r="U4101">
        <v>1175.8399999999999</v>
      </c>
      <c r="V4101">
        <v>743.18799999999999</v>
      </c>
      <c r="W4101">
        <f>retail_business_table[[#This Row],[discount]]*100</f>
        <v>15</v>
      </c>
    </row>
    <row r="4102" spans="1:23" x14ac:dyDescent="0.25">
      <c r="A4102" s="1" t="s">
        <v>4659</v>
      </c>
      <c r="B4102" s="2">
        <v>45826</v>
      </c>
      <c r="C4102" s="1" t="s">
        <v>472</v>
      </c>
      <c r="D4102" s="1" t="s">
        <v>62</v>
      </c>
      <c r="E4102" s="2">
        <v>24506</v>
      </c>
      <c r="F4102" s="1" t="s">
        <v>473</v>
      </c>
      <c r="G4102" s="2">
        <v>45066</v>
      </c>
      <c r="H4102" s="1" t="s">
        <v>442</v>
      </c>
      <c r="I4102" s="1" t="s">
        <v>443</v>
      </c>
      <c r="J4102" s="1" t="s">
        <v>28</v>
      </c>
      <c r="K4102" s="1" t="s">
        <v>125</v>
      </c>
      <c r="L4102">
        <v>564.41999999999996</v>
      </c>
      <c r="M4102">
        <v>293.95999999999998</v>
      </c>
      <c r="N4102" s="1" t="s">
        <v>40</v>
      </c>
      <c r="O4102" s="1" t="s">
        <v>41</v>
      </c>
      <c r="P4102" s="1" t="s">
        <v>42</v>
      </c>
      <c r="Q4102">
        <v>5</v>
      </c>
      <c r="R4102">
        <v>0.15</v>
      </c>
      <c r="S4102" s="1" t="s">
        <v>33</v>
      </c>
      <c r="T4102">
        <v>2398.7849999999999</v>
      </c>
      <c r="U4102">
        <v>1469.8</v>
      </c>
      <c r="V4102">
        <v>928.98500000000001</v>
      </c>
      <c r="W4102">
        <f>retail_business_table[[#This Row],[discount]]*100</f>
        <v>15</v>
      </c>
    </row>
    <row r="4103" spans="1:23" x14ac:dyDescent="0.25">
      <c r="A4103" s="1" t="s">
        <v>4660</v>
      </c>
      <c r="B4103" s="2">
        <v>45894</v>
      </c>
      <c r="C4103" s="1" t="s">
        <v>266</v>
      </c>
      <c r="D4103" s="1" t="s">
        <v>62</v>
      </c>
      <c r="E4103" s="2">
        <v>26428</v>
      </c>
      <c r="F4103" s="1" t="s">
        <v>267</v>
      </c>
      <c r="G4103" s="2">
        <v>44123</v>
      </c>
      <c r="H4103" s="1" t="s">
        <v>201</v>
      </c>
      <c r="I4103" s="1" t="s">
        <v>202</v>
      </c>
      <c r="J4103" s="1" t="s">
        <v>48</v>
      </c>
      <c r="K4103" s="1" t="s">
        <v>94</v>
      </c>
      <c r="L4103">
        <v>1762.92</v>
      </c>
      <c r="M4103">
        <v>1346.48</v>
      </c>
      <c r="N4103" s="1" t="s">
        <v>40</v>
      </c>
      <c r="O4103" s="1" t="s">
        <v>41</v>
      </c>
      <c r="P4103" s="1" t="s">
        <v>42</v>
      </c>
      <c r="Q4103">
        <v>2</v>
      </c>
      <c r="R4103">
        <v>0.15</v>
      </c>
      <c r="S4103" s="1" t="s">
        <v>33</v>
      </c>
      <c r="T4103">
        <v>2996.9639999999999</v>
      </c>
      <c r="U4103">
        <v>2692.96</v>
      </c>
      <c r="V4103">
        <v>304.00400000000002</v>
      </c>
      <c r="W4103">
        <f>retail_business_table[[#This Row],[discount]]*100</f>
        <v>15</v>
      </c>
    </row>
    <row r="4104" spans="1:23" x14ac:dyDescent="0.25">
      <c r="A4104" s="1" t="s">
        <v>4661</v>
      </c>
      <c r="B4104" s="2">
        <v>45317</v>
      </c>
      <c r="C4104" s="1" t="s">
        <v>553</v>
      </c>
      <c r="D4104" s="1" t="s">
        <v>62</v>
      </c>
      <c r="E4104" s="2">
        <v>24112</v>
      </c>
      <c r="F4104" s="1" t="s">
        <v>554</v>
      </c>
      <c r="G4104" s="2">
        <v>44926</v>
      </c>
      <c r="H4104" s="1" t="s">
        <v>64</v>
      </c>
      <c r="I4104" s="1" t="s">
        <v>65</v>
      </c>
      <c r="J4104" s="1" t="s">
        <v>28</v>
      </c>
      <c r="K4104" s="1" t="s">
        <v>39</v>
      </c>
      <c r="L4104">
        <v>1501.46</v>
      </c>
      <c r="M4104">
        <v>1167.73</v>
      </c>
      <c r="N4104" s="1" t="s">
        <v>66</v>
      </c>
      <c r="O4104" s="1" t="s">
        <v>67</v>
      </c>
      <c r="P4104" s="1" t="s">
        <v>68</v>
      </c>
      <c r="Q4104">
        <v>3</v>
      </c>
      <c r="R4104">
        <v>0.1</v>
      </c>
      <c r="S4104" s="1" t="s">
        <v>88</v>
      </c>
      <c r="T4104">
        <v>4053.942</v>
      </c>
      <c r="U4104">
        <v>3503.19</v>
      </c>
      <c r="V4104">
        <v>550.75199999999995</v>
      </c>
      <c r="W4104">
        <f>retail_business_table[[#This Row],[discount]]*100</f>
        <v>10</v>
      </c>
    </row>
    <row r="4105" spans="1:23" x14ac:dyDescent="0.25">
      <c r="A4105" s="1" t="s">
        <v>4662</v>
      </c>
      <c r="B4105" s="2">
        <v>45275</v>
      </c>
      <c r="C4105" s="1" t="s">
        <v>477</v>
      </c>
      <c r="D4105" s="1" t="s">
        <v>24</v>
      </c>
      <c r="E4105" s="2">
        <v>31688</v>
      </c>
      <c r="F4105" s="1" t="s">
        <v>478</v>
      </c>
      <c r="G4105" s="2">
        <v>44751</v>
      </c>
      <c r="H4105" s="1" t="s">
        <v>26</v>
      </c>
      <c r="I4105" s="1" t="s">
        <v>27</v>
      </c>
      <c r="J4105" s="1" t="s">
        <v>28</v>
      </c>
      <c r="K4105" s="1" t="s">
        <v>29</v>
      </c>
      <c r="L4105">
        <v>1342.75</v>
      </c>
      <c r="M4105">
        <v>797.94</v>
      </c>
      <c r="N4105" s="1" t="s">
        <v>40</v>
      </c>
      <c r="O4105" s="1" t="s">
        <v>41</v>
      </c>
      <c r="P4105" s="1" t="s">
        <v>42</v>
      </c>
      <c r="Q4105">
        <v>2</v>
      </c>
      <c r="R4105">
        <v>0.1</v>
      </c>
      <c r="S4105" s="1" t="s">
        <v>33</v>
      </c>
      <c r="T4105">
        <v>2416.9499999999998</v>
      </c>
      <c r="U4105">
        <v>1595.88</v>
      </c>
      <c r="V4105">
        <v>821.07</v>
      </c>
      <c r="W4105">
        <f>retail_business_table[[#This Row],[discount]]*100</f>
        <v>10</v>
      </c>
    </row>
    <row r="4106" spans="1:23" x14ac:dyDescent="0.25">
      <c r="A4106" s="1" t="s">
        <v>4663</v>
      </c>
      <c r="B4106" s="2">
        <v>45317</v>
      </c>
      <c r="C4106" s="1" t="s">
        <v>1076</v>
      </c>
      <c r="D4106" s="1" t="s">
        <v>62</v>
      </c>
      <c r="E4106" s="2">
        <v>31092</v>
      </c>
      <c r="F4106" s="1" t="s">
        <v>1077</v>
      </c>
      <c r="G4106" s="2">
        <v>45888</v>
      </c>
      <c r="H4106" s="1" t="s">
        <v>104</v>
      </c>
      <c r="I4106" s="1" t="s">
        <v>105</v>
      </c>
      <c r="J4106" s="1" t="s">
        <v>80</v>
      </c>
      <c r="K4106" s="1" t="s">
        <v>106</v>
      </c>
      <c r="L4106">
        <v>25.57</v>
      </c>
      <c r="M4106">
        <v>19.05</v>
      </c>
      <c r="N4106" s="1" t="s">
        <v>50</v>
      </c>
      <c r="O4106" s="1" t="s">
        <v>51</v>
      </c>
      <c r="P4106" s="1" t="s">
        <v>52</v>
      </c>
      <c r="Q4106">
        <v>4</v>
      </c>
      <c r="R4106">
        <v>0.05</v>
      </c>
      <c r="S4106" s="1" t="s">
        <v>88</v>
      </c>
      <c r="T4106">
        <v>97.165999999999997</v>
      </c>
      <c r="U4106">
        <v>76.2</v>
      </c>
      <c r="V4106">
        <v>20.966000000000001</v>
      </c>
      <c r="W4106">
        <f>retail_business_table[[#This Row],[discount]]*100</f>
        <v>5</v>
      </c>
    </row>
    <row r="4107" spans="1:23" x14ac:dyDescent="0.25">
      <c r="A4107" s="1" t="s">
        <v>4664</v>
      </c>
      <c r="B4107" s="2">
        <v>45743</v>
      </c>
      <c r="C4107" s="1" t="s">
        <v>616</v>
      </c>
      <c r="D4107" s="1" t="s">
        <v>24</v>
      </c>
      <c r="E4107" s="2">
        <v>38959</v>
      </c>
      <c r="F4107" s="1" t="s">
        <v>617</v>
      </c>
      <c r="G4107" s="2">
        <v>44587</v>
      </c>
      <c r="H4107" s="1" t="s">
        <v>233</v>
      </c>
      <c r="I4107" s="1" t="s">
        <v>234</v>
      </c>
      <c r="J4107" s="1" t="s">
        <v>48</v>
      </c>
      <c r="K4107" s="1" t="s">
        <v>153</v>
      </c>
      <c r="L4107">
        <v>1673.69</v>
      </c>
      <c r="M4107">
        <v>1323.38</v>
      </c>
      <c r="N4107" s="1" t="s">
        <v>40</v>
      </c>
      <c r="O4107" s="1" t="s">
        <v>41</v>
      </c>
      <c r="P4107" s="1" t="s">
        <v>42</v>
      </c>
      <c r="Q4107">
        <v>3</v>
      </c>
      <c r="R4107">
        <v>0.15</v>
      </c>
      <c r="S4107" s="1" t="s">
        <v>69</v>
      </c>
      <c r="T4107">
        <v>4267.9094999999998</v>
      </c>
      <c r="U4107">
        <v>3970.14</v>
      </c>
      <c r="V4107">
        <v>297.76949999999999</v>
      </c>
      <c r="W4107">
        <f>retail_business_table[[#This Row],[discount]]*100</f>
        <v>15</v>
      </c>
    </row>
    <row r="4108" spans="1:23" x14ac:dyDescent="0.25">
      <c r="A4108" s="1" t="s">
        <v>4665</v>
      </c>
      <c r="B4108" s="2">
        <v>45416</v>
      </c>
      <c r="C4108" s="1" t="s">
        <v>669</v>
      </c>
      <c r="D4108" s="1" t="s">
        <v>24</v>
      </c>
      <c r="E4108" s="2">
        <v>33450</v>
      </c>
      <c r="F4108" s="1" t="s">
        <v>670</v>
      </c>
      <c r="G4108" s="2">
        <v>45747</v>
      </c>
      <c r="H4108" s="1" t="s">
        <v>104</v>
      </c>
      <c r="I4108" s="1" t="s">
        <v>105</v>
      </c>
      <c r="J4108" s="1" t="s">
        <v>80</v>
      </c>
      <c r="K4108" s="1" t="s">
        <v>106</v>
      </c>
      <c r="L4108">
        <v>25.57</v>
      </c>
      <c r="M4108">
        <v>19.05</v>
      </c>
      <c r="N4108" s="1" t="s">
        <v>40</v>
      </c>
      <c r="O4108" s="1" t="s">
        <v>41</v>
      </c>
      <c r="P4108" s="1" t="s">
        <v>42</v>
      </c>
      <c r="Q4108">
        <v>1</v>
      </c>
      <c r="R4108">
        <v>0</v>
      </c>
      <c r="S4108" s="1" t="s">
        <v>33</v>
      </c>
      <c r="T4108">
        <v>25.57</v>
      </c>
      <c r="U4108">
        <v>19.05</v>
      </c>
      <c r="V4108">
        <v>6.52</v>
      </c>
      <c r="W4108">
        <f>retail_business_table[[#This Row],[discount]]*100</f>
        <v>0</v>
      </c>
    </row>
    <row r="4109" spans="1:23" x14ac:dyDescent="0.25">
      <c r="A4109" s="1" t="s">
        <v>4666</v>
      </c>
      <c r="B4109" s="2">
        <v>45360</v>
      </c>
      <c r="C4109" s="1" t="s">
        <v>972</v>
      </c>
      <c r="D4109" s="1" t="s">
        <v>24</v>
      </c>
      <c r="E4109" s="2">
        <v>33546</v>
      </c>
      <c r="F4109" s="1" t="s">
        <v>973</v>
      </c>
      <c r="G4109" s="2">
        <v>44104</v>
      </c>
      <c r="H4109" s="1" t="s">
        <v>628</v>
      </c>
      <c r="I4109" s="1" t="s">
        <v>629</v>
      </c>
      <c r="J4109" s="1" t="s">
        <v>28</v>
      </c>
      <c r="K4109" s="1" t="s">
        <v>125</v>
      </c>
      <c r="L4109">
        <v>1853.77</v>
      </c>
      <c r="M4109">
        <v>1363.52</v>
      </c>
      <c r="N4109" s="1" t="s">
        <v>73</v>
      </c>
      <c r="O4109" s="1" t="s">
        <v>74</v>
      </c>
      <c r="P4109" s="1" t="s">
        <v>52</v>
      </c>
      <c r="Q4109">
        <v>4</v>
      </c>
      <c r="R4109">
        <v>0.05</v>
      </c>
      <c r="S4109" s="1" t="s">
        <v>33</v>
      </c>
      <c r="T4109">
        <v>7044.326</v>
      </c>
      <c r="U4109">
        <v>5454.08</v>
      </c>
      <c r="V4109">
        <v>1590.2460000000001</v>
      </c>
      <c r="W4109">
        <f>retail_business_table[[#This Row],[discount]]*100</f>
        <v>5</v>
      </c>
    </row>
    <row r="4110" spans="1:23" x14ac:dyDescent="0.25">
      <c r="A4110" s="1" t="s">
        <v>4667</v>
      </c>
      <c r="B4110" s="2">
        <v>45792</v>
      </c>
      <c r="C4110" s="1" t="s">
        <v>597</v>
      </c>
      <c r="D4110" s="1" t="s">
        <v>62</v>
      </c>
      <c r="E4110" s="2">
        <v>35905</v>
      </c>
      <c r="F4110" s="1" t="s">
        <v>598</v>
      </c>
      <c r="G4110" s="2">
        <v>45389</v>
      </c>
      <c r="H4110" s="1" t="s">
        <v>98</v>
      </c>
      <c r="I4110" s="1" t="s">
        <v>99</v>
      </c>
      <c r="J4110" s="1" t="s">
        <v>80</v>
      </c>
      <c r="K4110" s="1" t="s">
        <v>100</v>
      </c>
      <c r="L4110">
        <v>1879.08</v>
      </c>
      <c r="M4110">
        <v>1004.56</v>
      </c>
      <c r="N4110" s="1" t="s">
        <v>66</v>
      </c>
      <c r="O4110" s="1" t="s">
        <v>67</v>
      </c>
      <c r="P4110" s="1" t="s">
        <v>68</v>
      </c>
      <c r="Q4110">
        <v>3</v>
      </c>
      <c r="R4110">
        <v>0.15</v>
      </c>
      <c r="S4110" s="1" t="s">
        <v>88</v>
      </c>
      <c r="T4110">
        <v>4791.6540000000005</v>
      </c>
      <c r="U4110">
        <v>3013.68</v>
      </c>
      <c r="V4110">
        <v>1777.9739999999999</v>
      </c>
      <c r="W4110">
        <f>retail_business_table[[#This Row],[discount]]*100</f>
        <v>15</v>
      </c>
    </row>
    <row r="4111" spans="1:23" x14ac:dyDescent="0.25">
      <c r="A4111" s="1" t="s">
        <v>4668</v>
      </c>
      <c r="B4111" s="2">
        <v>45670</v>
      </c>
      <c r="C4111" s="1" t="s">
        <v>116</v>
      </c>
      <c r="D4111" s="1" t="s">
        <v>24</v>
      </c>
      <c r="E4111" s="2">
        <v>23397</v>
      </c>
      <c r="F4111" s="1" t="s">
        <v>117</v>
      </c>
      <c r="G4111" s="2">
        <v>44737</v>
      </c>
      <c r="H4111" s="1" t="s">
        <v>129</v>
      </c>
      <c r="I4111" s="1" t="s">
        <v>130</v>
      </c>
      <c r="J4111" s="1" t="s">
        <v>48</v>
      </c>
      <c r="K4111" s="1" t="s">
        <v>131</v>
      </c>
      <c r="L4111">
        <v>1487.41</v>
      </c>
      <c r="M4111">
        <v>813.07</v>
      </c>
      <c r="N4111" s="1" t="s">
        <v>30</v>
      </c>
      <c r="O4111" s="1" t="s">
        <v>31</v>
      </c>
      <c r="P4111" s="1" t="s">
        <v>32</v>
      </c>
      <c r="Q4111">
        <v>3</v>
      </c>
      <c r="R4111">
        <v>0</v>
      </c>
      <c r="S4111" s="1" t="s">
        <v>69</v>
      </c>
      <c r="T4111">
        <v>4462.2299999999996</v>
      </c>
      <c r="U4111">
        <v>2439.21</v>
      </c>
      <c r="V4111">
        <v>2023.02</v>
      </c>
      <c r="W4111">
        <f>retail_business_table[[#This Row],[discount]]*100</f>
        <v>0</v>
      </c>
    </row>
    <row r="4112" spans="1:23" x14ac:dyDescent="0.25">
      <c r="A4112" s="1" t="s">
        <v>4669</v>
      </c>
      <c r="B4112" s="2">
        <v>45233</v>
      </c>
      <c r="C4112" s="1" t="s">
        <v>458</v>
      </c>
      <c r="D4112" s="1" t="s">
        <v>24</v>
      </c>
      <c r="E4112" s="2">
        <v>39260</v>
      </c>
      <c r="F4112" s="1" t="s">
        <v>459</v>
      </c>
      <c r="G4112" s="2">
        <v>45038</v>
      </c>
      <c r="H4112" s="1" t="s">
        <v>352</v>
      </c>
      <c r="I4112" s="1" t="s">
        <v>353</v>
      </c>
      <c r="J4112" s="1" t="s">
        <v>80</v>
      </c>
      <c r="K4112" s="1" t="s">
        <v>81</v>
      </c>
      <c r="L4112">
        <v>1095.72</v>
      </c>
      <c r="M4112">
        <v>822.2</v>
      </c>
      <c r="N4112" s="1" t="s">
        <v>50</v>
      </c>
      <c r="O4112" s="1" t="s">
        <v>51</v>
      </c>
      <c r="P4112" s="1" t="s">
        <v>52</v>
      </c>
      <c r="Q4112">
        <v>4</v>
      </c>
      <c r="R4112">
        <v>0.15</v>
      </c>
      <c r="S4112" s="1" t="s">
        <v>69</v>
      </c>
      <c r="T4112">
        <v>3725.4479999999999</v>
      </c>
      <c r="U4112">
        <v>3288.8</v>
      </c>
      <c r="V4112">
        <v>436.64800000000002</v>
      </c>
      <c r="W4112">
        <f>retail_business_table[[#This Row],[discount]]*100</f>
        <v>15</v>
      </c>
    </row>
    <row r="4113" spans="1:23" x14ac:dyDescent="0.25">
      <c r="A4113" s="1" t="s">
        <v>4670</v>
      </c>
      <c r="B4113" s="2">
        <v>45788</v>
      </c>
      <c r="C4113" s="1" t="s">
        <v>553</v>
      </c>
      <c r="D4113" s="1" t="s">
        <v>62</v>
      </c>
      <c r="E4113" s="2">
        <v>24112</v>
      </c>
      <c r="F4113" s="1" t="s">
        <v>554</v>
      </c>
      <c r="G4113" s="2">
        <v>44926</v>
      </c>
      <c r="H4113" s="1" t="s">
        <v>123</v>
      </c>
      <c r="I4113" s="1" t="s">
        <v>124</v>
      </c>
      <c r="J4113" s="1" t="s">
        <v>28</v>
      </c>
      <c r="K4113" s="1" t="s">
        <v>125</v>
      </c>
      <c r="L4113">
        <v>1858.75</v>
      </c>
      <c r="M4113">
        <v>1451.16</v>
      </c>
      <c r="N4113" s="1" t="s">
        <v>30</v>
      </c>
      <c r="O4113" s="1" t="s">
        <v>31</v>
      </c>
      <c r="P4113" s="1" t="s">
        <v>32</v>
      </c>
      <c r="Q4113">
        <v>2</v>
      </c>
      <c r="R4113">
        <v>0</v>
      </c>
      <c r="S4113" s="1" t="s">
        <v>33</v>
      </c>
      <c r="T4113">
        <v>3717.5</v>
      </c>
      <c r="U4113">
        <v>2902.32</v>
      </c>
      <c r="V4113">
        <v>815.18</v>
      </c>
      <c r="W4113">
        <f>retail_business_table[[#This Row],[discount]]*100</f>
        <v>0</v>
      </c>
    </row>
    <row r="4114" spans="1:23" x14ac:dyDescent="0.25">
      <c r="A4114" s="1" t="s">
        <v>4671</v>
      </c>
      <c r="B4114" s="2">
        <v>45288</v>
      </c>
      <c r="C4114" s="1" t="s">
        <v>547</v>
      </c>
      <c r="D4114" s="1" t="s">
        <v>24</v>
      </c>
      <c r="E4114" s="2">
        <v>29791</v>
      </c>
      <c r="F4114" s="1" t="s">
        <v>548</v>
      </c>
      <c r="G4114" s="2">
        <v>45184</v>
      </c>
      <c r="H4114" s="1" t="s">
        <v>541</v>
      </c>
      <c r="I4114" s="1" t="s">
        <v>542</v>
      </c>
      <c r="J4114" s="1" t="s">
        <v>28</v>
      </c>
      <c r="K4114" s="1" t="s">
        <v>59</v>
      </c>
      <c r="L4114">
        <v>109.78</v>
      </c>
      <c r="M4114">
        <v>70.59</v>
      </c>
      <c r="N4114" s="1" t="s">
        <v>30</v>
      </c>
      <c r="O4114" s="1" t="s">
        <v>31</v>
      </c>
      <c r="P4114" s="1" t="s">
        <v>32</v>
      </c>
      <c r="Q4114">
        <v>5</v>
      </c>
      <c r="R4114">
        <v>0.1</v>
      </c>
      <c r="S4114" s="1" t="s">
        <v>53</v>
      </c>
      <c r="T4114">
        <v>494.01</v>
      </c>
      <c r="U4114">
        <v>352.95</v>
      </c>
      <c r="V4114">
        <v>141.06</v>
      </c>
      <c r="W4114">
        <f>retail_business_table[[#This Row],[discount]]*100</f>
        <v>10</v>
      </c>
    </row>
    <row r="4115" spans="1:23" x14ac:dyDescent="0.25">
      <c r="A4115" s="1" t="s">
        <v>4672</v>
      </c>
      <c r="B4115" s="2">
        <v>45764</v>
      </c>
      <c r="C4115" s="1" t="s">
        <v>582</v>
      </c>
      <c r="D4115" s="1" t="s">
        <v>24</v>
      </c>
      <c r="E4115" s="2">
        <v>27624</v>
      </c>
      <c r="F4115" s="1" t="s">
        <v>583</v>
      </c>
      <c r="G4115" s="2">
        <v>44577</v>
      </c>
      <c r="H4115" s="1" t="s">
        <v>233</v>
      </c>
      <c r="I4115" s="1" t="s">
        <v>234</v>
      </c>
      <c r="J4115" s="1" t="s">
        <v>48</v>
      </c>
      <c r="K4115" s="1" t="s">
        <v>153</v>
      </c>
      <c r="L4115">
        <v>1673.69</v>
      </c>
      <c r="M4115">
        <v>1323.38</v>
      </c>
      <c r="N4115" s="1" t="s">
        <v>30</v>
      </c>
      <c r="O4115" s="1" t="s">
        <v>31</v>
      </c>
      <c r="P4115" s="1" t="s">
        <v>32</v>
      </c>
      <c r="Q4115">
        <v>4</v>
      </c>
      <c r="R4115">
        <v>0.15</v>
      </c>
      <c r="S4115" s="1" t="s">
        <v>69</v>
      </c>
      <c r="T4115">
        <v>5690.5460000000003</v>
      </c>
      <c r="U4115">
        <v>5293.52</v>
      </c>
      <c r="V4115">
        <v>397.02600000000001</v>
      </c>
      <c r="W4115">
        <f>retail_business_table[[#This Row],[discount]]*100</f>
        <v>15</v>
      </c>
    </row>
    <row r="4116" spans="1:23" x14ac:dyDescent="0.25">
      <c r="A4116" s="1" t="s">
        <v>4673</v>
      </c>
      <c r="B4116" s="2">
        <v>45645</v>
      </c>
      <c r="C4116" s="1" t="s">
        <v>743</v>
      </c>
      <c r="D4116" s="1" t="s">
        <v>62</v>
      </c>
      <c r="E4116" s="2">
        <v>37614</v>
      </c>
      <c r="F4116" s="1" t="s">
        <v>744</v>
      </c>
      <c r="G4116" s="2">
        <v>44855</v>
      </c>
      <c r="H4116" s="1" t="s">
        <v>357</v>
      </c>
      <c r="I4116" s="1" t="s">
        <v>358</v>
      </c>
      <c r="J4116" s="1" t="s">
        <v>28</v>
      </c>
      <c r="K4116" s="1" t="s">
        <v>87</v>
      </c>
      <c r="L4116">
        <v>270.45</v>
      </c>
      <c r="M4116">
        <v>187.6</v>
      </c>
      <c r="N4116" s="1" t="s">
        <v>30</v>
      </c>
      <c r="O4116" s="1" t="s">
        <v>31</v>
      </c>
      <c r="P4116" s="1" t="s">
        <v>32</v>
      </c>
      <c r="Q4116">
        <v>3</v>
      </c>
      <c r="R4116">
        <v>0.1</v>
      </c>
      <c r="S4116" s="1" t="s">
        <v>69</v>
      </c>
      <c r="T4116">
        <v>730.21500000000003</v>
      </c>
      <c r="U4116">
        <v>562.79999999999995</v>
      </c>
      <c r="V4116">
        <v>167.41499999999999</v>
      </c>
      <c r="W4116">
        <f>retail_business_table[[#This Row],[discount]]*100</f>
        <v>10</v>
      </c>
    </row>
    <row r="4117" spans="1:23" x14ac:dyDescent="0.25">
      <c r="A4117" s="1" t="s">
        <v>4674</v>
      </c>
      <c r="B4117" s="2">
        <v>45186</v>
      </c>
      <c r="C4117" s="1" t="s">
        <v>851</v>
      </c>
      <c r="D4117" s="1" t="s">
        <v>62</v>
      </c>
      <c r="E4117" s="2">
        <v>29021</v>
      </c>
      <c r="F4117" s="1" t="s">
        <v>852</v>
      </c>
      <c r="G4117" s="2">
        <v>45479</v>
      </c>
      <c r="H4117" s="1" t="s">
        <v>412</v>
      </c>
      <c r="I4117" s="1" t="s">
        <v>413</v>
      </c>
      <c r="J4117" s="1" t="s">
        <v>48</v>
      </c>
      <c r="K4117" s="1" t="s">
        <v>147</v>
      </c>
      <c r="L4117">
        <v>1246.1099999999999</v>
      </c>
      <c r="M4117">
        <v>833.52</v>
      </c>
      <c r="N4117" s="1" t="s">
        <v>30</v>
      </c>
      <c r="O4117" s="1" t="s">
        <v>31</v>
      </c>
      <c r="P4117" s="1" t="s">
        <v>32</v>
      </c>
      <c r="Q4117">
        <v>1</v>
      </c>
      <c r="R4117">
        <v>0.1</v>
      </c>
      <c r="S4117" s="1" t="s">
        <v>88</v>
      </c>
      <c r="T4117">
        <v>1121.499</v>
      </c>
      <c r="U4117">
        <v>833.52</v>
      </c>
      <c r="V4117">
        <v>287.97899999999998</v>
      </c>
      <c r="W4117">
        <f>retail_business_table[[#This Row],[discount]]*100</f>
        <v>10</v>
      </c>
    </row>
    <row r="4118" spans="1:23" x14ac:dyDescent="0.25">
      <c r="A4118" s="1" t="s">
        <v>4675</v>
      </c>
      <c r="B4118" s="2">
        <v>45883</v>
      </c>
      <c r="C4118" s="1" t="s">
        <v>607</v>
      </c>
      <c r="D4118" s="1" t="s">
        <v>62</v>
      </c>
      <c r="E4118" s="2">
        <v>35236</v>
      </c>
      <c r="F4118" s="1" t="s">
        <v>608</v>
      </c>
      <c r="G4118" s="2">
        <v>45242</v>
      </c>
      <c r="H4118" s="1" t="s">
        <v>377</v>
      </c>
      <c r="I4118" s="1" t="s">
        <v>378</v>
      </c>
      <c r="J4118" s="1" t="s">
        <v>28</v>
      </c>
      <c r="K4118" s="1" t="s">
        <v>59</v>
      </c>
      <c r="L4118">
        <v>366.93</v>
      </c>
      <c r="M4118">
        <v>285.23</v>
      </c>
      <c r="N4118" s="1" t="s">
        <v>73</v>
      </c>
      <c r="O4118" s="1" t="s">
        <v>74</v>
      </c>
      <c r="P4118" s="1" t="s">
        <v>52</v>
      </c>
      <c r="Q4118">
        <v>5</v>
      </c>
      <c r="R4118">
        <v>0.05</v>
      </c>
      <c r="S4118" s="1" t="s">
        <v>69</v>
      </c>
      <c r="T4118">
        <v>1742.9175</v>
      </c>
      <c r="U4118">
        <v>1426.15</v>
      </c>
      <c r="V4118">
        <v>316.76749999999998</v>
      </c>
      <c r="W4118">
        <f>retail_business_table[[#This Row],[discount]]*100</f>
        <v>5</v>
      </c>
    </row>
    <row r="4119" spans="1:23" x14ac:dyDescent="0.25">
      <c r="A4119" s="1" t="s">
        <v>4676</v>
      </c>
      <c r="B4119" s="2">
        <v>45288</v>
      </c>
      <c r="C4119" s="1" t="s">
        <v>431</v>
      </c>
      <c r="D4119" s="1" t="s">
        <v>62</v>
      </c>
      <c r="E4119" s="2">
        <v>26631</v>
      </c>
      <c r="F4119" s="1" t="s">
        <v>432</v>
      </c>
      <c r="G4119" s="2">
        <v>45638</v>
      </c>
      <c r="H4119" s="1" t="s">
        <v>352</v>
      </c>
      <c r="I4119" s="1" t="s">
        <v>353</v>
      </c>
      <c r="J4119" s="1" t="s">
        <v>80</v>
      </c>
      <c r="K4119" s="1" t="s">
        <v>81</v>
      </c>
      <c r="L4119">
        <v>1095.72</v>
      </c>
      <c r="M4119">
        <v>822.2</v>
      </c>
      <c r="N4119" s="1" t="s">
        <v>30</v>
      </c>
      <c r="O4119" s="1" t="s">
        <v>31</v>
      </c>
      <c r="P4119" s="1" t="s">
        <v>32</v>
      </c>
      <c r="Q4119">
        <v>3</v>
      </c>
      <c r="R4119">
        <v>0.15</v>
      </c>
      <c r="S4119" s="1" t="s">
        <v>33</v>
      </c>
      <c r="T4119">
        <v>2794.0859999999998</v>
      </c>
      <c r="U4119">
        <v>2466.6</v>
      </c>
      <c r="V4119">
        <v>327.48599999999999</v>
      </c>
      <c r="W4119">
        <f>retail_business_table[[#This Row],[discount]]*100</f>
        <v>15</v>
      </c>
    </row>
    <row r="4120" spans="1:23" x14ac:dyDescent="0.25">
      <c r="A4120" s="1" t="s">
        <v>4677</v>
      </c>
      <c r="B4120" s="2">
        <v>45809</v>
      </c>
      <c r="C4120" s="1" t="s">
        <v>215</v>
      </c>
      <c r="D4120" s="1" t="s">
        <v>24</v>
      </c>
      <c r="E4120" s="2">
        <v>38555</v>
      </c>
      <c r="F4120" s="1" t="s">
        <v>216</v>
      </c>
      <c r="G4120" s="2">
        <v>44145</v>
      </c>
      <c r="H4120" s="1" t="s">
        <v>233</v>
      </c>
      <c r="I4120" s="1" t="s">
        <v>234</v>
      </c>
      <c r="J4120" s="1" t="s">
        <v>48</v>
      </c>
      <c r="K4120" s="1" t="s">
        <v>153</v>
      </c>
      <c r="L4120">
        <v>1673.69</v>
      </c>
      <c r="M4120">
        <v>1323.38</v>
      </c>
      <c r="N4120" s="1" t="s">
        <v>73</v>
      </c>
      <c r="O4120" s="1" t="s">
        <v>74</v>
      </c>
      <c r="P4120" s="1" t="s">
        <v>52</v>
      </c>
      <c r="Q4120">
        <v>3</v>
      </c>
      <c r="R4120">
        <v>0.15</v>
      </c>
      <c r="S4120" s="1" t="s">
        <v>33</v>
      </c>
      <c r="T4120">
        <v>4267.9094999999998</v>
      </c>
      <c r="U4120">
        <v>3970.14</v>
      </c>
      <c r="V4120">
        <v>297.76949999999999</v>
      </c>
      <c r="W4120">
        <f>retail_business_table[[#This Row],[discount]]*100</f>
        <v>15</v>
      </c>
    </row>
    <row r="4121" spans="1:23" x14ac:dyDescent="0.25">
      <c r="A4121" s="1" t="s">
        <v>4678</v>
      </c>
      <c r="B4121" s="2">
        <v>45268</v>
      </c>
      <c r="C4121" s="1" t="s">
        <v>809</v>
      </c>
      <c r="D4121" s="1" t="s">
        <v>24</v>
      </c>
      <c r="E4121" s="2">
        <v>33773</v>
      </c>
      <c r="F4121" s="1" t="s">
        <v>810</v>
      </c>
      <c r="G4121" s="2">
        <v>44616</v>
      </c>
      <c r="H4121" s="1" t="s">
        <v>118</v>
      </c>
      <c r="I4121" s="1" t="s">
        <v>119</v>
      </c>
      <c r="J4121" s="1" t="s">
        <v>48</v>
      </c>
      <c r="K4121" s="1" t="s">
        <v>94</v>
      </c>
      <c r="L4121">
        <v>428.05</v>
      </c>
      <c r="M4121">
        <v>246.07</v>
      </c>
      <c r="N4121" s="1" t="s">
        <v>73</v>
      </c>
      <c r="O4121" s="1" t="s">
        <v>74</v>
      </c>
      <c r="P4121" s="1" t="s">
        <v>52</v>
      </c>
      <c r="Q4121">
        <v>5</v>
      </c>
      <c r="R4121">
        <v>0.05</v>
      </c>
      <c r="S4121" s="1" t="s">
        <v>69</v>
      </c>
      <c r="T4121">
        <v>2033.2375</v>
      </c>
      <c r="U4121">
        <v>1230.3499999999999</v>
      </c>
      <c r="V4121">
        <v>802.88750000000005</v>
      </c>
      <c r="W4121">
        <f>retail_business_table[[#This Row],[discount]]*100</f>
        <v>5</v>
      </c>
    </row>
    <row r="4122" spans="1:23" x14ac:dyDescent="0.25">
      <c r="A4122" s="1" t="s">
        <v>4679</v>
      </c>
      <c r="B4122" s="2">
        <v>45661</v>
      </c>
      <c r="C4122" s="1" t="s">
        <v>215</v>
      </c>
      <c r="D4122" s="1" t="s">
        <v>24</v>
      </c>
      <c r="E4122" s="2">
        <v>38555</v>
      </c>
      <c r="F4122" s="1" t="s">
        <v>216</v>
      </c>
      <c r="G4122" s="2">
        <v>44145</v>
      </c>
      <c r="H4122" s="1" t="s">
        <v>157</v>
      </c>
      <c r="I4122" s="1" t="s">
        <v>158</v>
      </c>
      <c r="J4122" s="1" t="s">
        <v>48</v>
      </c>
      <c r="K4122" s="1" t="s">
        <v>131</v>
      </c>
      <c r="L4122">
        <v>1079.8900000000001</v>
      </c>
      <c r="M4122">
        <v>703.83</v>
      </c>
      <c r="N4122" s="1" t="s">
        <v>66</v>
      </c>
      <c r="O4122" s="1" t="s">
        <v>67</v>
      </c>
      <c r="P4122" s="1" t="s">
        <v>68</v>
      </c>
      <c r="Q4122">
        <v>5</v>
      </c>
      <c r="R4122">
        <v>0.1</v>
      </c>
      <c r="S4122" s="1" t="s">
        <v>53</v>
      </c>
      <c r="T4122">
        <v>4859.5050000000001</v>
      </c>
      <c r="U4122">
        <v>3519.15</v>
      </c>
      <c r="V4122">
        <v>1340.355</v>
      </c>
      <c r="W4122">
        <f>retail_business_table[[#This Row],[discount]]*100</f>
        <v>10</v>
      </c>
    </row>
    <row r="4123" spans="1:23" x14ac:dyDescent="0.25">
      <c r="A4123" s="1" t="s">
        <v>4680</v>
      </c>
      <c r="B4123" s="2">
        <v>45740</v>
      </c>
      <c r="C4123" s="1" t="s">
        <v>191</v>
      </c>
      <c r="D4123" s="1" t="s">
        <v>62</v>
      </c>
      <c r="E4123" s="2">
        <v>28698</v>
      </c>
      <c r="F4123" s="1" t="s">
        <v>192</v>
      </c>
      <c r="G4123" s="2">
        <v>45733</v>
      </c>
      <c r="H4123" s="1" t="s">
        <v>260</v>
      </c>
      <c r="I4123" s="1" t="s">
        <v>261</v>
      </c>
      <c r="J4123" s="1" t="s">
        <v>48</v>
      </c>
      <c r="K4123" s="1" t="s">
        <v>131</v>
      </c>
      <c r="L4123">
        <v>1272.23</v>
      </c>
      <c r="M4123">
        <v>952.65</v>
      </c>
      <c r="N4123" s="1" t="s">
        <v>73</v>
      </c>
      <c r="O4123" s="1" t="s">
        <v>74</v>
      </c>
      <c r="P4123" s="1" t="s">
        <v>52</v>
      </c>
      <c r="Q4123">
        <v>4</v>
      </c>
      <c r="R4123">
        <v>0.05</v>
      </c>
      <c r="S4123" s="1" t="s">
        <v>33</v>
      </c>
      <c r="T4123">
        <v>4834.4740000000002</v>
      </c>
      <c r="U4123">
        <v>3810.6</v>
      </c>
      <c r="V4123">
        <v>1023.874</v>
      </c>
      <c r="W4123">
        <f>retail_business_table[[#This Row],[discount]]*100</f>
        <v>5</v>
      </c>
    </row>
    <row r="4124" spans="1:23" x14ac:dyDescent="0.25">
      <c r="A4124" s="1" t="s">
        <v>4681</v>
      </c>
      <c r="B4124" s="2">
        <v>45603</v>
      </c>
      <c r="C4124" s="1" t="s">
        <v>303</v>
      </c>
      <c r="D4124" s="1" t="s">
        <v>24</v>
      </c>
      <c r="E4124" s="2">
        <v>37990</v>
      </c>
      <c r="F4124" s="1" t="s">
        <v>304</v>
      </c>
      <c r="G4124" s="2">
        <v>45538</v>
      </c>
      <c r="H4124" s="1" t="s">
        <v>222</v>
      </c>
      <c r="I4124" s="1" t="s">
        <v>223</v>
      </c>
      <c r="J4124" s="1" t="s">
        <v>28</v>
      </c>
      <c r="K4124" s="1" t="s">
        <v>39</v>
      </c>
      <c r="L4124">
        <v>388.26</v>
      </c>
      <c r="M4124">
        <v>199.3</v>
      </c>
      <c r="N4124" s="1" t="s">
        <v>50</v>
      </c>
      <c r="O4124" s="1" t="s">
        <v>51</v>
      </c>
      <c r="P4124" s="1" t="s">
        <v>52</v>
      </c>
      <c r="Q4124">
        <v>2</v>
      </c>
      <c r="R4124">
        <v>0</v>
      </c>
      <c r="S4124" s="1" t="s">
        <v>88</v>
      </c>
      <c r="T4124">
        <v>776.52</v>
      </c>
      <c r="U4124">
        <v>398.6</v>
      </c>
      <c r="V4124">
        <v>377.92</v>
      </c>
      <c r="W4124">
        <f>retail_business_table[[#This Row],[discount]]*100</f>
        <v>0</v>
      </c>
    </row>
    <row r="4125" spans="1:23" x14ac:dyDescent="0.25">
      <c r="A4125" s="1" t="s">
        <v>4682</v>
      </c>
      <c r="B4125" s="2">
        <v>45397</v>
      </c>
      <c r="C4125" s="1" t="s">
        <v>776</v>
      </c>
      <c r="D4125" s="1" t="s">
        <v>62</v>
      </c>
      <c r="E4125" s="2">
        <v>27995</v>
      </c>
      <c r="F4125" s="1" t="s">
        <v>777</v>
      </c>
      <c r="G4125" s="2">
        <v>45827</v>
      </c>
      <c r="H4125" s="1" t="s">
        <v>140</v>
      </c>
      <c r="I4125" s="1" t="s">
        <v>141</v>
      </c>
      <c r="J4125" s="1" t="s">
        <v>28</v>
      </c>
      <c r="K4125" s="1" t="s">
        <v>125</v>
      </c>
      <c r="L4125">
        <v>1798.97</v>
      </c>
      <c r="M4125">
        <v>1329.15</v>
      </c>
      <c r="N4125" s="1" t="s">
        <v>73</v>
      </c>
      <c r="O4125" s="1" t="s">
        <v>74</v>
      </c>
      <c r="P4125" s="1" t="s">
        <v>52</v>
      </c>
      <c r="Q4125">
        <v>4</v>
      </c>
      <c r="R4125">
        <v>0.05</v>
      </c>
      <c r="S4125" s="1" t="s">
        <v>88</v>
      </c>
      <c r="T4125">
        <v>6836.0860000000002</v>
      </c>
      <c r="U4125">
        <v>5316.6</v>
      </c>
      <c r="V4125">
        <v>1519.4860000000001</v>
      </c>
      <c r="W4125">
        <f>retail_business_table[[#This Row],[discount]]*100</f>
        <v>5</v>
      </c>
    </row>
    <row r="4126" spans="1:23" x14ac:dyDescent="0.25">
      <c r="A4126" s="1" t="s">
        <v>4683</v>
      </c>
      <c r="B4126" s="2">
        <v>45846</v>
      </c>
      <c r="C4126" s="1" t="s">
        <v>468</v>
      </c>
      <c r="D4126" s="1" t="s">
        <v>62</v>
      </c>
      <c r="E4126" s="2">
        <v>31052</v>
      </c>
      <c r="F4126" s="1" t="s">
        <v>469</v>
      </c>
      <c r="G4126" s="2">
        <v>44584</v>
      </c>
      <c r="H4126" s="1" t="s">
        <v>78</v>
      </c>
      <c r="I4126" s="1" t="s">
        <v>79</v>
      </c>
      <c r="J4126" s="1" t="s">
        <v>80</v>
      </c>
      <c r="K4126" s="1" t="s">
        <v>81</v>
      </c>
      <c r="L4126">
        <v>123.19</v>
      </c>
      <c r="M4126">
        <v>80.36</v>
      </c>
      <c r="N4126" s="1" t="s">
        <v>50</v>
      </c>
      <c r="O4126" s="1" t="s">
        <v>51</v>
      </c>
      <c r="P4126" s="1" t="s">
        <v>52</v>
      </c>
      <c r="Q4126">
        <v>1</v>
      </c>
      <c r="R4126">
        <v>0.15</v>
      </c>
      <c r="S4126" s="1" t="s">
        <v>88</v>
      </c>
      <c r="T4126">
        <v>104.7115</v>
      </c>
      <c r="U4126">
        <v>80.36</v>
      </c>
      <c r="V4126">
        <v>24.351500000000001</v>
      </c>
      <c r="W4126">
        <f>retail_business_table[[#This Row],[discount]]*100</f>
        <v>15</v>
      </c>
    </row>
    <row r="4127" spans="1:23" x14ac:dyDescent="0.25">
      <c r="A4127" s="1" t="s">
        <v>4684</v>
      </c>
      <c r="B4127" s="2">
        <v>45443</v>
      </c>
      <c r="C4127" s="1" t="s">
        <v>819</v>
      </c>
      <c r="D4127" s="1" t="s">
        <v>62</v>
      </c>
      <c r="E4127" s="2">
        <v>32818</v>
      </c>
      <c r="F4127" s="1" t="s">
        <v>820</v>
      </c>
      <c r="G4127" s="2">
        <v>44718</v>
      </c>
      <c r="H4127" s="1" t="s">
        <v>260</v>
      </c>
      <c r="I4127" s="1" t="s">
        <v>261</v>
      </c>
      <c r="J4127" s="1" t="s">
        <v>48</v>
      </c>
      <c r="K4127" s="1" t="s">
        <v>131</v>
      </c>
      <c r="L4127">
        <v>1272.23</v>
      </c>
      <c r="M4127">
        <v>952.65</v>
      </c>
      <c r="N4127" s="1" t="s">
        <v>30</v>
      </c>
      <c r="O4127" s="1" t="s">
        <v>31</v>
      </c>
      <c r="P4127" s="1" t="s">
        <v>32</v>
      </c>
      <c r="Q4127">
        <v>3</v>
      </c>
      <c r="R4127">
        <v>0.1</v>
      </c>
      <c r="S4127" s="1" t="s">
        <v>69</v>
      </c>
      <c r="T4127">
        <v>3435.0210000000002</v>
      </c>
      <c r="U4127">
        <v>2857.95</v>
      </c>
      <c r="V4127">
        <v>577.07100000000003</v>
      </c>
      <c r="W4127">
        <f>retail_business_table[[#This Row],[discount]]*100</f>
        <v>10</v>
      </c>
    </row>
    <row r="4128" spans="1:23" x14ac:dyDescent="0.25">
      <c r="A4128" s="1" t="s">
        <v>4685</v>
      </c>
      <c r="B4128" s="2">
        <v>45710</v>
      </c>
      <c r="C4128" s="1" t="s">
        <v>680</v>
      </c>
      <c r="D4128" s="1" t="s">
        <v>62</v>
      </c>
      <c r="E4128" s="2">
        <v>21701</v>
      </c>
      <c r="F4128" s="1" t="s">
        <v>681</v>
      </c>
      <c r="G4128" s="2">
        <v>44966</v>
      </c>
      <c r="H4128" s="1" t="s">
        <v>357</v>
      </c>
      <c r="I4128" s="1" t="s">
        <v>358</v>
      </c>
      <c r="J4128" s="1" t="s">
        <v>28</v>
      </c>
      <c r="K4128" s="1" t="s">
        <v>87</v>
      </c>
      <c r="L4128">
        <v>270.45</v>
      </c>
      <c r="M4128">
        <v>187.6</v>
      </c>
      <c r="N4128" s="1" t="s">
        <v>40</v>
      </c>
      <c r="O4128" s="1" t="s">
        <v>41</v>
      </c>
      <c r="P4128" s="1" t="s">
        <v>42</v>
      </c>
      <c r="Q4128">
        <v>3</v>
      </c>
      <c r="R4128">
        <v>0.1</v>
      </c>
      <c r="S4128" s="1" t="s">
        <v>53</v>
      </c>
      <c r="T4128">
        <v>730.21500000000003</v>
      </c>
      <c r="U4128">
        <v>562.79999999999995</v>
      </c>
      <c r="V4128">
        <v>167.41499999999999</v>
      </c>
      <c r="W4128">
        <f>retail_business_table[[#This Row],[discount]]*100</f>
        <v>10</v>
      </c>
    </row>
    <row r="4129" spans="1:23" x14ac:dyDescent="0.25">
      <c r="A4129" s="1" t="s">
        <v>4686</v>
      </c>
      <c r="B4129" s="2">
        <v>45395</v>
      </c>
      <c r="C4129" s="1" t="s">
        <v>647</v>
      </c>
      <c r="D4129" s="1" t="s">
        <v>24</v>
      </c>
      <c r="E4129" s="2">
        <v>26101</v>
      </c>
      <c r="F4129" s="1" t="s">
        <v>648</v>
      </c>
      <c r="G4129" s="2">
        <v>44841</v>
      </c>
      <c r="H4129" s="1" t="s">
        <v>628</v>
      </c>
      <c r="I4129" s="1" t="s">
        <v>629</v>
      </c>
      <c r="J4129" s="1" t="s">
        <v>28</v>
      </c>
      <c r="K4129" s="1" t="s">
        <v>125</v>
      </c>
      <c r="L4129">
        <v>1853.77</v>
      </c>
      <c r="M4129">
        <v>1363.52</v>
      </c>
      <c r="N4129" s="1" t="s">
        <v>50</v>
      </c>
      <c r="O4129" s="1" t="s">
        <v>51</v>
      </c>
      <c r="P4129" s="1" t="s">
        <v>52</v>
      </c>
      <c r="Q4129">
        <v>2</v>
      </c>
      <c r="R4129">
        <v>0</v>
      </c>
      <c r="S4129" s="1" t="s">
        <v>69</v>
      </c>
      <c r="T4129">
        <v>3707.54</v>
      </c>
      <c r="U4129">
        <v>2727.04</v>
      </c>
      <c r="V4129">
        <v>980.5</v>
      </c>
      <c r="W4129">
        <f>retail_business_table[[#This Row],[discount]]*100</f>
        <v>0</v>
      </c>
    </row>
    <row r="4130" spans="1:23" x14ac:dyDescent="0.25">
      <c r="A4130" s="1" t="s">
        <v>4687</v>
      </c>
      <c r="B4130" s="2">
        <v>45612</v>
      </c>
      <c r="C4130" s="1" t="s">
        <v>984</v>
      </c>
      <c r="D4130" s="1" t="s">
        <v>62</v>
      </c>
      <c r="E4130" s="2">
        <v>38461</v>
      </c>
      <c r="F4130" s="1" t="s">
        <v>985</v>
      </c>
      <c r="G4130" s="2">
        <v>45334</v>
      </c>
      <c r="H4130" s="1" t="s">
        <v>135</v>
      </c>
      <c r="I4130" s="1" t="s">
        <v>136</v>
      </c>
      <c r="J4130" s="1" t="s">
        <v>80</v>
      </c>
      <c r="K4130" s="1" t="s">
        <v>100</v>
      </c>
      <c r="L4130">
        <v>1015.76</v>
      </c>
      <c r="M4130">
        <v>584.4</v>
      </c>
      <c r="N4130" s="1" t="s">
        <v>66</v>
      </c>
      <c r="O4130" s="1" t="s">
        <v>67</v>
      </c>
      <c r="P4130" s="1" t="s">
        <v>68</v>
      </c>
      <c r="Q4130">
        <v>3</v>
      </c>
      <c r="R4130">
        <v>0.1</v>
      </c>
      <c r="S4130" s="1" t="s">
        <v>53</v>
      </c>
      <c r="T4130">
        <v>2742.5520000000001</v>
      </c>
      <c r="U4130">
        <v>1753.2</v>
      </c>
      <c r="V4130">
        <v>989.35199999999998</v>
      </c>
      <c r="W4130">
        <f>retail_business_table[[#This Row],[discount]]*100</f>
        <v>10</v>
      </c>
    </row>
    <row r="4131" spans="1:23" x14ac:dyDescent="0.25">
      <c r="A4131" s="1" t="s">
        <v>4688</v>
      </c>
      <c r="B4131" s="2">
        <v>45654</v>
      </c>
      <c r="C4131" s="1" t="s">
        <v>754</v>
      </c>
      <c r="D4131" s="1" t="s">
        <v>24</v>
      </c>
      <c r="E4131" s="2">
        <v>32411</v>
      </c>
      <c r="F4131" s="1" t="s">
        <v>755</v>
      </c>
      <c r="G4131" s="2">
        <v>45671</v>
      </c>
      <c r="H4131" s="1" t="s">
        <v>26</v>
      </c>
      <c r="I4131" s="1" t="s">
        <v>27</v>
      </c>
      <c r="J4131" s="1" t="s">
        <v>28</v>
      </c>
      <c r="K4131" s="1" t="s">
        <v>29</v>
      </c>
      <c r="L4131">
        <v>1342.75</v>
      </c>
      <c r="M4131">
        <v>797.94</v>
      </c>
      <c r="N4131" s="1" t="s">
        <v>40</v>
      </c>
      <c r="O4131" s="1" t="s">
        <v>41</v>
      </c>
      <c r="P4131" s="1" t="s">
        <v>42</v>
      </c>
      <c r="Q4131">
        <v>1</v>
      </c>
      <c r="R4131">
        <v>0.05</v>
      </c>
      <c r="S4131" s="1" t="s">
        <v>69</v>
      </c>
      <c r="T4131">
        <v>1275.6125</v>
      </c>
      <c r="U4131">
        <v>797.94</v>
      </c>
      <c r="V4131">
        <v>477.67250000000001</v>
      </c>
      <c r="W4131">
        <f>retail_business_table[[#This Row],[discount]]*100</f>
        <v>5</v>
      </c>
    </row>
    <row r="4132" spans="1:23" x14ac:dyDescent="0.25">
      <c r="A4132" s="1" t="s">
        <v>4689</v>
      </c>
      <c r="B4132" s="2">
        <v>45200</v>
      </c>
      <c r="C4132" s="1" t="s">
        <v>269</v>
      </c>
      <c r="D4132" s="1" t="s">
        <v>62</v>
      </c>
      <c r="E4132" s="2">
        <v>35515</v>
      </c>
      <c r="F4132" s="1" t="s">
        <v>270</v>
      </c>
      <c r="G4132" s="2">
        <v>44804</v>
      </c>
      <c r="H4132" s="1" t="s">
        <v>110</v>
      </c>
      <c r="I4132" s="1" t="s">
        <v>111</v>
      </c>
      <c r="J4132" s="1" t="s">
        <v>28</v>
      </c>
      <c r="K4132" s="1" t="s">
        <v>29</v>
      </c>
      <c r="L4132">
        <v>453.62</v>
      </c>
      <c r="M4132">
        <v>316.63</v>
      </c>
      <c r="N4132" s="1" t="s">
        <v>66</v>
      </c>
      <c r="O4132" s="1" t="s">
        <v>67</v>
      </c>
      <c r="P4132" s="1" t="s">
        <v>68</v>
      </c>
      <c r="Q4132">
        <v>1</v>
      </c>
      <c r="R4132">
        <v>0.05</v>
      </c>
      <c r="S4132" s="1" t="s">
        <v>33</v>
      </c>
      <c r="T4132">
        <v>430.93900000000002</v>
      </c>
      <c r="U4132">
        <v>316.63</v>
      </c>
      <c r="V4132">
        <v>114.309</v>
      </c>
      <c r="W4132">
        <f>retail_business_table[[#This Row],[discount]]*100</f>
        <v>5</v>
      </c>
    </row>
    <row r="4133" spans="1:23" x14ac:dyDescent="0.25">
      <c r="A4133" s="1" t="s">
        <v>4690</v>
      </c>
      <c r="B4133" s="2">
        <v>45675</v>
      </c>
      <c r="C4133" s="1" t="s">
        <v>503</v>
      </c>
      <c r="D4133" s="1" t="s">
        <v>62</v>
      </c>
      <c r="E4133" s="2">
        <v>21956</v>
      </c>
      <c r="F4133" s="1" t="s">
        <v>504</v>
      </c>
      <c r="G4133" s="2">
        <v>44911</v>
      </c>
      <c r="H4133" s="1" t="s">
        <v>483</v>
      </c>
      <c r="I4133" s="1" t="s">
        <v>484</v>
      </c>
      <c r="J4133" s="1" t="s">
        <v>28</v>
      </c>
      <c r="K4133" s="1" t="s">
        <v>29</v>
      </c>
      <c r="L4133">
        <v>1485.05</v>
      </c>
      <c r="M4133">
        <v>988.31</v>
      </c>
      <c r="N4133" s="1" t="s">
        <v>50</v>
      </c>
      <c r="O4133" s="1" t="s">
        <v>51</v>
      </c>
      <c r="P4133" s="1" t="s">
        <v>52</v>
      </c>
      <c r="Q4133">
        <v>1</v>
      </c>
      <c r="R4133">
        <v>0.05</v>
      </c>
      <c r="S4133" s="1" t="s">
        <v>53</v>
      </c>
      <c r="T4133">
        <v>1410.7974999999999</v>
      </c>
      <c r="U4133">
        <v>988.31</v>
      </c>
      <c r="V4133">
        <v>422.48750000000001</v>
      </c>
      <c r="W4133">
        <f>retail_business_table[[#This Row],[discount]]*100</f>
        <v>5</v>
      </c>
    </row>
    <row r="4134" spans="1:23" x14ac:dyDescent="0.25">
      <c r="A4134" s="1" t="s">
        <v>4691</v>
      </c>
      <c r="B4134" s="2">
        <v>45441</v>
      </c>
      <c r="C4134" s="1" t="s">
        <v>526</v>
      </c>
      <c r="D4134" s="1" t="s">
        <v>62</v>
      </c>
      <c r="E4134" s="2">
        <v>27663</v>
      </c>
      <c r="F4134" s="1" t="s">
        <v>527</v>
      </c>
      <c r="G4134" s="2">
        <v>45133</v>
      </c>
      <c r="H4134" s="1" t="s">
        <v>140</v>
      </c>
      <c r="I4134" s="1" t="s">
        <v>141</v>
      </c>
      <c r="J4134" s="1" t="s">
        <v>28</v>
      </c>
      <c r="K4134" s="1" t="s">
        <v>125</v>
      </c>
      <c r="L4134">
        <v>1798.97</v>
      </c>
      <c r="M4134">
        <v>1329.15</v>
      </c>
      <c r="N4134" s="1" t="s">
        <v>40</v>
      </c>
      <c r="O4134" s="1" t="s">
        <v>41</v>
      </c>
      <c r="P4134" s="1" t="s">
        <v>42</v>
      </c>
      <c r="Q4134">
        <v>3</v>
      </c>
      <c r="R4134">
        <v>0.15</v>
      </c>
      <c r="S4134" s="1" t="s">
        <v>69</v>
      </c>
      <c r="T4134">
        <v>4587.3734999999997</v>
      </c>
      <c r="U4134">
        <v>3987.45</v>
      </c>
      <c r="V4134">
        <v>599.92349999999999</v>
      </c>
      <c r="W4134">
        <f>retail_business_table[[#This Row],[discount]]*100</f>
        <v>15</v>
      </c>
    </row>
    <row r="4135" spans="1:23" x14ac:dyDescent="0.25">
      <c r="A4135" s="1" t="s">
        <v>4692</v>
      </c>
      <c r="B4135" s="2">
        <v>45625</v>
      </c>
      <c r="C4135" s="1" t="s">
        <v>440</v>
      </c>
      <c r="D4135" s="1" t="s">
        <v>24</v>
      </c>
      <c r="E4135" s="2">
        <v>28937</v>
      </c>
      <c r="F4135" s="1" t="s">
        <v>441</v>
      </c>
      <c r="G4135" s="2">
        <v>45210</v>
      </c>
      <c r="H4135" s="1" t="s">
        <v>305</v>
      </c>
      <c r="I4135" s="1" t="s">
        <v>306</v>
      </c>
      <c r="J4135" s="1" t="s">
        <v>80</v>
      </c>
      <c r="K4135" s="1" t="s">
        <v>307</v>
      </c>
      <c r="L4135">
        <v>318.05</v>
      </c>
      <c r="M4135">
        <v>187.34</v>
      </c>
      <c r="N4135" s="1" t="s">
        <v>73</v>
      </c>
      <c r="O4135" s="1" t="s">
        <v>74</v>
      </c>
      <c r="P4135" s="1" t="s">
        <v>52</v>
      </c>
      <c r="Q4135">
        <v>3</v>
      </c>
      <c r="R4135">
        <v>0.15</v>
      </c>
      <c r="S4135" s="1" t="s">
        <v>88</v>
      </c>
      <c r="T4135">
        <v>811.02750000000003</v>
      </c>
      <c r="U4135">
        <v>562.02</v>
      </c>
      <c r="V4135">
        <v>249.00749999999999</v>
      </c>
      <c r="W4135">
        <f>retail_business_table[[#This Row],[discount]]*100</f>
        <v>15</v>
      </c>
    </row>
    <row r="4136" spans="1:23" x14ac:dyDescent="0.25">
      <c r="A4136" s="1" t="s">
        <v>4693</v>
      </c>
      <c r="B4136" s="2">
        <v>45276</v>
      </c>
      <c r="C4136" s="1" t="s">
        <v>278</v>
      </c>
      <c r="D4136" s="1" t="s">
        <v>24</v>
      </c>
      <c r="E4136" s="2">
        <v>22435</v>
      </c>
      <c r="F4136" s="1" t="s">
        <v>279</v>
      </c>
      <c r="G4136" s="2">
        <v>45087</v>
      </c>
      <c r="H4136" s="1" t="s">
        <v>319</v>
      </c>
      <c r="I4136" s="1" t="s">
        <v>320</v>
      </c>
      <c r="J4136" s="1" t="s">
        <v>48</v>
      </c>
      <c r="K4136" s="1" t="s">
        <v>131</v>
      </c>
      <c r="L4136">
        <v>1194.1199999999999</v>
      </c>
      <c r="M4136">
        <v>838.95</v>
      </c>
      <c r="N4136" s="1" t="s">
        <v>40</v>
      </c>
      <c r="O4136" s="1" t="s">
        <v>41</v>
      </c>
      <c r="P4136" s="1" t="s">
        <v>42</v>
      </c>
      <c r="Q4136">
        <v>1</v>
      </c>
      <c r="R4136">
        <v>0.05</v>
      </c>
      <c r="S4136" s="1" t="s">
        <v>88</v>
      </c>
      <c r="T4136">
        <v>1134.414</v>
      </c>
      <c r="U4136">
        <v>838.95</v>
      </c>
      <c r="V4136">
        <v>295.464</v>
      </c>
      <c r="W4136">
        <f>retail_business_table[[#This Row],[discount]]*100</f>
        <v>5</v>
      </c>
    </row>
    <row r="4137" spans="1:23" x14ac:dyDescent="0.25">
      <c r="A4137" s="1" t="s">
        <v>4694</v>
      </c>
      <c r="B4137" s="2">
        <v>45215</v>
      </c>
      <c r="C4137" s="1" t="s">
        <v>904</v>
      </c>
      <c r="D4137" s="1" t="s">
        <v>24</v>
      </c>
      <c r="E4137" s="2">
        <v>26914</v>
      </c>
      <c r="F4137" s="1" t="s">
        <v>905</v>
      </c>
      <c r="G4137" s="2">
        <v>44266</v>
      </c>
      <c r="H4137" s="1" t="s">
        <v>241</v>
      </c>
      <c r="I4137" s="1" t="s">
        <v>242</v>
      </c>
      <c r="J4137" s="1" t="s">
        <v>28</v>
      </c>
      <c r="K4137" s="1" t="s">
        <v>125</v>
      </c>
      <c r="L4137">
        <v>1286.55</v>
      </c>
      <c r="M4137">
        <v>797.54</v>
      </c>
      <c r="N4137" s="1" t="s">
        <v>30</v>
      </c>
      <c r="O4137" s="1" t="s">
        <v>31</v>
      </c>
      <c r="P4137" s="1" t="s">
        <v>32</v>
      </c>
      <c r="Q4137">
        <v>5</v>
      </c>
      <c r="R4137">
        <v>0.1</v>
      </c>
      <c r="S4137" s="1" t="s">
        <v>69</v>
      </c>
      <c r="T4137">
        <v>5789.4750000000004</v>
      </c>
      <c r="U4137">
        <v>3987.7</v>
      </c>
      <c r="V4137">
        <v>1801.7750000000001</v>
      </c>
      <c r="W4137">
        <f>retail_business_table[[#This Row],[discount]]*100</f>
        <v>10</v>
      </c>
    </row>
    <row r="4138" spans="1:23" x14ac:dyDescent="0.25">
      <c r="A4138" s="1" t="s">
        <v>4695</v>
      </c>
      <c r="B4138" s="2">
        <v>45811</v>
      </c>
      <c r="C4138" s="1" t="s">
        <v>904</v>
      </c>
      <c r="D4138" s="1" t="s">
        <v>24</v>
      </c>
      <c r="E4138" s="2">
        <v>26914</v>
      </c>
      <c r="F4138" s="1" t="s">
        <v>905</v>
      </c>
      <c r="G4138" s="2">
        <v>44266</v>
      </c>
      <c r="H4138" s="1" t="s">
        <v>175</v>
      </c>
      <c r="I4138" s="1" t="s">
        <v>176</v>
      </c>
      <c r="J4138" s="1" t="s">
        <v>28</v>
      </c>
      <c r="K4138" s="1" t="s">
        <v>29</v>
      </c>
      <c r="L4138">
        <v>540.94000000000005</v>
      </c>
      <c r="M4138">
        <v>398.25</v>
      </c>
      <c r="N4138" s="1" t="s">
        <v>30</v>
      </c>
      <c r="O4138" s="1" t="s">
        <v>31</v>
      </c>
      <c r="P4138" s="1" t="s">
        <v>32</v>
      </c>
      <c r="Q4138">
        <v>4</v>
      </c>
      <c r="R4138">
        <v>0.15</v>
      </c>
      <c r="S4138" s="1" t="s">
        <v>69</v>
      </c>
      <c r="T4138">
        <v>1839.1959999999999</v>
      </c>
      <c r="U4138">
        <v>1593</v>
      </c>
      <c r="V4138">
        <v>246.196</v>
      </c>
      <c r="W4138">
        <f>retail_business_table[[#This Row],[discount]]*100</f>
        <v>15</v>
      </c>
    </row>
    <row r="4139" spans="1:23" x14ac:dyDescent="0.25">
      <c r="A4139" s="1" t="s">
        <v>4696</v>
      </c>
      <c r="B4139" s="2">
        <v>45548</v>
      </c>
      <c r="C4139" s="1" t="s">
        <v>712</v>
      </c>
      <c r="D4139" s="1" t="s">
        <v>24</v>
      </c>
      <c r="E4139" s="2">
        <v>20409</v>
      </c>
      <c r="F4139" s="1" t="s">
        <v>713</v>
      </c>
      <c r="G4139" s="2">
        <v>44106</v>
      </c>
      <c r="H4139" s="1" t="s">
        <v>37</v>
      </c>
      <c r="I4139" s="1" t="s">
        <v>38</v>
      </c>
      <c r="J4139" s="1" t="s">
        <v>28</v>
      </c>
      <c r="K4139" s="1" t="s">
        <v>39</v>
      </c>
      <c r="L4139">
        <v>29.24</v>
      </c>
      <c r="M4139">
        <v>15.28</v>
      </c>
      <c r="N4139" s="1" t="s">
        <v>66</v>
      </c>
      <c r="O4139" s="1" t="s">
        <v>67</v>
      </c>
      <c r="P4139" s="1" t="s">
        <v>68</v>
      </c>
      <c r="Q4139">
        <v>2</v>
      </c>
      <c r="R4139">
        <v>0.1</v>
      </c>
      <c r="S4139" s="1" t="s">
        <v>88</v>
      </c>
      <c r="T4139">
        <v>52.631999999999998</v>
      </c>
      <c r="U4139">
        <v>30.56</v>
      </c>
      <c r="V4139">
        <v>22.071999999999999</v>
      </c>
      <c r="W4139">
        <f>retail_business_table[[#This Row],[discount]]*100</f>
        <v>10</v>
      </c>
    </row>
    <row r="4140" spans="1:23" x14ac:dyDescent="0.25">
      <c r="A4140" s="1" t="s">
        <v>4697</v>
      </c>
      <c r="B4140" s="2">
        <v>45279</v>
      </c>
      <c r="C4140" s="1" t="s">
        <v>597</v>
      </c>
      <c r="D4140" s="1" t="s">
        <v>62</v>
      </c>
      <c r="E4140" s="2">
        <v>35905</v>
      </c>
      <c r="F4140" s="1" t="s">
        <v>598</v>
      </c>
      <c r="G4140" s="2">
        <v>45389</v>
      </c>
      <c r="H4140" s="1" t="s">
        <v>357</v>
      </c>
      <c r="I4140" s="1" t="s">
        <v>358</v>
      </c>
      <c r="J4140" s="1" t="s">
        <v>28</v>
      </c>
      <c r="K4140" s="1" t="s">
        <v>87</v>
      </c>
      <c r="L4140">
        <v>270.45</v>
      </c>
      <c r="M4140">
        <v>187.6</v>
      </c>
      <c r="N4140" s="1" t="s">
        <v>30</v>
      </c>
      <c r="O4140" s="1" t="s">
        <v>31</v>
      </c>
      <c r="P4140" s="1" t="s">
        <v>32</v>
      </c>
      <c r="Q4140">
        <v>2</v>
      </c>
      <c r="R4140">
        <v>0.05</v>
      </c>
      <c r="S4140" s="1" t="s">
        <v>53</v>
      </c>
      <c r="T4140">
        <v>513.85500000000002</v>
      </c>
      <c r="U4140">
        <v>375.2</v>
      </c>
      <c r="V4140">
        <v>138.655</v>
      </c>
      <c r="W4140">
        <f>retail_business_table[[#This Row],[discount]]*100</f>
        <v>5</v>
      </c>
    </row>
    <row r="4141" spans="1:23" x14ac:dyDescent="0.25">
      <c r="A4141" s="1" t="s">
        <v>4698</v>
      </c>
      <c r="B4141" s="2">
        <v>45467</v>
      </c>
      <c r="C4141" s="1" t="s">
        <v>133</v>
      </c>
      <c r="D4141" s="1" t="s">
        <v>62</v>
      </c>
      <c r="E4141" s="2">
        <v>29405</v>
      </c>
      <c r="F4141" s="1" t="s">
        <v>134</v>
      </c>
      <c r="G4141" s="2">
        <v>44950</v>
      </c>
      <c r="H4141" s="1" t="s">
        <v>170</v>
      </c>
      <c r="I4141" s="1" t="s">
        <v>171</v>
      </c>
      <c r="J4141" s="1" t="s">
        <v>28</v>
      </c>
      <c r="K4141" s="1" t="s">
        <v>39</v>
      </c>
      <c r="L4141">
        <v>1134.8</v>
      </c>
      <c r="M4141">
        <v>675.1</v>
      </c>
      <c r="N4141" s="1" t="s">
        <v>50</v>
      </c>
      <c r="O4141" s="1" t="s">
        <v>51</v>
      </c>
      <c r="P4141" s="1" t="s">
        <v>52</v>
      </c>
      <c r="Q4141">
        <v>1</v>
      </c>
      <c r="R4141">
        <v>0.05</v>
      </c>
      <c r="S4141" s="1" t="s">
        <v>69</v>
      </c>
      <c r="T4141">
        <v>1078.06</v>
      </c>
      <c r="U4141">
        <v>675.1</v>
      </c>
      <c r="V4141">
        <v>402.96</v>
      </c>
      <c r="W4141">
        <f>retail_business_table[[#This Row],[discount]]*100</f>
        <v>5</v>
      </c>
    </row>
    <row r="4142" spans="1:23" x14ac:dyDescent="0.25">
      <c r="A4142" s="1" t="s">
        <v>4699</v>
      </c>
      <c r="B4142" s="2">
        <v>45792</v>
      </c>
      <c r="C4142" s="1" t="s">
        <v>236</v>
      </c>
      <c r="D4142" s="1" t="s">
        <v>62</v>
      </c>
      <c r="E4142" s="2">
        <v>37929</v>
      </c>
      <c r="F4142" s="1" t="s">
        <v>237</v>
      </c>
      <c r="G4142" s="2">
        <v>44928</v>
      </c>
      <c r="H4142" s="1" t="s">
        <v>319</v>
      </c>
      <c r="I4142" s="1" t="s">
        <v>320</v>
      </c>
      <c r="J4142" s="1" t="s">
        <v>48</v>
      </c>
      <c r="K4142" s="1" t="s">
        <v>131</v>
      </c>
      <c r="L4142">
        <v>1194.1199999999999</v>
      </c>
      <c r="M4142">
        <v>838.95</v>
      </c>
      <c r="N4142" s="1" t="s">
        <v>40</v>
      </c>
      <c r="O4142" s="1" t="s">
        <v>41</v>
      </c>
      <c r="P4142" s="1" t="s">
        <v>42</v>
      </c>
      <c r="Q4142">
        <v>3</v>
      </c>
      <c r="R4142">
        <v>0.05</v>
      </c>
      <c r="S4142" s="1" t="s">
        <v>33</v>
      </c>
      <c r="T4142">
        <v>3403.2420000000002</v>
      </c>
      <c r="U4142">
        <v>2516.85</v>
      </c>
      <c r="V4142">
        <v>886.39200000000005</v>
      </c>
      <c r="W4142">
        <f>retail_business_table[[#This Row],[discount]]*100</f>
        <v>5</v>
      </c>
    </row>
    <row r="4143" spans="1:23" x14ac:dyDescent="0.25">
      <c r="A4143" s="1" t="s">
        <v>4700</v>
      </c>
      <c r="B4143" s="2">
        <v>45765</v>
      </c>
      <c r="C4143" s="1" t="s">
        <v>1020</v>
      </c>
      <c r="D4143" s="1" t="s">
        <v>24</v>
      </c>
      <c r="E4143" s="2">
        <v>25566</v>
      </c>
      <c r="F4143" s="1" t="s">
        <v>1021</v>
      </c>
      <c r="G4143" s="2">
        <v>45113</v>
      </c>
      <c r="H4143" s="1" t="s">
        <v>129</v>
      </c>
      <c r="I4143" s="1" t="s">
        <v>130</v>
      </c>
      <c r="J4143" s="1" t="s">
        <v>48</v>
      </c>
      <c r="K4143" s="1" t="s">
        <v>131</v>
      </c>
      <c r="L4143">
        <v>1487.41</v>
      </c>
      <c r="M4143">
        <v>813.07</v>
      </c>
      <c r="N4143" s="1" t="s">
        <v>50</v>
      </c>
      <c r="O4143" s="1" t="s">
        <v>51</v>
      </c>
      <c r="P4143" s="1" t="s">
        <v>52</v>
      </c>
      <c r="Q4143">
        <v>1</v>
      </c>
      <c r="R4143">
        <v>0</v>
      </c>
      <c r="S4143" s="1" t="s">
        <v>33</v>
      </c>
      <c r="T4143">
        <v>1487.41</v>
      </c>
      <c r="U4143">
        <v>813.07</v>
      </c>
      <c r="V4143">
        <v>674.34</v>
      </c>
      <c r="W4143">
        <f>retail_business_table[[#This Row],[discount]]*100</f>
        <v>0</v>
      </c>
    </row>
    <row r="4144" spans="1:23" x14ac:dyDescent="0.25">
      <c r="A4144" s="1" t="s">
        <v>4701</v>
      </c>
      <c r="B4144" s="2">
        <v>45284</v>
      </c>
      <c r="C4144" s="1" t="s">
        <v>882</v>
      </c>
      <c r="D4144" s="1" t="s">
        <v>24</v>
      </c>
      <c r="E4144" s="2">
        <v>35712</v>
      </c>
      <c r="F4144" s="1" t="s">
        <v>883</v>
      </c>
      <c r="G4144" s="2">
        <v>45823</v>
      </c>
      <c r="H4144" s="1" t="s">
        <v>541</v>
      </c>
      <c r="I4144" s="1" t="s">
        <v>542</v>
      </c>
      <c r="J4144" s="1" t="s">
        <v>28</v>
      </c>
      <c r="K4144" s="1" t="s">
        <v>59</v>
      </c>
      <c r="L4144">
        <v>109.78</v>
      </c>
      <c r="M4144">
        <v>70.59</v>
      </c>
      <c r="N4144" s="1" t="s">
        <v>40</v>
      </c>
      <c r="O4144" s="1" t="s">
        <v>41</v>
      </c>
      <c r="P4144" s="1" t="s">
        <v>42</v>
      </c>
      <c r="Q4144">
        <v>5</v>
      </c>
      <c r="R4144">
        <v>0.15</v>
      </c>
      <c r="S4144" s="1" t="s">
        <v>53</v>
      </c>
      <c r="T4144">
        <v>466.565</v>
      </c>
      <c r="U4144">
        <v>352.95</v>
      </c>
      <c r="V4144">
        <v>113.61499999999999</v>
      </c>
      <c r="W4144">
        <f>retail_business_table[[#This Row],[discount]]*100</f>
        <v>15</v>
      </c>
    </row>
    <row r="4145" spans="1:23" x14ac:dyDescent="0.25">
      <c r="A4145" s="1" t="s">
        <v>4702</v>
      </c>
      <c r="B4145" s="2">
        <v>45332</v>
      </c>
      <c r="C4145" s="1" t="s">
        <v>445</v>
      </c>
      <c r="D4145" s="1" t="s">
        <v>24</v>
      </c>
      <c r="E4145" s="2">
        <v>21996</v>
      </c>
      <c r="F4145" s="1" t="s">
        <v>446</v>
      </c>
      <c r="G4145" s="2">
        <v>44455</v>
      </c>
      <c r="H4145" s="1" t="s">
        <v>165</v>
      </c>
      <c r="I4145" s="1" t="s">
        <v>166</v>
      </c>
      <c r="J4145" s="1" t="s">
        <v>28</v>
      </c>
      <c r="K4145" s="1" t="s">
        <v>59</v>
      </c>
      <c r="L4145">
        <v>1878.47</v>
      </c>
      <c r="M4145">
        <v>1014.91</v>
      </c>
      <c r="N4145" s="1" t="s">
        <v>66</v>
      </c>
      <c r="O4145" s="1" t="s">
        <v>67</v>
      </c>
      <c r="P4145" s="1" t="s">
        <v>68</v>
      </c>
      <c r="Q4145">
        <v>1</v>
      </c>
      <c r="R4145">
        <v>0.1</v>
      </c>
      <c r="S4145" s="1" t="s">
        <v>69</v>
      </c>
      <c r="T4145">
        <v>1690.623</v>
      </c>
      <c r="U4145">
        <v>1014.91</v>
      </c>
      <c r="V4145">
        <v>675.71299999999997</v>
      </c>
      <c r="W4145">
        <f>retail_business_table[[#This Row],[discount]]*100</f>
        <v>10</v>
      </c>
    </row>
    <row r="4146" spans="1:23" x14ac:dyDescent="0.25">
      <c r="A4146" s="1" t="s">
        <v>4703</v>
      </c>
      <c r="B4146" s="2">
        <v>45206</v>
      </c>
      <c r="C4146" s="1" t="s">
        <v>269</v>
      </c>
      <c r="D4146" s="1" t="s">
        <v>62</v>
      </c>
      <c r="E4146" s="2">
        <v>35515</v>
      </c>
      <c r="F4146" s="1" t="s">
        <v>270</v>
      </c>
      <c r="G4146" s="2">
        <v>44804</v>
      </c>
      <c r="H4146" s="1" t="s">
        <v>129</v>
      </c>
      <c r="I4146" s="1" t="s">
        <v>130</v>
      </c>
      <c r="J4146" s="1" t="s">
        <v>48</v>
      </c>
      <c r="K4146" s="1" t="s">
        <v>131</v>
      </c>
      <c r="L4146">
        <v>1487.41</v>
      </c>
      <c r="M4146">
        <v>813.07</v>
      </c>
      <c r="N4146" s="1" t="s">
        <v>30</v>
      </c>
      <c r="O4146" s="1" t="s">
        <v>31</v>
      </c>
      <c r="P4146" s="1" t="s">
        <v>32</v>
      </c>
      <c r="Q4146">
        <v>4</v>
      </c>
      <c r="R4146">
        <v>0</v>
      </c>
      <c r="S4146" s="1" t="s">
        <v>69</v>
      </c>
      <c r="T4146">
        <v>5949.64</v>
      </c>
      <c r="U4146">
        <v>3252.28</v>
      </c>
      <c r="V4146">
        <v>2697.36</v>
      </c>
      <c r="W4146">
        <f>retail_business_table[[#This Row],[discount]]*100</f>
        <v>0</v>
      </c>
    </row>
    <row r="4147" spans="1:23" x14ac:dyDescent="0.25">
      <c r="A4147" s="1" t="s">
        <v>4704</v>
      </c>
      <c r="B4147" s="2">
        <v>45267</v>
      </c>
      <c r="C4147" s="1" t="s">
        <v>517</v>
      </c>
      <c r="D4147" s="1" t="s">
        <v>24</v>
      </c>
      <c r="E4147" s="2">
        <v>25414</v>
      </c>
      <c r="F4147" s="1" t="s">
        <v>518</v>
      </c>
      <c r="G4147" s="2">
        <v>44835</v>
      </c>
      <c r="H4147" s="1" t="s">
        <v>92</v>
      </c>
      <c r="I4147" s="1" t="s">
        <v>93</v>
      </c>
      <c r="J4147" s="1" t="s">
        <v>48</v>
      </c>
      <c r="K4147" s="1" t="s">
        <v>94</v>
      </c>
      <c r="L4147">
        <v>1562.43</v>
      </c>
      <c r="M4147">
        <v>1195.6300000000001</v>
      </c>
      <c r="N4147" s="1" t="s">
        <v>66</v>
      </c>
      <c r="O4147" s="1" t="s">
        <v>67</v>
      </c>
      <c r="P4147" s="1" t="s">
        <v>68</v>
      </c>
      <c r="Q4147">
        <v>4</v>
      </c>
      <c r="R4147">
        <v>0.15</v>
      </c>
      <c r="S4147" s="1" t="s">
        <v>33</v>
      </c>
      <c r="T4147">
        <v>5312.2619999999997</v>
      </c>
      <c r="U4147">
        <v>4782.5200000000004</v>
      </c>
      <c r="V4147">
        <v>529.74199999999996</v>
      </c>
      <c r="W4147">
        <f>retail_business_table[[#This Row],[discount]]*100</f>
        <v>15</v>
      </c>
    </row>
    <row r="4148" spans="1:23" x14ac:dyDescent="0.25">
      <c r="A4148" s="1" t="s">
        <v>4705</v>
      </c>
      <c r="B4148" s="2">
        <v>45264</v>
      </c>
      <c r="C4148" s="1" t="s">
        <v>160</v>
      </c>
      <c r="D4148" s="1" t="s">
        <v>62</v>
      </c>
      <c r="E4148" s="2">
        <v>30021</v>
      </c>
      <c r="F4148" s="1" t="s">
        <v>161</v>
      </c>
      <c r="G4148" s="2">
        <v>45560</v>
      </c>
      <c r="H4148" s="1" t="s">
        <v>337</v>
      </c>
      <c r="I4148" s="1" t="s">
        <v>338</v>
      </c>
      <c r="J4148" s="1" t="s">
        <v>48</v>
      </c>
      <c r="K4148" s="1" t="s">
        <v>153</v>
      </c>
      <c r="L4148">
        <v>1193.0899999999999</v>
      </c>
      <c r="M4148">
        <v>818.24</v>
      </c>
      <c r="N4148" s="1" t="s">
        <v>40</v>
      </c>
      <c r="O4148" s="1" t="s">
        <v>41</v>
      </c>
      <c r="P4148" s="1" t="s">
        <v>42</v>
      </c>
      <c r="Q4148">
        <v>3</v>
      </c>
      <c r="R4148">
        <v>0.05</v>
      </c>
      <c r="S4148" s="1" t="s">
        <v>88</v>
      </c>
      <c r="T4148">
        <v>3400.3065000000001</v>
      </c>
      <c r="U4148">
        <v>2454.7199999999998</v>
      </c>
      <c r="V4148">
        <v>945.5865</v>
      </c>
      <c r="W4148">
        <f>retail_business_table[[#This Row],[discount]]*100</f>
        <v>5</v>
      </c>
    </row>
    <row r="4149" spans="1:23" x14ac:dyDescent="0.25">
      <c r="A4149" s="1" t="s">
        <v>4706</v>
      </c>
      <c r="B4149" s="2">
        <v>45760</v>
      </c>
      <c r="C4149" s="1" t="s">
        <v>754</v>
      </c>
      <c r="D4149" s="1" t="s">
        <v>24</v>
      </c>
      <c r="E4149" s="2">
        <v>32411</v>
      </c>
      <c r="F4149" s="1" t="s">
        <v>755</v>
      </c>
      <c r="G4149" s="2">
        <v>45671</v>
      </c>
      <c r="H4149" s="1" t="s">
        <v>140</v>
      </c>
      <c r="I4149" s="1" t="s">
        <v>141</v>
      </c>
      <c r="J4149" s="1" t="s">
        <v>28</v>
      </c>
      <c r="K4149" s="1" t="s">
        <v>125</v>
      </c>
      <c r="L4149">
        <v>1798.97</v>
      </c>
      <c r="M4149">
        <v>1329.15</v>
      </c>
      <c r="N4149" s="1" t="s">
        <v>50</v>
      </c>
      <c r="O4149" s="1" t="s">
        <v>51</v>
      </c>
      <c r="P4149" s="1" t="s">
        <v>52</v>
      </c>
      <c r="Q4149">
        <v>3</v>
      </c>
      <c r="R4149">
        <v>0</v>
      </c>
      <c r="S4149" s="1" t="s">
        <v>69</v>
      </c>
      <c r="T4149">
        <v>5396.91</v>
      </c>
      <c r="U4149">
        <v>3987.45</v>
      </c>
      <c r="V4149">
        <v>1409.46</v>
      </c>
      <c r="W4149">
        <f>retail_business_table[[#This Row],[discount]]*100</f>
        <v>0</v>
      </c>
    </row>
    <row r="4150" spans="1:23" x14ac:dyDescent="0.25">
      <c r="A4150" s="1" t="s">
        <v>4707</v>
      </c>
      <c r="B4150" s="2">
        <v>45325</v>
      </c>
      <c r="C4150" s="1" t="s">
        <v>874</v>
      </c>
      <c r="D4150" s="1" t="s">
        <v>62</v>
      </c>
      <c r="E4150" s="2">
        <v>23142</v>
      </c>
      <c r="F4150" s="1" t="s">
        <v>875</v>
      </c>
      <c r="G4150" s="2">
        <v>45562</v>
      </c>
      <c r="H4150" s="1" t="s">
        <v>233</v>
      </c>
      <c r="I4150" s="1" t="s">
        <v>234</v>
      </c>
      <c r="J4150" s="1" t="s">
        <v>48</v>
      </c>
      <c r="K4150" s="1" t="s">
        <v>153</v>
      </c>
      <c r="L4150">
        <v>1673.69</v>
      </c>
      <c r="M4150">
        <v>1323.38</v>
      </c>
      <c r="N4150" s="1" t="s">
        <v>73</v>
      </c>
      <c r="O4150" s="1" t="s">
        <v>74</v>
      </c>
      <c r="P4150" s="1" t="s">
        <v>52</v>
      </c>
      <c r="Q4150">
        <v>3</v>
      </c>
      <c r="R4150">
        <v>0</v>
      </c>
      <c r="S4150" s="1" t="s">
        <v>69</v>
      </c>
      <c r="T4150">
        <v>5021.07</v>
      </c>
      <c r="U4150">
        <v>3970.14</v>
      </c>
      <c r="V4150">
        <v>1050.93</v>
      </c>
      <c r="W4150">
        <f>retail_business_table[[#This Row],[discount]]*100</f>
        <v>0</v>
      </c>
    </row>
    <row r="4151" spans="1:23" x14ac:dyDescent="0.25">
      <c r="A4151" s="1" t="s">
        <v>4708</v>
      </c>
      <c r="B4151" s="2">
        <v>45646</v>
      </c>
      <c r="C4151" s="1" t="s">
        <v>663</v>
      </c>
      <c r="D4151" s="1" t="s">
        <v>62</v>
      </c>
      <c r="E4151" s="2">
        <v>36564</v>
      </c>
      <c r="F4151" s="1" t="s">
        <v>664</v>
      </c>
      <c r="G4151" s="2">
        <v>44509</v>
      </c>
      <c r="H4151" s="1" t="s">
        <v>151</v>
      </c>
      <c r="I4151" s="1" t="s">
        <v>152</v>
      </c>
      <c r="J4151" s="1" t="s">
        <v>48</v>
      </c>
      <c r="K4151" s="1" t="s">
        <v>153</v>
      </c>
      <c r="L4151">
        <v>1474.12</v>
      </c>
      <c r="M4151">
        <v>764.02</v>
      </c>
      <c r="N4151" s="1" t="s">
        <v>73</v>
      </c>
      <c r="O4151" s="1" t="s">
        <v>74</v>
      </c>
      <c r="P4151" s="1" t="s">
        <v>52</v>
      </c>
      <c r="Q4151">
        <v>5</v>
      </c>
      <c r="R4151">
        <v>0.1</v>
      </c>
      <c r="S4151" s="1" t="s">
        <v>53</v>
      </c>
      <c r="T4151">
        <v>6633.54</v>
      </c>
      <c r="U4151">
        <v>3820.1</v>
      </c>
      <c r="V4151">
        <v>2813.44</v>
      </c>
      <c r="W4151">
        <f>retail_business_table[[#This Row],[discount]]*100</f>
        <v>10</v>
      </c>
    </row>
    <row r="4152" spans="1:23" x14ac:dyDescent="0.25">
      <c r="A4152" s="1" t="s">
        <v>4709</v>
      </c>
      <c r="B4152" s="2">
        <v>45202</v>
      </c>
      <c r="C4152" s="1" t="s">
        <v>967</v>
      </c>
      <c r="D4152" s="1" t="s">
        <v>62</v>
      </c>
      <c r="E4152" s="2">
        <v>20604</v>
      </c>
      <c r="F4152" s="1" t="s">
        <v>968</v>
      </c>
      <c r="G4152" s="2">
        <v>45543</v>
      </c>
      <c r="H4152" s="1" t="s">
        <v>233</v>
      </c>
      <c r="I4152" s="1" t="s">
        <v>234</v>
      </c>
      <c r="J4152" s="1" t="s">
        <v>48</v>
      </c>
      <c r="K4152" s="1" t="s">
        <v>153</v>
      </c>
      <c r="L4152">
        <v>1673.69</v>
      </c>
      <c r="M4152">
        <v>1323.38</v>
      </c>
      <c r="N4152" s="1" t="s">
        <v>30</v>
      </c>
      <c r="O4152" s="1" t="s">
        <v>31</v>
      </c>
      <c r="P4152" s="1" t="s">
        <v>32</v>
      </c>
      <c r="Q4152">
        <v>2</v>
      </c>
      <c r="R4152">
        <v>0.15</v>
      </c>
      <c r="S4152" s="1" t="s">
        <v>33</v>
      </c>
      <c r="T4152">
        <v>2845.2730000000001</v>
      </c>
      <c r="U4152">
        <v>2646.76</v>
      </c>
      <c r="V4152">
        <v>198.51300000000001</v>
      </c>
      <c r="W4152">
        <f>retail_business_table[[#This Row],[discount]]*100</f>
        <v>15</v>
      </c>
    </row>
    <row r="4153" spans="1:23" x14ac:dyDescent="0.25">
      <c r="A4153" s="1" t="s">
        <v>4710</v>
      </c>
      <c r="B4153" s="2">
        <v>45650</v>
      </c>
      <c r="C4153" s="1" t="s">
        <v>724</v>
      </c>
      <c r="D4153" s="1" t="s">
        <v>24</v>
      </c>
      <c r="E4153" s="2">
        <v>32522</v>
      </c>
      <c r="F4153" s="1" t="s">
        <v>725</v>
      </c>
      <c r="G4153" s="2">
        <v>45231</v>
      </c>
      <c r="H4153" s="1" t="s">
        <v>145</v>
      </c>
      <c r="I4153" s="1" t="s">
        <v>146</v>
      </c>
      <c r="J4153" s="1" t="s">
        <v>48</v>
      </c>
      <c r="K4153" s="1" t="s">
        <v>147</v>
      </c>
      <c r="L4153">
        <v>248.57</v>
      </c>
      <c r="M4153">
        <v>190.67</v>
      </c>
      <c r="N4153" s="1" t="s">
        <v>50</v>
      </c>
      <c r="O4153" s="1" t="s">
        <v>51</v>
      </c>
      <c r="P4153" s="1" t="s">
        <v>52</v>
      </c>
      <c r="Q4153">
        <v>2</v>
      </c>
      <c r="R4153">
        <v>0.05</v>
      </c>
      <c r="S4153" s="1" t="s">
        <v>69</v>
      </c>
      <c r="T4153">
        <v>472.28300000000002</v>
      </c>
      <c r="U4153">
        <v>381.34</v>
      </c>
      <c r="V4153">
        <v>90.942999999999998</v>
      </c>
      <c r="W4153">
        <f>retail_business_table[[#This Row],[discount]]*100</f>
        <v>5</v>
      </c>
    </row>
    <row r="4154" spans="1:23" x14ac:dyDescent="0.25">
      <c r="A4154" s="1" t="s">
        <v>4711</v>
      </c>
      <c r="B4154" s="2">
        <v>45843</v>
      </c>
      <c r="C4154" s="1" t="s">
        <v>860</v>
      </c>
      <c r="D4154" s="1" t="s">
        <v>62</v>
      </c>
      <c r="E4154" s="2">
        <v>31076</v>
      </c>
      <c r="F4154" s="1" t="s">
        <v>861</v>
      </c>
      <c r="G4154" s="2">
        <v>45799</v>
      </c>
      <c r="H4154" s="1" t="s">
        <v>393</v>
      </c>
      <c r="I4154" s="1" t="s">
        <v>394</v>
      </c>
      <c r="J4154" s="1" t="s">
        <v>28</v>
      </c>
      <c r="K4154" s="1" t="s">
        <v>29</v>
      </c>
      <c r="L4154">
        <v>1165.3699999999999</v>
      </c>
      <c r="M4154">
        <v>926.55</v>
      </c>
      <c r="N4154" s="1" t="s">
        <v>50</v>
      </c>
      <c r="O4154" s="1" t="s">
        <v>51</v>
      </c>
      <c r="P4154" s="1" t="s">
        <v>52</v>
      </c>
      <c r="Q4154">
        <v>5</v>
      </c>
      <c r="R4154">
        <v>0.05</v>
      </c>
      <c r="S4154" s="1" t="s">
        <v>88</v>
      </c>
      <c r="T4154">
        <v>5535.5074999999997</v>
      </c>
      <c r="U4154">
        <v>4632.75</v>
      </c>
      <c r="V4154">
        <v>902.75750000000005</v>
      </c>
      <c r="W4154">
        <f>retail_business_table[[#This Row],[discount]]*100</f>
        <v>5</v>
      </c>
    </row>
    <row r="4155" spans="1:23" x14ac:dyDescent="0.25">
      <c r="A4155" s="1" t="s">
        <v>4712</v>
      </c>
      <c r="B4155" s="2">
        <v>45404</v>
      </c>
      <c r="C4155" s="1" t="s">
        <v>199</v>
      </c>
      <c r="D4155" s="1" t="s">
        <v>62</v>
      </c>
      <c r="E4155" s="2">
        <v>33347</v>
      </c>
      <c r="F4155" s="1" t="s">
        <v>200</v>
      </c>
      <c r="G4155" s="2">
        <v>45007</v>
      </c>
      <c r="H4155" s="1" t="s">
        <v>113</v>
      </c>
      <c r="I4155" s="1" t="s">
        <v>114</v>
      </c>
      <c r="J4155" s="1" t="s">
        <v>28</v>
      </c>
      <c r="K4155" s="1" t="s">
        <v>87</v>
      </c>
      <c r="L4155">
        <v>1216.3599999999999</v>
      </c>
      <c r="M4155">
        <v>794.8</v>
      </c>
      <c r="N4155" s="1" t="s">
        <v>66</v>
      </c>
      <c r="O4155" s="1" t="s">
        <v>67</v>
      </c>
      <c r="P4155" s="1" t="s">
        <v>68</v>
      </c>
      <c r="Q4155">
        <v>2</v>
      </c>
      <c r="R4155">
        <v>0.1</v>
      </c>
      <c r="S4155" s="1" t="s">
        <v>53</v>
      </c>
      <c r="T4155">
        <v>2189.4479999999999</v>
      </c>
      <c r="U4155">
        <v>1589.6</v>
      </c>
      <c r="V4155">
        <v>599.84799999999996</v>
      </c>
      <c r="W4155">
        <f>retail_business_table[[#This Row],[discount]]*100</f>
        <v>10</v>
      </c>
    </row>
    <row r="4156" spans="1:23" x14ac:dyDescent="0.25">
      <c r="A4156" s="1" t="s">
        <v>4713</v>
      </c>
      <c r="B4156" s="2">
        <v>45817</v>
      </c>
      <c r="C4156" s="1" t="s">
        <v>472</v>
      </c>
      <c r="D4156" s="1" t="s">
        <v>62</v>
      </c>
      <c r="E4156" s="2">
        <v>24506</v>
      </c>
      <c r="F4156" s="1" t="s">
        <v>473</v>
      </c>
      <c r="G4156" s="2">
        <v>45066</v>
      </c>
      <c r="H4156" s="1" t="s">
        <v>113</v>
      </c>
      <c r="I4156" s="1" t="s">
        <v>114</v>
      </c>
      <c r="J4156" s="1" t="s">
        <v>28</v>
      </c>
      <c r="K4156" s="1" t="s">
        <v>87</v>
      </c>
      <c r="L4156">
        <v>1216.3599999999999</v>
      </c>
      <c r="M4156">
        <v>794.8</v>
      </c>
      <c r="N4156" s="1" t="s">
        <v>66</v>
      </c>
      <c r="O4156" s="1" t="s">
        <v>67</v>
      </c>
      <c r="P4156" s="1" t="s">
        <v>68</v>
      </c>
      <c r="Q4156">
        <v>2</v>
      </c>
      <c r="R4156">
        <v>0.05</v>
      </c>
      <c r="S4156" s="1" t="s">
        <v>88</v>
      </c>
      <c r="T4156">
        <v>2311.0839999999998</v>
      </c>
      <c r="U4156">
        <v>1589.6</v>
      </c>
      <c r="V4156">
        <v>721.48400000000004</v>
      </c>
      <c r="W4156">
        <f>retail_business_table[[#This Row],[discount]]*100</f>
        <v>5</v>
      </c>
    </row>
    <row r="4157" spans="1:23" x14ac:dyDescent="0.25">
      <c r="A4157" s="1" t="s">
        <v>4714</v>
      </c>
      <c r="B4157" s="2">
        <v>45722</v>
      </c>
      <c r="C4157" s="1" t="s">
        <v>874</v>
      </c>
      <c r="D4157" s="1" t="s">
        <v>62</v>
      </c>
      <c r="E4157" s="2">
        <v>23142</v>
      </c>
      <c r="F4157" s="1" t="s">
        <v>875</v>
      </c>
      <c r="G4157" s="2">
        <v>45562</v>
      </c>
      <c r="H4157" s="1" t="s">
        <v>175</v>
      </c>
      <c r="I4157" s="1" t="s">
        <v>176</v>
      </c>
      <c r="J4157" s="1" t="s">
        <v>28</v>
      </c>
      <c r="K4157" s="1" t="s">
        <v>29</v>
      </c>
      <c r="L4157">
        <v>540.94000000000005</v>
      </c>
      <c r="M4157">
        <v>398.25</v>
      </c>
      <c r="N4157" s="1" t="s">
        <v>66</v>
      </c>
      <c r="O4157" s="1" t="s">
        <v>67</v>
      </c>
      <c r="P4157" s="1" t="s">
        <v>68</v>
      </c>
      <c r="Q4157">
        <v>2</v>
      </c>
      <c r="R4157">
        <v>0.05</v>
      </c>
      <c r="S4157" s="1" t="s">
        <v>33</v>
      </c>
      <c r="T4157">
        <v>1027.7860000000001</v>
      </c>
      <c r="U4157">
        <v>796.5</v>
      </c>
      <c r="V4157">
        <v>231.286</v>
      </c>
      <c r="W4157">
        <f>retail_business_table[[#This Row],[discount]]*100</f>
        <v>5</v>
      </c>
    </row>
    <row r="4158" spans="1:23" x14ac:dyDescent="0.25">
      <c r="A4158" s="1" t="s">
        <v>4715</v>
      </c>
      <c r="B4158" s="2">
        <v>45286</v>
      </c>
      <c r="C4158" s="1" t="s">
        <v>1020</v>
      </c>
      <c r="D4158" s="1" t="s">
        <v>24</v>
      </c>
      <c r="E4158" s="2">
        <v>25566</v>
      </c>
      <c r="F4158" s="1" t="s">
        <v>1021</v>
      </c>
      <c r="G4158" s="2">
        <v>45113</v>
      </c>
      <c r="H4158" s="1" t="s">
        <v>319</v>
      </c>
      <c r="I4158" s="1" t="s">
        <v>320</v>
      </c>
      <c r="J4158" s="1" t="s">
        <v>48</v>
      </c>
      <c r="K4158" s="1" t="s">
        <v>131</v>
      </c>
      <c r="L4158">
        <v>1194.1199999999999</v>
      </c>
      <c r="M4158">
        <v>838.95</v>
      </c>
      <c r="N4158" s="1" t="s">
        <v>40</v>
      </c>
      <c r="O4158" s="1" t="s">
        <v>41</v>
      </c>
      <c r="P4158" s="1" t="s">
        <v>42</v>
      </c>
      <c r="Q4158">
        <v>4</v>
      </c>
      <c r="R4158">
        <v>0</v>
      </c>
      <c r="S4158" s="1" t="s">
        <v>88</v>
      </c>
      <c r="T4158">
        <v>4776.4799999999996</v>
      </c>
      <c r="U4158">
        <v>3355.8</v>
      </c>
      <c r="V4158">
        <v>1420.68</v>
      </c>
      <c r="W4158">
        <f>retail_business_table[[#This Row],[discount]]*100</f>
        <v>0</v>
      </c>
    </row>
    <row r="4159" spans="1:23" x14ac:dyDescent="0.25">
      <c r="A4159" s="1" t="s">
        <v>4716</v>
      </c>
      <c r="B4159" s="2">
        <v>45354</v>
      </c>
      <c r="C4159" s="1" t="s">
        <v>571</v>
      </c>
      <c r="D4159" s="1" t="s">
        <v>62</v>
      </c>
      <c r="E4159" s="2">
        <v>28198</v>
      </c>
      <c r="F4159" s="1" t="s">
        <v>572</v>
      </c>
      <c r="G4159" s="2">
        <v>45829</v>
      </c>
      <c r="H4159" s="1" t="s">
        <v>110</v>
      </c>
      <c r="I4159" s="1" t="s">
        <v>111</v>
      </c>
      <c r="J4159" s="1" t="s">
        <v>28</v>
      </c>
      <c r="K4159" s="1" t="s">
        <v>29</v>
      </c>
      <c r="L4159">
        <v>453.62</v>
      </c>
      <c r="M4159">
        <v>316.63</v>
      </c>
      <c r="N4159" s="1" t="s">
        <v>40</v>
      </c>
      <c r="O4159" s="1" t="s">
        <v>41</v>
      </c>
      <c r="P4159" s="1" t="s">
        <v>42</v>
      </c>
      <c r="Q4159">
        <v>4</v>
      </c>
      <c r="R4159">
        <v>0.1</v>
      </c>
      <c r="S4159" s="1" t="s">
        <v>88</v>
      </c>
      <c r="T4159">
        <v>1633.0319999999999</v>
      </c>
      <c r="U4159">
        <v>1266.52</v>
      </c>
      <c r="V4159">
        <v>366.512</v>
      </c>
      <c r="W4159">
        <f>retail_business_table[[#This Row],[discount]]*100</f>
        <v>10</v>
      </c>
    </row>
    <row r="4160" spans="1:23" x14ac:dyDescent="0.25">
      <c r="A4160" s="1" t="s">
        <v>4717</v>
      </c>
      <c r="B4160" s="2">
        <v>45888</v>
      </c>
      <c r="C4160" s="1" t="s">
        <v>366</v>
      </c>
      <c r="D4160" s="1" t="s">
        <v>24</v>
      </c>
      <c r="E4160" s="2">
        <v>28268</v>
      </c>
      <c r="F4160" s="1" t="s">
        <v>367</v>
      </c>
      <c r="G4160" s="2">
        <v>44926</v>
      </c>
      <c r="H4160" s="1" t="s">
        <v>98</v>
      </c>
      <c r="I4160" s="1" t="s">
        <v>99</v>
      </c>
      <c r="J4160" s="1" t="s">
        <v>80</v>
      </c>
      <c r="K4160" s="1" t="s">
        <v>100</v>
      </c>
      <c r="L4160">
        <v>1879.08</v>
      </c>
      <c r="M4160">
        <v>1004.56</v>
      </c>
      <c r="N4160" s="1" t="s">
        <v>40</v>
      </c>
      <c r="O4160" s="1" t="s">
        <v>41</v>
      </c>
      <c r="P4160" s="1" t="s">
        <v>42</v>
      </c>
      <c r="Q4160">
        <v>2</v>
      </c>
      <c r="R4160">
        <v>0.15</v>
      </c>
      <c r="S4160" s="1" t="s">
        <v>33</v>
      </c>
      <c r="T4160">
        <v>3194.4360000000001</v>
      </c>
      <c r="U4160">
        <v>2009.12</v>
      </c>
      <c r="V4160">
        <v>1185.316</v>
      </c>
      <c r="W4160">
        <f>retail_business_table[[#This Row],[discount]]*100</f>
        <v>15</v>
      </c>
    </row>
    <row r="4161" spans="1:23" x14ac:dyDescent="0.25">
      <c r="A4161" s="1" t="s">
        <v>4718</v>
      </c>
      <c r="B4161" s="2">
        <v>45219</v>
      </c>
      <c r="C4161" s="1" t="s">
        <v>90</v>
      </c>
      <c r="D4161" s="1" t="s">
        <v>62</v>
      </c>
      <c r="E4161" s="2">
        <v>25513</v>
      </c>
      <c r="F4161" s="1" t="s">
        <v>91</v>
      </c>
      <c r="G4161" s="2">
        <v>44173</v>
      </c>
      <c r="H4161" s="1" t="s">
        <v>46</v>
      </c>
      <c r="I4161" s="1" t="s">
        <v>47</v>
      </c>
      <c r="J4161" s="1" t="s">
        <v>48</v>
      </c>
      <c r="K4161" s="1" t="s">
        <v>49</v>
      </c>
      <c r="L4161">
        <v>818.76</v>
      </c>
      <c r="M4161">
        <v>527.62</v>
      </c>
      <c r="N4161" s="1" t="s">
        <v>30</v>
      </c>
      <c r="O4161" s="1" t="s">
        <v>31</v>
      </c>
      <c r="P4161" s="1" t="s">
        <v>32</v>
      </c>
      <c r="Q4161">
        <v>2</v>
      </c>
      <c r="R4161">
        <v>0</v>
      </c>
      <c r="S4161" s="1" t="s">
        <v>69</v>
      </c>
      <c r="T4161">
        <v>1637.52</v>
      </c>
      <c r="U4161">
        <v>1055.24</v>
      </c>
      <c r="V4161">
        <v>582.28</v>
      </c>
      <c r="W4161">
        <f>retail_business_table[[#This Row],[discount]]*100</f>
        <v>0</v>
      </c>
    </row>
    <row r="4162" spans="1:23" x14ac:dyDescent="0.25">
      <c r="A4162" s="1" t="s">
        <v>4719</v>
      </c>
      <c r="B4162" s="2">
        <v>45557</v>
      </c>
      <c r="C4162" s="1" t="s">
        <v>380</v>
      </c>
      <c r="D4162" s="1" t="s">
        <v>62</v>
      </c>
      <c r="E4162" s="2">
        <v>34856</v>
      </c>
      <c r="F4162" s="1" t="s">
        <v>381</v>
      </c>
      <c r="G4162" s="2">
        <v>44744</v>
      </c>
      <c r="H4162" s="1" t="s">
        <v>212</v>
      </c>
      <c r="I4162" s="1" t="s">
        <v>213</v>
      </c>
      <c r="J4162" s="1" t="s">
        <v>48</v>
      </c>
      <c r="K4162" s="1" t="s">
        <v>49</v>
      </c>
      <c r="L4162">
        <v>1952.65</v>
      </c>
      <c r="M4162">
        <v>1451.27</v>
      </c>
      <c r="N4162" s="1" t="s">
        <v>30</v>
      </c>
      <c r="O4162" s="1" t="s">
        <v>31</v>
      </c>
      <c r="P4162" s="1" t="s">
        <v>32</v>
      </c>
      <c r="Q4162">
        <v>2</v>
      </c>
      <c r="R4162">
        <v>0</v>
      </c>
      <c r="S4162" s="1" t="s">
        <v>88</v>
      </c>
      <c r="T4162">
        <v>3905.3</v>
      </c>
      <c r="U4162">
        <v>2902.54</v>
      </c>
      <c r="V4162">
        <v>1002.76</v>
      </c>
      <c r="W4162">
        <f>retail_business_table[[#This Row],[discount]]*100</f>
        <v>0</v>
      </c>
    </row>
    <row r="4163" spans="1:23" x14ac:dyDescent="0.25">
      <c r="A4163" s="1" t="s">
        <v>4720</v>
      </c>
      <c r="B4163" s="2">
        <v>45774</v>
      </c>
      <c r="C4163" s="1" t="s">
        <v>461</v>
      </c>
      <c r="D4163" s="1" t="s">
        <v>24</v>
      </c>
      <c r="E4163" s="2">
        <v>27756</v>
      </c>
      <c r="F4163" s="1" t="s">
        <v>462</v>
      </c>
      <c r="G4163" s="2">
        <v>45208</v>
      </c>
      <c r="H4163" s="1" t="s">
        <v>78</v>
      </c>
      <c r="I4163" s="1" t="s">
        <v>79</v>
      </c>
      <c r="J4163" s="1" t="s">
        <v>80</v>
      </c>
      <c r="K4163" s="1" t="s">
        <v>81</v>
      </c>
      <c r="L4163">
        <v>123.19</v>
      </c>
      <c r="M4163">
        <v>80.36</v>
      </c>
      <c r="N4163" s="1" t="s">
        <v>50</v>
      </c>
      <c r="O4163" s="1" t="s">
        <v>51</v>
      </c>
      <c r="P4163" s="1" t="s">
        <v>52</v>
      </c>
      <c r="Q4163">
        <v>5</v>
      </c>
      <c r="R4163">
        <v>0.1</v>
      </c>
      <c r="S4163" s="1" t="s">
        <v>53</v>
      </c>
      <c r="T4163">
        <v>554.35500000000002</v>
      </c>
      <c r="U4163">
        <v>401.8</v>
      </c>
      <c r="V4163">
        <v>152.55500000000001</v>
      </c>
      <c r="W4163">
        <f>retail_business_table[[#This Row],[discount]]*100</f>
        <v>10</v>
      </c>
    </row>
    <row r="4164" spans="1:23" x14ac:dyDescent="0.25">
      <c r="A4164" s="1" t="s">
        <v>4721</v>
      </c>
      <c r="B4164" s="2">
        <v>45357</v>
      </c>
      <c r="C4164" s="1" t="s">
        <v>764</v>
      </c>
      <c r="D4164" s="1" t="s">
        <v>24</v>
      </c>
      <c r="E4164" s="2">
        <v>22326</v>
      </c>
      <c r="F4164" s="1" t="s">
        <v>765</v>
      </c>
      <c r="G4164" s="2">
        <v>45653</v>
      </c>
      <c r="H4164" s="1" t="s">
        <v>85</v>
      </c>
      <c r="I4164" s="1" t="s">
        <v>86</v>
      </c>
      <c r="J4164" s="1" t="s">
        <v>28</v>
      </c>
      <c r="K4164" s="1" t="s">
        <v>87</v>
      </c>
      <c r="L4164">
        <v>1396.22</v>
      </c>
      <c r="M4164">
        <v>1004.09</v>
      </c>
      <c r="N4164" s="1" t="s">
        <v>50</v>
      </c>
      <c r="O4164" s="1" t="s">
        <v>51</v>
      </c>
      <c r="P4164" s="1" t="s">
        <v>52</v>
      </c>
      <c r="Q4164">
        <v>1</v>
      </c>
      <c r="R4164">
        <v>0.05</v>
      </c>
      <c r="S4164" s="1" t="s">
        <v>33</v>
      </c>
      <c r="T4164">
        <v>1326.4090000000001</v>
      </c>
      <c r="U4164">
        <v>1004.09</v>
      </c>
      <c r="V4164">
        <v>322.31900000000002</v>
      </c>
      <c r="W4164">
        <f>retail_business_table[[#This Row],[discount]]*100</f>
        <v>5</v>
      </c>
    </row>
    <row r="4165" spans="1:23" x14ac:dyDescent="0.25">
      <c r="A4165" s="1" t="s">
        <v>4722</v>
      </c>
      <c r="B4165" s="2">
        <v>45847</v>
      </c>
      <c r="C4165" s="1" t="s">
        <v>108</v>
      </c>
      <c r="D4165" s="1" t="s">
        <v>24</v>
      </c>
      <c r="E4165" s="2">
        <v>37724</v>
      </c>
      <c r="F4165" s="1" t="s">
        <v>109</v>
      </c>
      <c r="G4165" s="2">
        <v>44305</v>
      </c>
      <c r="H4165" s="1" t="s">
        <v>393</v>
      </c>
      <c r="I4165" s="1" t="s">
        <v>394</v>
      </c>
      <c r="J4165" s="1" t="s">
        <v>28</v>
      </c>
      <c r="K4165" s="1" t="s">
        <v>29</v>
      </c>
      <c r="L4165">
        <v>1165.3699999999999</v>
      </c>
      <c r="M4165">
        <v>926.55</v>
      </c>
      <c r="N4165" s="1" t="s">
        <v>50</v>
      </c>
      <c r="O4165" s="1" t="s">
        <v>51</v>
      </c>
      <c r="P4165" s="1" t="s">
        <v>52</v>
      </c>
      <c r="Q4165">
        <v>1</v>
      </c>
      <c r="R4165">
        <v>0.05</v>
      </c>
      <c r="S4165" s="1" t="s">
        <v>33</v>
      </c>
      <c r="T4165">
        <v>1107.1015</v>
      </c>
      <c r="U4165">
        <v>926.55</v>
      </c>
      <c r="V4165">
        <v>180.5515</v>
      </c>
      <c r="W4165">
        <f>retail_business_table[[#This Row],[discount]]*100</f>
        <v>5</v>
      </c>
    </row>
    <row r="4166" spans="1:23" x14ac:dyDescent="0.25">
      <c r="A4166" s="1" t="s">
        <v>4723</v>
      </c>
      <c r="B4166" s="2">
        <v>45581</v>
      </c>
      <c r="C4166" s="1" t="s">
        <v>1335</v>
      </c>
      <c r="D4166" s="1" t="s">
        <v>24</v>
      </c>
      <c r="E4166" s="2">
        <v>27633</v>
      </c>
      <c r="F4166" s="1" t="s">
        <v>1336</v>
      </c>
      <c r="G4166" s="2">
        <v>45850</v>
      </c>
      <c r="H4166" s="1" t="s">
        <v>113</v>
      </c>
      <c r="I4166" s="1" t="s">
        <v>114</v>
      </c>
      <c r="J4166" s="1" t="s">
        <v>28</v>
      </c>
      <c r="K4166" s="1" t="s">
        <v>87</v>
      </c>
      <c r="L4166">
        <v>1216.3599999999999</v>
      </c>
      <c r="M4166">
        <v>794.8</v>
      </c>
      <c r="N4166" s="1" t="s">
        <v>66</v>
      </c>
      <c r="O4166" s="1" t="s">
        <v>67</v>
      </c>
      <c r="P4166" s="1" t="s">
        <v>68</v>
      </c>
      <c r="Q4166">
        <v>5</v>
      </c>
      <c r="R4166">
        <v>0</v>
      </c>
      <c r="S4166" s="1" t="s">
        <v>88</v>
      </c>
      <c r="T4166">
        <v>6081.8</v>
      </c>
      <c r="U4166">
        <v>3974</v>
      </c>
      <c r="V4166">
        <v>2107.8000000000002</v>
      </c>
      <c r="W4166">
        <f>retail_business_table[[#This Row],[discount]]*100</f>
        <v>0</v>
      </c>
    </row>
    <row r="4167" spans="1:23" x14ac:dyDescent="0.25">
      <c r="A4167" s="1" t="s">
        <v>4724</v>
      </c>
      <c r="B4167" s="2">
        <v>45435</v>
      </c>
      <c r="C4167" s="1" t="s">
        <v>390</v>
      </c>
      <c r="D4167" s="1" t="s">
        <v>62</v>
      </c>
      <c r="E4167" s="2">
        <v>32027</v>
      </c>
      <c r="F4167" s="1" t="s">
        <v>391</v>
      </c>
      <c r="G4167" s="2">
        <v>44913</v>
      </c>
      <c r="H4167" s="1" t="s">
        <v>319</v>
      </c>
      <c r="I4167" s="1" t="s">
        <v>320</v>
      </c>
      <c r="J4167" s="1" t="s">
        <v>48</v>
      </c>
      <c r="K4167" s="1" t="s">
        <v>131</v>
      </c>
      <c r="L4167">
        <v>1194.1199999999999</v>
      </c>
      <c r="M4167">
        <v>838.95</v>
      </c>
      <c r="N4167" s="1" t="s">
        <v>50</v>
      </c>
      <c r="O4167" s="1" t="s">
        <v>51</v>
      </c>
      <c r="P4167" s="1" t="s">
        <v>52</v>
      </c>
      <c r="Q4167">
        <v>2</v>
      </c>
      <c r="R4167">
        <v>0.05</v>
      </c>
      <c r="S4167" s="1" t="s">
        <v>33</v>
      </c>
      <c r="T4167">
        <v>2268.828</v>
      </c>
      <c r="U4167">
        <v>1677.9</v>
      </c>
      <c r="V4167">
        <v>590.928</v>
      </c>
      <c r="W4167">
        <f>retail_business_table[[#This Row],[discount]]*100</f>
        <v>5</v>
      </c>
    </row>
    <row r="4168" spans="1:23" x14ac:dyDescent="0.25">
      <c r="A4168" s="1" t="s">
        <v>4725</v>
      </c>
      <c r="B4168" s="2">
        <v>45677</v>
      </c>
      <c r="C4168" s="1" t="s">
        <v>317</v>
      </c>
      <c r="D4168" s="1" t="s">
        <v>24</v>
      </c>
      <c r="E4168" s="2">
        <v>27205</v>
      </c>
      <c r="F4168" s="1" t="s">
        <v>318</v>
      </c>
      <c r="G4168" s="2">
        <v>44509</v>
      </c>
      <c r="H4168" s="1" t="s">
        <v>212</v>
      </c>
      <c r="I4168" s="1" t="s">
        <v>213</v>
      </c>
      <c r="J4168" s="1" t="s">
        <v>48</v>
      </c>
      <c r="K4168" s="1" t="s">
        <v>49</v>
      </c>
      <c r="L4168">
        <v>1952.65</v>
      </c>
      <c r="M4168">
        <v>1451.27</v>
      </c>
      <c r="N4168" s="1" t="s">
        <v>30</v>
      </c>
      <c r="O4168" s="1" t="s">
        <v>31</v>
      </c>
      <c r="P4168" s="1" t="s">
        <v>32</v>
      </c>
      <c r="Q4168">
        <v>1</v>
      </c>
      <c r="R4168">
        <v>0.15</v>
      </c>
      <c r="S4168" s="1" t="s">
        <v>53</v>
      </c>
      <c r="T4168">
        <v>1659.7525000000001</v>
      </c>
      <c r="U4168">
        <v>1451.27</v>
      </c>
      <c r="V4168">
        <v>208.48249999999999</v>
      </c>
      <c r="W4168">
        <f>retail_business_table[[#This Row],[discount]]*100</f>
        <v>15</v>
      </c>
    </row>
    <row r="4169" spans="1:23" x14ac:dyDescent="0.25">
      <c r="A4169" s="1" t="s">
        <v>4726</v>
      </c>
      <c r="B4169" s="2">
        <v>45191</v>
      </c>
      <c r="C4169" s="1" t="s">
        <v>904</v>
      </c>
      <c r="D4169" s="1" t="s">
        <v>24</v>
      </c>
      <c r="E4169" s="2">
        <v>26914</v>
      </c>
      <c r="F4169" s="1" t="s">
        <v>905</v>
      </c>
      <c r="G4169" s="2">
        <v>44266</v>
      </c>
      <c r="H4169" s="1" t="s">
        <v>442</v>
      </c>
      <c r="I4169" s="1" t="s">
        <v>443</v>
      </c>
      <c r="J4169" s="1" t="s">
        <v>28</v>
      </c>
      <c r="K4169" s="1" t="s">
        <v>125</v>
      </c>
      <c r="L4169">
        <v>564.41999999999996</v>
      </c>
      <c r="M4169">
        <v>293.95999999999998</v>
      </c>
      <c r="N4169" s="1" t="s">
        <v>73</v>
      </c>
      <c r="O4169" s="1" t="s">
        <v>74</v>
      </c>
      <c r="P4169" s="1" t="s">
        <v>52</v>
      </c>
      <c r="Q4169">
        <v>4</v>
      </c>
      <c r="R4169">
        <v>0</v>
      </c>
      <c r="S4169" s="1" t="s">
        <v>53</v>
      </c>
      <c r="T4169">
        <v>2257.6799999999998</v>
      </c>
      <c r="U4169">
        <v>1175.8399999999999</v>
      </c>
      <c r="V4169">
        <v>1081.8399999999999</v>
      </c>
      <c r="W4169">
        <f>retail_business_table[[#This Row],[discount]]*100</f>
        <v>0</v>
      </c>
    </row>
    <row r="4170" spans="1:23" x14ac:dyDescent="0.25">
      <c r="A4170" s="1" t="s">
        <v>4727</v>
      </c>
      <c r="B4170" s="2">
        <v>45785</v>
      </c>
      <c r="C4170" s="1" t="s">
        <v>550</v>
      </c>
      <c r="D4170" s="1" t="s">
        <v>24</v>
      </c>
      <c r="E4170" s="2">
        <v>26659</v>
      </c>
      <c r="F4170" s="1" t="s">
        <v>551</v>
      </c>
      <c r="G4170" s="2">
        <v>45265</v>
      </c>
      <c r="H4170" s="1" t="s">
        <v>222</v>
      </c>
      <c r="I4170" s="1" t="s">
        <v>223</v>
      </c>
      <c r="J4170" s="1" t="s">
        <v>28</v>
      </c>
      <c r="K4170" s="1" t="s">
        <v>39</v>
      </c>
      <c r="L4170">
        <v>388.26</v>
      </c>
      <c r="M4170">
        <v>199.3</v>
      </c>
      <c r="N4170" s="1" t="s">
        <v>40</v>
      </c>
      <c r="O4170" s="1" t="s">
        <v>41</v>
      </c>
      <c r="P4170" s="1" t="s">
        <v>42</v>
      </c>
      <c r="Q4170">
        <v>3</v>
      </c>
      <c r="R4170">
        <v>0.1</v>
      </c>
      <c r="S4170" s="1" t="s">
        <v>53</v>
      </c>
      <c r="T4170">
        <v>1048.3019999999999</v>
      </c>
      <c r="U4170">
        <v>597.9</v>
      </c>
      <c r="V4170">
        <v>450.40199999999999</v>
      </c>
      <c r="W4170">
        <f>retail_business_table[[#This Row],[discount]]*100</f>
        <v>10</v>
      </c>
    </row>
    <row r="4171" spans="1:23" x14ac:dyDescent="0.25">
      <c r="A4171" s="1" t="s">
        <v>4728</v>
      </c>
      <c r="B4171" s="2">
        <v>45817</v>
      </c>
      <c r="C4171" s="1" t="s">
        <v>503</v>
      </c>
      <c r="D4171" s="1" t="s">
        <v>62</v>
      </c>
      <c r="E4171" s="2">
        <v>21956</v>
      </c>
      <c r="F4171" s="1" t="s">
        <v>504</v>
      </c>
      <c r="G4171" s="2">
        <v>44911</v>
      </c>
      <c r="H4171" s="1" t="s">
        <v>140</v>
      </c>
      <c r="I4171" s="1" t="s">
        <v>141</v>
      </c>
      <c r="J4171" s="1" t="s">
        <v>28</v>
      </c>
      <c r="K4171" s="1" t="s">
        <v>125</v>
      </c>
      <c r="L4171">
        <v>1798.97</v>
      </c>
      <c r="M4171">
        <v>1329.15</v>
      </c>
      <c r="N4171" s="1" t="s">
        <v>73</v>
      </c>
      <c r="O4171" s="1" t="s">
        <v>74</v>
      </c>
      <c r="P4171" s="1" t="s">
        <v>52</v>
      </c>
      <c r="Q4171">
        <v>5</v>
      </c>
      <c r="R4171">
        <v>0.05</v>
      </c>
      <c r="S4171" s="1" t="s">
        <v>33</v>
      </c>
      <c r="T4171">
        <v>8545.1075000000001</v>
      </c>
      <c r="U4171">
        <v>6645.75</v>
      </c>
      <c r="V4171">
        <v>1899.3575000000001</v>
      </c>
      <c r="W4171">
        <f>retail_business_table[[#This Row],[discount]]*100</f>
        <v>5</v>
      </c>
    </row>
    <row r="4172" spans="1:23" x14ac:dyDescent="0.25">
      <c r="A4172" s="1" t="s">
        <v>4729</v>
      </c>
      <c r="B4172" s="2">
        <v>45250</v>
      </c>
      <c r="C4172" s="1" t="s">
        <v>688</v>
      </c>
      <c r="D4172" s="1" t="s">
        <v>24</v>
      </c>
      <c r="E4172" s="2">
        <v>20117</v>
      </c>
      <c r="F4172" s="1" t="s">
        <v>689</v>
      </c>
      <c r="G4172" s="2">
        <v>45007</v>
      </c>
      <c r="H4172" s="1" t="s">
        <v>628</v>
      </c>
      <c r="I4172" s="1" t="s">
        <v>629</v>
      </c>
      <c r="J4172" s="1" t="s">
        <v>28</v>
      </c>
      <c r="K4172" s="1" t="s">
        <v>125</v>
      </c>
      <c r="L4172">
        <v>1853.77</v>
      </c>
      <c r="M4172">
        <v>1363.52</v>
      </c>
      <c r="N4172" s="1" t="s">
        <v>40</v>
      </c>
      <c r="O4172" s="1" t="s">
        <v>41</v>
      </c>
      <c r="P4172" s="1" t="s">
        <v>42</v>
      </c>
      <c r="Q4172">
        <v>3</v>
      </c>
      <c r="R4172">
        <v>0.05</v>
      </c>
      <c r="S4172" s="1" t="s">
        <v>53</v>
      </c>
      <c r="T4172">
        <v>5283.2444999999998</v>
      </c>
      <c r="U4172">
        <v>4090.56</v>
      </c>
      <c r="V4172">
        <v>1192.6845000000001</v>
      </c>
      <c r="W4172">
        <f>retail_business_table[[#This Row],[discount]]*100</f>
        <v>5</v>
      </c>
    </row>
    <row r="4173" spans="1:23" x14ac:dyDescent="0.25">
      <c r="A4173" s="1" t="s">
        <v>4730</v>
      </c>
      <c r="B4173" s="2">
        <v>45342</v>
      </c>
      <c r="C4173" s="1" t="s">
        <v>590</v>
      </c>
      <c r="D4173" s="1" t="s">
        <v>24</v>
      </c>
      <c r="E4173" s="2">
        <v>27339</v>
      </c>
      <c r="F4173" s="1" t="s">
        <v>591</v>
      </c>
      <c r="G4173" s="2">
        <v>44754</v>
      </c>
      <c r="H4173" s="1" t="s">
        <v>104</v>
      </c>
      <c r="I4173" s="1" t="s">
        <v>105</v>
      </c>
      <c r="J4173" s="1" t="s">
        <v>80</v>
      </c>
      <c r="K4173" s="1" t="s">
        <v>106</v>
      </c>
      <c r="L4173">
        <v>25.57</v>
      </c>
      <c r="M4173">
        <v>19.05</v>
      </c>
      <c r="N4173" s="1" t="s">
        <v>40</v>
      </c>
      <c r="O4173" s="1" t="s">
        <v>41</v>
      </c>
      <c r="P4173" s="1" t="s">
        <v>42</v>
      </c>
      <c r="Q4173">
        <v>2</v>
      </c>
      <c r="R4173">
        <v>0.1</v>
      </c>
      <c r="S4173" s="1" t="s">
        <v>88</v>
      </c>
      <c r="T4173">
        <v>46.026000000000003</v>
      </c>
      <c r="U4173">
        <v>38.1</v>
      </c>
      <c r="V4173">
        <v>7.9260000000000002</v>
      </c>
      <c r="W4173">
        <f>retail_business_table[[#This Row],[discount]]*100</f>
        <v>10</v>
      </c>
    </row>
    <row r="4174" spans="1:23" x14ac:dyDescent="0.25">
      <c r="A4174" s="1" t="s">
        <v>4731</v>
      </c>
      <c r="B4174" s="2">
        <v>45294</v>
      </c>
      <c r="C4174" s="1" t="s">
        <v>655</v>
      </c>
      <c r="D4174" s="1" t="s">
        <v>62</v>
      </c>
      <c r="E4174" s="2">
        <v>38901</v>
      </c>
      <c r="F4174" s="1" t="s">
        <v>656</v>
      </c>
      <c r="G4174" s="2">
        <v>45713</v>
      </c>
      <c r="H4174" s="1" t="s">
        <v>92</v>
      </c>
      <c r="I4174" s="1" t="s">
        <v>93</v>
      </c>
      <c r="J4174" s="1" t="s">
        <v>48</v>
      </c>
      <c r="K4174" s="1" t="s">
        <v>94</v>
      </c>
      <c r="L4174">
        <v>1562.43</v>
      </c>
      <c r="M4174">
        <v>1195.6300000000001</v>
      </c>
      <c r="N4174" s="1" t="s">
        <v>50</v>
      </c>
      <c r="O4174" s="1" t="s">
        <v>51</v>
      </c>
      <c r="P4174" s="1" t="s">
        <v>52</v>
      </c>
      <c r="Q4174">
        <v>3</v>
      </c>
      <c r="R4174">
        <v>0</v>
      </c>
      <c r="S4174" s="1" t="s">
        <v>33</v>
      </c>
      <c r="T4174">
        <v>4687.29</v>
      </c>
      <c r="U4174">
        <v>3586.89</v>
      </c>
      <c r="V4174">
        <v>1100.4000000000001</v>
      </c>
      <c r="W4174">
        <f>retail_business_table[[#This Row],[discount]]*100</f>
        <v>0</v>
      </c>
    </row>
    <row r="4175" spans="1:23" x14ac:dyDescent="0.25">
      <c r="A4175" s="1" t="s">
        <v>4732</v>
      </c>
      <c r="B4175" s="2">
        <v>45834</v>
      </c>
      <c r="C4175" s="1" t="s">
        <v>410</v>
      </c>
      <c r="D4175" s="1" t="s">
        <v>24</v>
      </c>
      <c r="E4175" s="2">
        <v>23580</v>
      </c>
      <c r="F4175" s="1" t="s">
        <v>411</v>
      </c>
      <c r="G4175" s="2">
        <v>44213</v>
      </c>
      <c r="H4175" s="1" t="s">
        <v>46</v>
      </c>
      <c r="I4175" s="1" t="s">
        <v>47</v>
      </c>
      <c r="J4175" s="1" t="s">
        <v>48</v>
      </c>
      <c r="K4175" s="1" t="s">
        <v>49</v>
      </c>
      <c r="L4175">
        <v>818.76</v>
      </c>
      <c r="M4175">
        <v>527.62</v>
      </c>
      <c r="N4175" s="1" t="s">
        <v>40</v>
      </c>
      <c r="O4175" s="1" t="s">
        <v>41</v>
      </c>
      <c r="P4175" s="1" t="s">
        <v>42</v>
      </c>
      <c r="Q4175">
        <v>5</v>
      </c>
      <c r="R4175">
        <v>0.1</v>
      </c>
      <c r="S4175" s="1" t="s">
        <v>33</v>
      </c>
      <c r="T4175">
        <v>3684.42</v>
      </c>
      <c r="U4175">
        <v>2638.1</v>
      </c>
      <c r="V4175">
        <v>1046.32</v>
      </c>
      <c r="W4175">
        <f>retail_business_table[[#This Row],[discount]]*100</f>
        <v>10</v>
      </c>
    </row>
    <row r="4176" spans="1:23" x14ac:dyDescent="0.25">
      <c r="A4176" s="1" t="s">
        <v>4733</v>
      </c>
      <c r="B4176" s="2">
        <v>45784</v>
      </c>
      <c r="C4176" s="1" t="s">
        <v>840</v>
      </c>
      <c r="D4176" s="1" t="s">
        <v>24</v>
      </c>
      <c r="E4176" s="2">
        <v>29985</v>
      </c>
      <c r="F4176" s="1" t="s">
        <v>841</v>
      </c>
      <c r="G4176" s="2">
        <v>45488</v>
      </c>
      <c r="H4176" s="1" t="s">
        <v>442</v>
      </c>
      <c r="I4176" s="1" t="s">
        <v>443</v>
      </c>
      <c r="J4176" s="1" t="s">
        <v>28</v>
      </c>
      <c r="K4176" s="1" t="s">
        <v>125</v>
      </c>
      <c r="L4176">
        <v>564.41999999999996</v>
      </c>
      <c r="M4176">
        <v>293.95999999999998</v>
      </c>
      <c r="N4176" s="1" t="s">
        <v>50</v>
      </c>
      <c r="O4176" s="1" t="s">
        <v>51</v>
      </c>
      <c r="P4176" s="1" t="s">
        <v>52</v>
      </c>
      <c r="Q4176">
        <v>2</v>
      </c>
      <c r="R4176">
        <v>0.15</v>
      </c>
      <c r="S4176" s="1" t="s">
        <v>69</v>
      </c>
      <c r="T4176">
        <v>959.51400000000001</v>
      </c>
      <c r="U4176">
        <v>587.91999999999996</v>
      </c>
      <c r="V4176">
        <v>371.59399999999999</v>
      </c>
      <c r="W4176">
        <f>retail_business_table[[#This Row],[discount]]*100</f>
        <v>15</v>
      </c>
    </row>
    <row r="4177" spans="1:23" x14ac:dyDescent="0.25">
      <c r="A4177" s="1" t="s">
        <v>4734</v>
      </c>
      <c r="B4177" s="2">
        <v>45544</v>
      </c>
      <c r="C4177" s="1" t="s">
        <v>335</v>
      </c>
      <c r="D4177" s="1" t="s">
        <v>24</v>
      </c>
      <c r="E4177" s="2">
        <v>23030</v>
      </c>
      <c r="F4177" s="1" t="s">
        <v>336</v>
      </c>
      <c r="G4177" s="2">
        <v>44957</v>
      </c>
      <c r="H4177" s="1" t="s">
        <v>260</v>
      </c>
      <c r="I4177" s="1" t="s">
        <v>261</v>
      </c>
      <c r="J4177" s="1" t="s">
        <v>48</v>
      </c>
      <c r="K4177" s="1" t="s">
        <v>131</v>
      </c>
      <c r="L4177">
        <v>1272.23</v>
      </c>
      <c r="M4177">
        <v>952.65</v>
      </c>
      <c r="N4177" s="1" t="s">
        <v>50</v>
      </c>
      <c r="O4177" s="1" t="s">
        <v>51</v>
      </c>
      <c r="P4177" s="1" t="s">
        <v>52</v>
      </c>
      <c r="Q4177">
        <v>4</v>
      </c>
      <c r="R4177">
        <v>0</v>
      </c>
      <c r="S4177" s="1" t="s">
        <v>69</v>
      </c>
      <c r="T4177">
        <v>5088.92</v>
      </c>
      <c r="U4177">
        <v>3810.6</v>
      </c>
      <c r="V4177">
        <v>1278.32</v>
      </c>
      <c r="W4177">
        <f>retail_business_table[[#This Row],[discount]]*100</f>
        <v>0</v>
      </c>
    </row>
    <row r="4178" spans="1:23" x14ac:dyDescent="0.25">
      <c r="A4178" s="1" t="s">
        <v>4735</v>
      </c>
      <c r="B4178" s="2">
        <v>45185</v>
      </c>
      <c r="C4178" s="1" t="s">
        <v>303</v>
      </c>
      <c r="D4178" s="1" t="s">
        <v>24</v>
      </c>
      <c r="E4178" s="2">
        <v>37990</v>
      </c>
      <c r="F4178" s="1" t="s">
        <v>304</v>
      </c>
      <c r="G4178" s="2">
        <v>45538</v>
      </c>
      <c r="H4178" s="1" t="s">
        <v>78</v>
      </c>
      <c r="I4178" s="1" t="s">
        <v>79</v>
      </c>
      <c r="J4178" s="1" t="s">
        <v>80</v>
      </c>
      <c r="K4178" s="1" t="s">
        <v>81</v>
      </c>
      <c r="L4178">
        <v>123.19</v>
      </c>
      <c r="M4178">
        <v>80.36</v>
      </c>
      <c r="N4178" s="1" t="s">
        <v>50</v>
      </c>
      <c r="O4178" s="1" t="s">
        <v>51</v>
      </c>
      <c r="P4178" s="1" t="s">
        <v>52</v>
      </c>
      <c r="Q4178">
        <v>1</v>
      </c>
      <c r="R4178">
        <v>0</v>
      </c>
      <c r="S4178" s="1" t="s">
        <v>88</v>
      </c>
      <c r="T4178">
        <v>123.19</v>
      </c>
      <c r="U4178">
        <v>80.36</v>
      </c>
      <c r="V4178">
        <v>42.83</v>
      </c>
      <c r="W4178">
        <f>retail_business_table[[#This Row],[discount]]*100</f>
        <v>0</v>
      </c>
    </row>
    <row r="4179" spans="1:23" x14ac:dyDescent="0.25">
      <c r="A4179" s="1" t="s">
        <v>4736</v>
      </c>
      <c r="B4179" s="2">
        <v>45375</v>
      </c>
      <c r="C4179" s="1" t="s">
        <v>326</v>
      </c>
      <c r="D4179" s="1" t="s">
        <v>62</v>
      </c>
      <c r="E4179" s="2">
        <v>37694</v>
      </c>
      <c r="F4179" s="1" t="s">
        <v>327</v>
      </c>
      <c r="G4179" s="2">
        <v>45895</v>
      </c>
      <c r="H4179" s="1" t="s">
        <v>129</v>
      </c>
      <c r="I4179" s="1" t="s">
        <v>130</v>
      </c>
      <c r="J4179" s="1" t="s">
        <v>48</v>
      </c>
      <c r="K4179" s="1" t="s">
        <v>131</v>
      </c>
      <c r="L4179">
        <v>1487.41</v>
      </c>
      <c r="M4179">
        <v>813.07</v>
      </c>
      <c r="N4179" s="1" t="s">
        <v>73</v>
      </c>
      <c r="O4179" s="1" t="s">
        <v>74</v>
      </c>
      <c r="P4179" s="1" t="s">
        <v>52</v>
      </c>
      <c r="Q4179">
        <v>4</v>
      </c>
      <c r="R4179">
        <v>0</v>
      </c>
      <c r="S4179" s="1" t="s">
        <v>69</v>
      </c>
      <c r="T4179">
        <v>5949.64</v>
      </c>
      <c r="U4179">
        <v>3252.28</v>
      </c>
      <c r="V4179">
        <v>2697.36</v>
      </c>
      <c r="W4179">
        <f>retail_business_table[[#This Row],[discount]]*100</f>
        <v>0</v>
      </c>
    </row>
    <row r="4180" spans="1:23" x14ac:dyDescent="0.25">
      <c r="A4180" s="1" t="s">
        <v>4737</v>
      </c>
      <c r="B4180" s="2">
        <v>45895</v>
      </c>
      <c r="C4180" s="1" t="s">
        <v>1076</v>
      </c>
      <c r="D4180" s="1" t="s">
        <v>62</v>
      </c>
      <c r="E4180" s="2">
        <v>31092</v>
      </c>
      <c r="F4180" s="1" t="s">
        <v>1077</v>
      </c>
      <c r="G4180" s="2">
        <v>45888</v>
      </c>
      <c r="H4180" s="1" t="s">
        <v>212</v>
      </c>
      <c r="I4180" s="1" t="s">
        <v>213</v>
      </c>
      <c r="J4180" s="1" t="s">
        <v>48</v>
      </c>
      <c r="K4180" s="1" t="s">
        <v>49</v>
      </c>
      <c r="L4180">
        <v>1952.65</v>
      </c>
      <c r="M4180">
        <v>1451.27</v>
      </c>
      <c r="N4180" s="1" t="s">
        <v>30</v>
      </c>
      <c r="O4180" s="1" t="s">
        <v>31</v>
      </c>
      <c r="P4180" s="1" t="s">
        <v>32</v>
      </c>
      <c r="Q4180">
        <v>5</v>
      </c>
      <c r="R4180">
        <v>0.15</v>
      </c>
      <c r="S4180" s="1" t="s">
        <v>88</v>
      </c>
      <c r="T4180">
        <v>8298.7625000000007</v>
      </c>
      <c r="U4180">
        <v>7256.35</v>
      </c>
      <c r="V4180">
        <v>1042.4124999999999</v>
      </c>
      <c r="W4180">
        <f>retail_business_table[[#This Row],[discount]]*100</f>
        <v>15</v>
      </c>
    </row>
    <row r="4181" spans="1:23" x14ac:dyDescent="0.25">
      <c r="A4181" s="1" t="s">
        <v>4738</v>
      </c>
      <c r="B4181" s="2">
        <v>45865</v>
      </c>
      <c r="C4181" s="1" t="s">
        <v>571</v>
      </c>
      <c r="D4181" s="1" t="s">
        <v>62</v>
      </c>
      <c r="E4181" s="2">
        <v>28198</v>
      </c>
      <c r="F4181" s="1" t="s">
        <v>572</v>
      </c>
      <c r="G4181" s="2">
        <v>45829</v>
      </c>
      <c r="H4181" s="1" t="s">
        <v>352</v>
      </c>
      <c r="I4181" s="1" t="s">
        <v>353</v>
      </c>
      <c r="J4181" s="1" t="s">
        <v>80</v>
      </c>
      <c r="K4181" s="1" t="s">
        <v>81</v>
      </c>
      <c r="L4181">
        <v>1095.72</v>
      </c>
      <c r="M4181">
        <v>822.2</v>
      </c>
      <c r="N4181" s="1" t="s">
        <v>66</v>
      </c>
      <c r="O4181" s="1" t="s">
        <v>67</v>
      </c>
      <c r="P4181" s="1" t="s">
        <v>68</v>
      </c>
      <c r="Q4181">
        <v>4</v>
      </c>
      <c r="R4181">
        <v>0</v>
      </c>
      <c r="S4181" s="1" t="s">
        <v>53</v>
      </c>
      <c r="T4181">
        <v>4382.88</v>
      </c>
      <c r="U4181">
        <v>3288.8</v>
      </c>
      <c r="V4181">
        <v>1094.08</v>
      </c>
      <c r="W4181">
        <f>retail_business_table[[#This Row],[discount]]*100</f>
        <v>0</v>
      </c>
    </row>
    <row r="4182" spans="1:23" x14ac:dyDescent="0.25">
      <c r="A4182" s="1" t="s">
        <v>4739</v>
      </c>
      <c r="B4182" s="2">
        <v>45680</v>
      </c>
      <c r="C4182" s="1" t="s">
        <v>600</v>
      </c>
      <c r="D4182" s="1" t="s">
        <v>24</v>
      </c>
      <c r="E4182" s="2">
        <v>19984</v>
      </c>
      <c r="F4182" s="1" t="s">
        <v>601</v>
      </c>
      <c r="G4182" s="2">
        <v>44328</v>
      </c>
      <c r="H4182" s="1" t="s">
        <v>180</v>
      </c>
      <c r="I4182" s="1" t="s">
        <v>181</v>
      </c>
      <c r="J4182" s="1" t="s">
        <v>80</v>
      </c>
      <c r="K4182" s="1" t="s">
        <v>100</v>
      </c>
      <c r="L4182">
        <v>1227.24</v>
      </c>
      <c r="M4182">
        <v>977.09</v>
      </c>
      <c r="N4182" s="1" t="s">
        <v>66</v>
      </c>
      <c r="O4182" s="1" t="s">
        <v>67</v>
      </c>
      <c r="P4182" s="1" t="s">
        <v>68</v>
      </c>
      <c r="Q4182">
        <v>2</v>
      </c>
      <c r="R4182">
        <v>0.05</v>
      </c>
      <c r="S4182" s="1" t="s">
        <v>33</v>
      </c>
      <c r="T4182">
        <v>2331.7559999999999</v>
      </c>
      <c r="U4182">
        <v>1954.18</v>
      </c>
      <c r="V4182">
        <v>377.57600000000002</v>
      </c>
      <c r="W4182">
        <f>retail_business_table[[#This Row],[discount]]*100</f>
        <v>5</v>
      </c>
    </row>
    <row r="4183" spans="1:23" x14ac:dyDescent="0.25">
      <c r="A4183" s="1" t="s">
        <v>4740</v>
      </c>
      <c r="B4183" s="2">
        <v>45768</v>
      </c>
      <c r="C4183" s="1" t="s">
        <v>575</v>
      </c>
      <c r="D4183" s="1" t="s">
        <v>24</v>
      </c>
      <c r="E4183" s="2">
        <v>21586</v>
      </c>
      <c r="F4183" s="1" t="s">
        <v>576</v>
      </c>
      <c r="G4183" s="2">
        <v>45168</v>
      </c>
      <c r="H4183" s="1" t="s">
        <v>175</v>
      </c>
      <c r="I4183" s="1" t="s">
        <v>176</v>
      </c>
      <c r="J4183" s="1" t="s">
        <v>28</v>
      </c>
      <c r="K4183" s="1" t="s">
        <v>29</v>
      </c>
      <c r="L4183">
        <v>540.94000000000005</v>
      </c>
      <c r="M4183">
        <v>398.25</v>
      </c>
      <c r="N4183" s="1" t="s">
        <v>73</v>
      </c>
      <c r="O4183" s="1" t="s">
        <v>74</v>
      </c>
      <c r="P4183" s="1" t="s">
        <v>52</v>
      </c>
      <c r="Q4183">
        <v>5</v>
      </c>
      <c r="R4183">
        <v>0.1</v>
      </c>
      <c r="S4183" s="1" t="s">
        <v>33</v>
      </c>
      <c r="T4183">
        <v>2434.23</v>
      </c>
      <c r="U4183">
        <v>1991.25</v>
      </c>
      <c r="V4183">
        <v>442.98</v>
      </c>
      <c r="W4183">
        <f>retail_business_table[[#This Row],[discount]]*100</f>
        <v>10</v>
      </c>
    </row>
    <row r="4184" spans="1:23" x14ac:dyDescent="0.25">
      <c r="A4184" s="1" t="s">
        <v>4741</v>
      </c>
      <c r="B4184" s="2">
        <v>45455</v>
      </c>
      <c r="C4184" s="1" t="s">
        <v>116</v>
      </c>
      <c r="D4184" s="1" t="s">
        <v>24</v>
      </c>
      <c r="E4184" s="2">
        <v>23397</v>
      </c>
      <c r="F4184" s="1" t="s">
        <v>117</v>
      </c>
      <c r="G4184" s="2">
        <v>44737</v>
      </c>
      <c r="H4184" s="1" t="s">
        <v>85</v>
      </c>
      <c r="I4184" s="1" t="s">
        <v>86</v>
      </c>
      <c r="J4184" s="1" t="s">
        <v>28</v>
      </c>
      <c r="K4184" s="1" t="s">
        <v>87</v>
      </c>
      <c r="L4184">
        <v>1396.22</v>
      </c>
      <c r="M4184">
        <v>1004.09</v>
      </c>
      <c r="N4184" s="1" t="s">
        <v>73</v>
      </c>
      <c r="O4184" s="1" t="s">
        <v>74</v>
      </c>
      <c r="P4184" s="1" t="s">
        <v>52</v>
      </c>
      <c r="Q4184">
        <v>3</v>
      </c>
      <c r="R4184">
        <v>0</v>
      </c>
      <c r="S4184" s="1" t="s">
        <v>53</v>
      </c>
      <c r="T4184">
        <v>4188.66</v>
      </c>
      <c r="U4184">
        <v>3012.27</v>
      </c>
      <c r="V4184">
        <v>1176.3900000000001</v>
      </c>
      <c r="W4184">
        <f>retail_business_table[[#This Row],[discount]]*100</f>
        <v>0</v>
      </c>
    </row>
    <row r="4185" spans="1:23" x14ac:dyDescent="0.25">
      <c r="A4185" s="1" t="s">
        <v>4742</v>
      </c>
      <c r="B4185" s="2">
        <v>45255</v>
      </c>
      <c r="C4185" s="1" t="s">
        <v>575</v>
      </c>
      <c r="D4185" s="1" t="s">
        <v>24</v>
      </c>
      <c r="E4185" s="2">
        <v>21586</v>
      </c>
      <c r="F4185" s="1" t="s">
        <v>576</v>
      </c>
      <c r="G4185" s="2">
        <v>45168</v>
      </c>
      <c r="H4185" s="1" t="s">
        <v>541</v>
      </c>
      <c r="I4185" s="1" t="s">
        <v>542</v>
      </c>
      <c r="J4185" s="1" t="s">
        <v>28</v>
      </c>
      <c r="K4185" s="1" t="s">
        <v>59</v>
      </c>
      <c r="L4185">
        <v>109.78</v>
      </c>
      <c r="M4185">
        <v>70.59</v>
      </c>
      <c r="N4185" s="1" t="s">
        <v>50</v>
      </c>
      <c r="O4185" s="1" t="s">
        <v>51</v>
      </c>
      <c r="P4185" s="1" t="s">
        <v>52</v>
      </c>
      <c r="Q4185">
        <v>2</v>
      </c>
      <c r="R4185">
        <v>0.05</v>
      </c>
      <c r="S4185" s="1" t="s">
        <v>53</v>
      </c>
      <c r="T4185">
        <v>208.58199999999999</v>
      </c>
      <c r="U4185">
        <v>141.18</v>
      </c>
      <c r="V4185">
        <v>67.402000000000001</v>
      </c>
      <c r="W4185">
        <f>retail_business_table[[#This Row],[discount]]*100</f>
        <v>5</v>
      </c>
    </row>
    <row r="4186" spans="1:23" x14ac:dyDescent="0.25">
      <c r="A4186" s="1" t="s">
        <v>4743</v>
      </c>
      <c r="B4186" s="2">
        <v>45395</v>
      </c>
      <c r="C4186" s="1" t="s">
        <v>186</v>
      </c>
      <c r="D4186" s="1" t="s">
        <v>62</v>
      </c>
      <c r="E4186" s="2">
        <v>19995</v>
      </c>
      <c r="F4186" s="1" t="s">
        <v>187</v>
      </c>
      <c r="G4186" s="2">
        <v>45602</v>
      </c>
      <c r="H4186" s="1" t="s">
        <v>442</v>
      </c>
      <c r="I4186" s="1" t="s">
        <v>443</v>
      </c>
      <c r="J4186" s="1" t="s">
        <v>28</v>
      </c>
      <c r="K4186" s="1" t="s">
        <v>125</v>
      </c>
      <c r="L4186">
        <v>564.41999999999996</v>
      </c>
      <c r="M4186">
        <v>293.95999999999998</v>
      </c>
      <c r="N4186" s="1" t="s">
        <v>30</v>
      </c>
      <c r="O4186" s="1" t="s">
        <v>31</v>
      </c>
      <c r="P4186" s="1" t="s">
        <v>32</v>
      </c>
      <c r="Q4186">
        <v>2</v>
      </c>
      <c r="R4186">
        <v>0.05</v>
      </c>
      <c r="S4186" s="1" t="s">
        <v>53</v>
      </c>
      <c r="T4186">
        <v>1072.3979999999999</v>
      </c>
      <c r="U4186">
        <v>587.91999999999996</v>
      </c>
      <c r="V4186">
        <v>484.47800000000001</v>
      </c>
      <c r="W4186">
        <f>retail_business_table[[#This Row],[discount]]*100</f>
        <v>5</v>
      </c>
    </row>
    <row r="4187" spans="1:23" x14ac:dyDescent="0.25">
      <c r="A4187" s="1" t="s">
        <v>4744</v>
      </c>
      <c r="B4187" s="2">
        <v>45286</v>
      </c>
      <c r="C4187" s="1" t="s">
        <v>655</v>
      </c>
      <c r="D4187" s="1" t="s">
        <v>62</v>
      </c>
      <c r="E4187" s="2">
        <v>38901</v>
      </c>
      <c r="F4187" s="1" t="s">
        <v>656</v>
      </c>
      <c r="G4187" s="2">
        <v>45713</v>
      </c>
      <c r="H4187" s="1" t="s">
        <v>140</v>
      </c>
      <c r="I4187" s="1" t="s">
        <v>141</v>
      </c>
      <c r="J4187" s="1" t="s">
        <v>28</v>
      </c>
      <c r="K4187" s="1" t="s">
        <v>125</v>
      </c>
      <c r="L4187">
        <v>1798.97</v>
      </c>
      <c r="M4187">
        <v>1329.15</v>
      </c>
      <c r="N4187" s="1" t="s">
        <v>50</v>
      </c>
      <c r="O4187" s="1" t="s">
        <v>51</v>
      </c>
      <c r="P4187" s="1" t="s">
        <v>52</v>
      </c>
      <c r="Q4187">
        <v>1</v>
      </c>
      <c r="R4187">
        <v>0.1</v>
      </c>
      <c r="S4187" s="1" t="s">
        <v>33</v>
      </c>
      <c r="T4187">
        <v>1619.0730000000001</v>
      </c>
      <c r="U4187">
        <v>1329.15</v>
      </c>
      <c r="V4187">
        <v>289.923</v>
      </c>
      <c r="W4187">
        <f>retail_business_table[[#This Row],[discount]]*100</f>
        <v>10</v>
      </c>
    </row>
    <row r="4188" spans="1:23" x14ac:dyDescent="0.25">
      <c r="A4188" s="1" t="s">
        <v>4745</v>
      </c>
      <c r="B4188" s="2">
        <v>45443</v>
      </c>
      <c r="C4188" s="1" t="s">
        <v>155</v>
      </c>
      <c r="D4188" s="1" t="s">
        <v>62</v>
      </c>
      <c r="E4188" s="2">
        <v>35371</v>
      </c>
      <c r="F4188" s="1" t="s">
        <v>156</v>
      </c>
      <c r="G4188" s="2">
        <v>44851</v>
      </c>
      <c r="H4188" s="1" t="s">
        <v>217</v>
      </c>
      <c r="I4188" s="1" t="s">
        <v>218</v>
      </c>
      <c r="J4188" s="1" t="s">
        <v>48</v>
      </c>
      <c r="K4188" s="1" t="s">
        <v>131</v>
      </c>
      <c r="L4188">
        <v>1197.18</v>
      </c>
      <c r="M4188">
        <v>722.74</v>
      </c>
      <c r="N4188" s="1" t="s">
        <v>50</v>
      </c>
      <c r="O4188" s="1" t="s">
        <v>51</v>
      </c>
      <c r="P4188" s="1" t="s">
        <v>52</v>
      </c>
      <c r="Q4188">
        <v>1</v>
      </c>
      <c r="R4188">
        <v>0.15</v>
      </c>
      <c r="S4188" s="1" t="s">
        <v>69</v>
      </c>
      <c r="T4188">
        <v>1017.603</v>
      </c>
      <c r="U4188">
        <v>722.74</v>
      </c>
      <c r="V4188">
        <v>294.863</v>
      </c>
      <c r="W4188">
        <f>retail_business_table[[#This Row],[discount]]*100</f>
        <v>15</v>
      </c>
    </row>
    <row r="4189" spans="1:23" x14ac:dyDescent="0.25">
      <c r="A4189" s="1" t="s">
        <v>4746</v>
      </c>
      <c r="B4189" s="2">
        <v>45430</v>
      </c>
      <c r="C4189" s="1" t="s">
        <v>586</v>
      </c>
      <c r="D4189" s="1" t="s">
        <v>24</v>
      </c>
      <c r="E4189" s="2">
        <v>34560</v>
      </c>
      <c r="F4189" s="1" t="s">
        <v>587</v>
      </c>
      <c r="G4189" s="2">
        <v>45822</v>
      </c>
      <c r="H4189" s="1" t="s">
        <v>129</v>
      </c>
      <c r="I4189" s="1" t="s">
        <v>130</v>
      </c>
      <c r="J4189" s="1" t="s">
        <v>48</v>
      </c>
      <c r="K4189" s="1" t="s">
        <v>131</v>
      </c>
      <c r="L4189">
        <v>1487.41</v>
      </c>
      <c r="M4189">
        <v>813.07</v>
      </c>
      <c r="N4189" s="1" t="s">
        <v>30</v>
      </c>
      <c r="O4189" s="1" t="s">
        <v>31</v>
      </c>
      <c r="P4189" s="1" t="s">
        <v>32</v>
      </c>
      <c r="Q4189">
        <v>3</v>
      </c>
      <c r="R4189">
        <v>0.15</v>
      </c>
      <c r="S4189" s="1" t="s">
        <v>69</v>
      </c>
      <c r="T4189">
        <v>3792.8955000000001</v>
      </c>
      <c r="U4189">
        <v>2439.21</v>
      </c>
      <c r="V4189">
        <v>1353.6855</v>
      </c>
      <c r="W4189">
        <f>retail_business_table[[#This Row],[discount]]*100</f>
        <v>15</v>
      </c>
    </row>
    <row r="4190" spans="1:23" x14ac:dyDescent="0.25">
      <c r="A4190" s="1" t="s">
        <v>4747</v>
      </c>
      <c r="B4190" s="2">
        <v>45853</v>
      </c>
      <c r="C4190" s="1" t="s">
        <v>300</v>
      </c>
      <c r="D4190" s="1" t="s">
        <v>24</v>
      </c>
      <c r="E4190" s="2">
        <v>25009</v>
      </c>
      <c r="F4190" s="1" t="s">
        <v>301</v>
      </c>
      <c r="G4190" s="2">
        <v>44798</v>
      </c>
      <c r="H4190" s="1" t="s">
        <v>212</v>
      </c>
      <c r="I4190" s="1" t="s">
        <v>213</v>
      </c>
      <c r="J4190" s="1" t="s">
        <v>48</v>
      </c>
      <c r="K4190" s="1" t="s">
        <v>49</v>
      </c>
      <c r="L4190">
        <v>1952.65</v>
      </c>
      <c r="M4190">
        <v>1451.27</v>
      </c>
      <c r="N4190" s="1" t="s">
        <v>66</v>
      </c>
      <c r="O4190" s="1" t="s">
        <v>67</v>
      </c>
      <c r="P4190" s="1" t="s">
        <v>68</v>
      </c>
      <c r="Q4190">
        <v>5</v>
      </c>
      <c r="R4190">
        <v>0.05</v>
      </c>
      <c r="S4190" s="1" t="s">
        <v>69</v>
      </c>
      <c r="T4190">
        <v>9275.0874999999996</v>
      </c>
      <c r="U4190">
        <v>7256.35</v>
      </c>
      <c r="V4190">
        <v>2018.7375</v>
      </c>
      <c r="W4190">
        <f>retail_business_table[[#This Row],[discount]]*100</f>
        <v>5</v>
      </c>
    </row>
    <row r="4191" spans="1:23" x14ac:dyDescent="0.25">
      <c r="A4191" s="1" t="s">
        <v>4748</v>
      </c>
      <c r="B4191" s="2">
        <v>45576</v>
      </c>
      <c r="C4191" s="1" t="s">
        <v>600</v>
      </c>
      <c r="D4191" s="1" t="s">
        <v>24</v>
      </c>
      <c r="E4191" s="2">
        <v>19984</v>
      </c>
      <c r="F4191" s="1" t="s">
        <v>601</v>
      </c>
      <c r="G4191" s="2">
        <v>44328</v>
      </c>
      <c r="H4191" s="1" t="s">
        <v>85</v>
      </c>
      <c r="I4191" s="1" t="s">
        <v>86</v>
      </c>
      <c r="J4191" s="1" t="s">
        <v>28</v>
      </c>
      <c r="K4191" s="1" t="s">
        <v>87</v>
      </c>
      <c r="L4191">
        <v>1396.22</v>
      </c>
      <c r="M4191">
        <v>1004.09</v>
      </c>
      <c r="N4191" s="1" t="s">
        <v>30</v>
      </c>
      <c r="O4191" s="1" t="s">
        <v>31</v>
      </c>
      <c r="P4191" s="1" t="s">
        <v>32</v>
      </c>
      <c r="Q4191">
        <v>3</v>
      </c>
      <c r="R4191">
        <v>0.15</v>
      </c>
      <c r="S4191" s="1" t="s">
        <v>88</v>
      </c>
      <c r="T4191">
        <v>3560.3609999999999</v>
      </c>
      <c r="U4191">
        <v>3012.27</v>
      </c>
      <c r="V4191">
        <v>548.09100000000001</v>
      </c>
      <c r="W4191">
        <f>retail_business_table[[#This Row],[discount]]*100</f>
        <v>15</v>
      </c>
    </row>
    <row r="4192" spans="1:23" x14ac:dyDescent="0.25">
      <c r="A4192" s="1" t="s">
        <v>4749</v>
      </c>
      <c r="B4192" s="2">
        <v>45355</v>
      </c>
      <c r="C4192" s="1" t="s">
        <v>851</v>
      </c>
      <c r="D4192" s="1" t="s">
        <v>62</v>
      </c>
      <c r="E4192" s="2">
        <v>29021</v>
      </c>
      <c r="F4192" s="1" t="s">
        <v>852</v>
      </c>
      <c r="G4192" s="2">
        <v>45479</v>
      </c>
      <c r="H4192" s="1" t="s">
        <v>212</v>
      </c>
      <c r="I4192" s="1" t="s">
        <v>213</v>
      </c>
      <c r="J4192" s="1" t="s">
        <v>48</v>
      </c>
      <c r="K4192" s="1" t="s">
        <v>49</v>
      </c>
      <c r="L4192">
        <v>1952.65</v>
      </c>
      <c r="M4192">
        <v>1451.27</v>
      </c>
      <c r="N4192" s="1" t="s">
        <v>73</v>
      </c>
      <c r="O4192" s="1" t="s">
        <v>74</v>
      </c>
      <c r="P4192" s="1" t="s">
        <v>52</v>
      </c>
      <c r="Q4192">
        <v>5</v>
      </c>
      <c r="R4192">
        <v>0.15</v>
      </c>
      <c r="S4192" s="1" t="s">
        <v>33</v>
      </c>
      <c r="T4192">
        <v>8298.7625000000007</v>
      </c>
      <c r="U4192">
        <v>7256.35</v>
      </c>
      <c r="V4192">
        <v>1042.4124999999999</v>
      </c>
      <c r="W4192">
        <f>retail_business_table[[#This Row],[discount]]*100</f>
        <v>15</v>
      </c>
    </row>
    <row r="4193" spans="1:23" x14ac:dyDescent="0.25">
      <c r="A4193" s="1" t="s">
        <v>4750</v>
      </c>
      <c r="B4193" s="2">
        <v>45884</v>
      </c>
      <c r="C4193" s="1" t="s">
        <v>252</v>
      </c>
      <c r="D4193" s="1" t="s">
        <v>24</v>
      </c>
      <c r="E4193" s="2">
        <v>33771</v>
      </c>
      <c r="F4193" s="1" t="s">
        <v>253</v>
      </c>
      <c r="G4193" s="2">
        <v>45544</v>
      </c>
      <c r="H4193" s="1" t="s">
        <v>175</v>
      </c>
      <c r="I4193" s="1" t="s">
        <v>176</v>
      </c>
      <c r="J4193" s="1" t="s">
        <v>28</v>
      </c>
      <c r="K4193" s="1" t="s">
        <v>29</v>
      </c>
      <c r="L4193">
        <v>540.94000000000005</v>
      </c>
      <c r="M4193">
        <v>398.25</v>
      </c>
      <c r="N4193" s="1" t="s">
        <v>30</v>
      </c>
      <c r="O4193" s="1" t="s">
        <v>31</v>
      </c>
      <c r="P4193" s="1" t="s">
        <v>32</v>
      </c>
      <c r="Q4193">
        <v>4</v>
      </c>
      <c r="R4193">
        <v>0</v>
      </c>
      <c r="S4193" s="1" t="s">
        <v>69</v>
      </c>
      <c r="T4193">
        <v>2163.7600000000002</v>
      </c>
      <c r="U4193">
        <v>1593</v>
      </c>
      <c r="V4193">
        <v>570.76</v>
      </c>
      <c r="W4193">
        <f>retail_business_table[[#This Row],[discount]]*100</f>
        <v>0</v>
      </c>
    </row>
    <row r="4194" spans="1:23" x14ac:dyDescent="0.25">
      <c r="A4194" s="1" t="s">
        <v>4751</v>
      </c>
      <c r="B4194" s="2">
        <v>45184</v>
      </c>
      <c r="C4194" s="1" t="s">
        <v>984</v>
      </c>
      <c r="D4194" s="1" t="s">
        <v>62</v>
      </c>
      <c r="E4194" s="2">
        <v>38461</v>
      </c>
      <c r="F4194" s="1" t="s">
        <v>985</v>
      </c>
      <c r="G4194" s="2">
        <v>45334</v>
      </c>
      <c r="H4194" s="1" t="s">
        <v>305</v>
      </c>
      <c r="I4194" s="1" t="s">
        <v>306</v>
      </c>
      <c r="J4194" s="1" t="s">
        <v>80</v>
      </c>
      <c r="K4194" s="1" t="s">
        <v>307</v>
      </c>
      <c r="L4194">
        <v>318.05</v>
      </c>
      <c r="M4194">
        <v>187.34</v>
      </c>
      <c r="N4194" s="1" t="s">
        <v>30</v>
      </c>
      <c r="O4194" s="1" t="s">
        <v>31</v>
      </c>
      <c r="P4194" s="1" t="s">
        <v>32</v>
      </c>
      <c r="Q4194">
        <v>5</v>
      </c>
      <c r="R4194">
        <v>0.15</v>
      </c>
      <c r="S4194" s="1" t="s">
        <v>33</v>
      </c>
      <c r="T4194">
        <v>1351.7125000000001</v>
      </c>
      <c r="U4194">
        <v>936.7</v>
      </c>
      <c r="V4194">
        <v>415.01249999999999</v>
      </c>
      <c r="W4194">
        <f>retail_business_table[[#This Row],[discount]]*100</f>
        <v>15</v>
      </c>
    </row>
    <row r="4195" spans="1:23" x14ac:dyDescent="0.25">
      <c r="A4195" s="1" t="s">
        <v>4752</v>
      </c>
      <c r="B4195" s="2">
        <v>45722</v>
      </c>
      <c r="C4195" s="1" t="s">
        <v>347</v>
      </c>
      <c r="D4195" s="1" t="s">
        <v>62</v>
      </c>
      <c r="E4195" s="2">
        <v>35931</v>
      </c>
      <c r="F4195" s="1" t="s">
        <v>348</v>
      </c>
      <c r="G4195" s="2">
        <v>45063</v>
      </c>
      <c r="H4195" s="1" t="s">
        <v>170</v>
      </c>
      <c r="I4195" s="1" t="s">
        <v>171</v>
      </c>
      <c r="J4195" s="1" t="s">
        <v>28</v>
      </c>
      <c r="K4195" s="1" t="s">
        <v>39</v>
      </c>
      <c r="L4195">
        <v>1134.8</v>
      </c>
      <c r="M4195">
        <v>675.1</v>
      </c>
      <c r="N4195" s="1" t="s">
        <v>73</v>
      </c>
      <c r="O4195" s="1" t="s">
        <v>74</v>
      </c>
      <c r="P4195" s="1" t="s">
        <v>52</v>
      </c>
      <c r="Q4195">
        <v>3</v>
      </c>
      <c r="R4195">
        <v>0.05</v>
      </c>
      <c r="S4195" s="1" t="s">
        <v>53</v>
      </c>
      <c r="T4195">
        <v>3234.18</v>
      </c>
      <c r="U4195">
        <v>2025.3</v>
      </c>
      <c r="V4195">
        <v>1208.8800000000001</v>
      </c>
      <c r="W4195">
        <f>retail_business_table[[#This Row],[discount]]*100</f>
        <v>5</v>
      </c>
    </row>
    <row r="4196" spans="1:23" x14ac:dyDescent="0.25">
      <c r="A4196" s="1" t="s">
        <v>4753</v>
      </c>
      <c r="B4196" s="2">
        <v>45418</v>
      </c>
      <c r="C4196" s="1" t="s">
        <v>404</v>
      </c>
      <c r="D4196" s="1" t="s">
        <v>62</v>
      </c>
      <c r="E4196" s="2">
        <v>27978</v>
      </c>
      <c r="F4196" s="1" t="s">
        <v>405</v>
      </c>
      <c r="G4196" s="2">
        <v>45697</v>
      </c>
      <c r="H4196" s="1" t="s">
        <v>228</v>
      </c>
      <c r="I4196" s="1" t="s">
        <v>229</v>
      </c>
      <c r="J4196" s="1" t="s">
        <v>48</v>
      </c>
      <c r="K4196" s="1" t="s">
        <v>49</v>
      </c>
      <c r="L4196">
        <v>1635.01</v>
      </c>
      <c r="M4196">
        <v>1043.29</v>
      </c>
      <c r="N4196" s="1" t="s">
        <v>30</v>
      </c>
      <c r="O4196" s="1" t="s">
        <v>31</v>
      </c>
      <c r="P4196" s="1" t="s">
        <v>32</v>
      </c>
      <c r="Q4196">
        <v>5</v>
      </c>
      <c r="R4196">
        <v>0.05</v>
      </c>
      <c r="S4196" s="1" t="s">
        <v>53</v>
      </c>
      <c r="T4196">
        <v>7766.2974999999997</v>
      </c>
      <c r="U4196">
        <v>5216.45</v>
      </c>
      <c r="V4196">
        <v>2549.8474999999999</v>
      </c>
      <c r="W4196">
        <f>retail_business_table[[#This Row],[discount]]*100</f>
        <v>5</v>
      </c>
    </row>
    <row r="4197" spans="1:23" x14ac:dyDescent="0.25">
      <c r="A4197" s="1" t="s">
        <v>4754</v>
      </c>
      <c r="B4197" s="2">
        <v>45401</v>
      </c>
      <c r="C4197" s="1" t="s">
        <v>553</v>
      </c>
      <c r="D4197" s="1" t="s">
        <v>62</v>
      </c>
      <c r="E4197" s="2">
        <v>24112</v>
      </c>
      <c r="F4197" s="1" t="s">
        <v>554</v>
      </c>
      <c r="G4197" s="2">
        <v>44926</v>
      </c>
      <c r="H4197" s="1" t="s">
        <v>129</v>
      </c>
      <c r="I4197" s="1" t="s">
        <v>130</v>
      </c>
      <c r="J4197" s="1" t="s">
        <v>48</v>
      </c>
      <c r="K4197" s="1" t="s">
        <v>131</v>
      </c>
      <c r="L4197">
        <v>1487.41</v>
      </c>
      <c r="M4197">
        <v>813.07</v>
      </c>
      <c r="N4197" s="1" t="s">
        <v>50</v>
      </c>
      <c r="O4197" s="1" t="s">
        <v>51</v>
      </c>
      <c r="P4197" s="1" t="s">
        <v>52</v>
      </c>
      <c r="Q4197">
        <v>2</v>
      </c>
      <c r="R4197">
        <v>0.1</v>
      </c>
      <c r="S4197" s="1" t="s">
        <v>53</v>
      </c>
      <c r="T4197">
        <v>2677.3380000000002</v>
      </c>
      <c r="U4197">
        <v>1626.14</v>
      </c>
      <c r="V4197">
        <v>1051.1980000000001</v>
      </c>
      <c r="W4197">
        <f>retail_business_table[[#This Row],[discount]]*100</f>
        <v>10</v>
      </c>
    </row>
    <row r="4198" spans="1:23" x14ac:dyDescent="0.25">
      <c r="A4198" s="1" t="s">
        <v>4755</v>
      </c>
      <c r="B4198" s="2">
        <v>45875</v>
      </c>
      <c r="C4198" s="1" t="s">
        <v>882</v>
      </c>
      <c r="D4198" s="1" t="s">
        <v>24</v>
      </c>
      <c r="E4198" s="2">
        <v>35712</v>
      </c>
      <c r="F4198" s="1" t="s">
        <v>883</v>
      </c>
      <c r="G4198" s="2">
        <v>45823</v>
      </c>
      <c r="H4198" s="1" t="s">
        <v>328</v>
      </c>
      <c r="I4198" s="1" t="s">
        <v>329</v>
      </c>
      <c r="J4198" s="1" t="s">
        <v>48</v>
      </c>
      <c r="K4198" s="1" t="s">
        <v>147</v>
      </c>
      <c r="L4198">
        <v>1745.61</v>
      </c>
      <c r="M4198">
        <v>1322.44</v>
      </c>
      <c r="N4198" s="1" t="s">
        <v>30</v>
      </c>
      <c r="O4198" s="1" t="s">
        <v>31</v>
      </c>
      <c r="P4198" s="1" t="s">
        <v>32</v>
      </c>
      <c r="Q4198">
        <v>2</v>
      </c>
      <c r="R4198">
        <v>0.15</v>
      </c>
      <c r="S4198" s="1" t="s">
        <v>53</v>
      </c>
      <c r="T4198">
        <v>2967.5369999999998</v>
      </c>
      <c r="U4198">
        <v>2644.88</v>
      </c>
      <c r="V4198">
        <v>322.65699999999998</v>
      </c>
      <c r="W4198">
        <f>retail_business_table[[#This Row],[discount]]*100</f>
        <v>15</v>
      </c>
    </row>
    <row r="4199" spans="1:23" x14ac:dyDescent="0.25">
      <c r="A4199" s="1" t="s">
        <v>4756</v>
      </c>
      <c r="B4199" s="2">
        <v>45553</v>
      </c>
      <c r="C4199" s="1" t="s">
        <v>802</v>
      </c>
      <c r="D4199" s="1" t="s">
        <v>24</v>
      </c>
      <c r="E4199" s="2">
        <v>22556</v>
      </c>
      <c r="F4199" s="1" t="s">
        <v>803</v>
      </c>
      <c r="G4199" s="2">
        <v>45467</v>
      </c>
      <c r="H4199" s="1" t="s">
        <v>188</v>
      </c>
      <c r="I4199" s="1" t="s">
        <v>189</v>
      </c>
      <c r="J4199" s="1" t="s">
        <v>28</v>
      </c>
      <c r="K4199" s="1" t="s">
        <v>125</v>
      </c>
      <c r="L4199">
        <v>323.92</v>
      </c>
      <c r="M4199">
        <v>242.98</v>
      </c>
      <c r="N4199" s="1" t="s">
        <v>30</v>
      </c>
      <c r="O4199" s="1" t="s">
        <v>31</v>
      </c>
      <c r="P4199" s="1" t="s">
        <v>32</v>
      </c>
      <c r="Q4199">
        <v>2</v>
      </c>
      <c r="R4199">
        <v>0.05</v>
      </c>
      <c r="S4199" s="1" t="s">
        <v>33</v>
      </c>
      <c r="T4199">
        <v>615.44799999999998</v>
      </c>
      <c r="U4199">
        <v>485.96</v>
      </c>
      <c r="V4199">
        <v>129.488</v>
      </c>
      <c r="W4199">
        <f>retail_business_table[[#This Row],[discount]]*100</f>
        <v>5</v>
      </c>
    </row>
    <row r="4200" spans="1:23" x14ac:dyDescent="0.25">
      <c r="A4200" s="1" t="s">
        <v>4757</v>
      </c>
      <c r="B4200" s="2">
        <v>45887</v>
      </c>
      <c r="C4200" s="1" t="s">
        <v>269</v>
      </c>
      <c r="D4200" s="1" t="s">
        <v>62</v>
      </c>
      <c r="E4200" s="2">
        <v>35515</v>
      </c>
      <c r="F4200" s="1" t="s">
        <v>270</v>
      </c>
      <c r="G4200" s="2">
        <v>44804</v>
      </c>
      <c r="H4200" s="1" t="s">
        <v>628</v>
      </c>
      <c r="I4200" s="1" t="s">
        <v>629</v>
      </c>
      <c r="J4200" s="1" t="s">
        <v>28</v>
      </c>
      <c r="K4200" s="1" t="s">
        <v>125</v>
      </c>
      <c r="L4200">
        <v>1853.77</v>
      </c>
      <c r="M4200">
        <v>1363.52</v>
      </c>
      <c r="N4200" s="1" t="s">
        <v>50</v>
      </c>
      <c r="O4200" s="1" t="s">
        <v>51</v>
      </c>
      <c r="P4200" s="1" t="s">
        <v>52</v>
      </c>
      <c r="Q4200">
        <v>1</v>
      </c>
      <c r="R4200">
        <v>0.15</v>
      </c>
      <c r="S4200" s="1" t="s">
        <v>88</v>
      </c>
      <c r="T4200">
        <v>1575.7045000000001</v>
      </c>
      <c r="U4200">
        <v>1363.52</v>
      </c>
      <c r="V4200">
        <v>212.18450000000001</v>
      </c>
      <c r="W4200">
        <f>retail_business_table[[#This Row],[discount]]*100</f>
        <v>15</v>
      </c>
    </row>
    <row r="4201" spans="1:23" x14ac:dyDescent="0.25">
      <c r="A4201" s="1" t="s">
        <v>4758</v>
      </c>
      <c r="B4201" s="2">
        <v>45483</v>
      </c>
      <c r="C4201" s="1" t="s">
        <v>322</v>
      </c>
      <c r="D4201" s="1" t="s">
        <v>62</v>
      </c>
      <c r="E4201" s="2">
        <v>23676</v>
      </c>
      <c r="F4201" s="1" t="s">
        <v>323</v>
      </c>
      <c r="G4201" s="2">
        <v>44351</v>
      </c>
      <c r="H4201" s="1" t="s">
        <v>201</v>
      </c>
      <c r="I4201" s="1" t="s">
        <v>202</v>
      </c>
      <c r="J4201" s="1" t="s">
        <v>48</v>
      </c>
      <c r="K4201" s="1" t="s">
        <v>94</v>
      </c>
      <c r="L4201">
        <v>1762.92</v>
      </c>
      <c r="M4201">
        <v>1346.48</v>
      </c>
      <c r="N4201" s="1" t="s">
        <v>30</v>
      </c>
      <c r="O4201" s="1" t="s">
        <v>31</v>
      </c>
      <c r="P4201" s="1" t="s">
        <v>32</v>
      </c>
      <c r="Q4201">
        <v>5</v>
      </c>
      <c r="R4201">
        <v>0</v>
      </c>
      <c r="S4201" s="1" t="s">
        <v>69</v>
      </c>
      <c r="T4201">
        <v>8814.6</v>
      </c>
      <c r="U4201">
        <v>6732.4</v>
      </c>
      <c r="V4201">
        <v>2082.1999999999998</v>
      </c>
      <c r="W4201">
        <f>retail_business_table[[#This Row],[discount]]*100</f>
        <v>0</v>
      </c>
    </row>
    <row r="4202" spans="1:23" x14ac:dyDescent="0.25">
      <c r="A4202" s="1" t="s">
        <v>4759</v>
      </c>
      <c r="B4202" s="2">
        <v>45238</v>
      </c>
      <c r="C4202" s="1" t="s">
        <v>942</v>
      </c>
      <c r="D4202" s="1" t="s">
        <v>24</v>
      </c>
      <c r="E4202" s="2">
        <v>24005</v>
      </c>
      <c r="F4202" s="1" t="s">
        <v>943</v>
      </c>
      <c r="G4202" s="2">
        <v>45374</v>
      </c>
      <c r="H4202" s="1" t="s">
        <v>425</v>
      </c>
      <c r="I4202" s="1" t="s">
        <v>426</v>
      </c>
      <c r="J4202" s="1" t="s">
        <v>80</v>
      </c>
      <c r="K4202" s="1" t="s">
        <v>106</v>
      </c>
      <c r="L4202">
        <v>304.70999999999998</v>
      </c>
      <c r="M4202">
        <v>164.01</v>
      </c>
      <c r="N4202" s="1" t="s">
        <v>50</v>
      </c>
      <c r="O4202" s="1" t="s">
        <v>51</v>
      </c>
      <c r="P4202" s="1" t="s">
        <v>52</v>
      </c>
      <c r="Q4202">
        <v>1</v>
      </c>
      <c r="R4202">
        <v>0.1</v>
      </c>
      <c r="S4202" s="1" t="s">
        <v>69</v>
      </c>
      <c r="T4202">
        <v>274.23899999999998</v>
      </c>
      <c r="U4202">
        <v>164.01</v>
      </c>
      <c r="V4202">
        <v>110.229</v>
      </c>
      <c r="W4202">
        <f>retail_business_table[[#This Row],[discount]]*100</f>
        <v>10</v>
      </c>
    </row>
    <row r="4203" spans="1:23" x14ac:dyDescent="0.25">
      <c r="A4203" s="1" t="s">
        <v>4760</v>
      </c>
      <c r="B4203" s="2">
        <v>45835</v>
      </c>
      <c r="C4203" s="1" t="s">
        <v>155</v>
      </c>
      <c r="D4203" s="1" t="s">
        <v>62</v>
      </c>
      <c r="E4203" s="2">
        <v>35371</v>
      </c>
      <c r="F4203" s="1" t="s">
        <v>156</v>
      </c>
      <c r="G4203" s="2">
        <v>44851</v>
      </c>
      <c r="H4203" s="1" t="s">
        <v>541</v>
      </c>
      <c r="I4203" s="1" t="s">
        <v>542</v>
      </c>
      <c r="J4203" s="1" t="s">
        <v>28</v>
      </c>
      <c r="K4203" s="1" t="s">
        <v>59</v>
      </c>
      <c r="L4203">
        <v>109.78</v>
      </c>
      <c r="M4203">
        <v>70.59</v>
      </c>
      <c r="N4203" s="1" t="s">
        <v>73</v>
      </c>
      <c r="O4203" s="1" t="s">
        <v>74</v>
      </c>
      <c r="P4203" s="1" t="s">
        <v>52</v>
      </c>
      <c r="Q4203">
        <v>3</v>
      </c>
      <c r="R4203">
        <v>0</v>
      </c>
      <c r="S4203" s="1" t="s">
        <v>88</v>
      </c>
      <c r="T4203">
        <v>329.34</v>
      </c>
      <c r="U4203">
        <v>211.77</v>
      </c>
      <c r="V4203">
        <v>117.57</v>
      </c>
      <c r="W4203">
        <f>retail_business_table[[#This Row],[discount]]*100</f>
        <v>0</v>
      </c>
    </row>
    <row r="4204" spans="1:23" x14ac:dyDescent="0.25">
      <c r="A4204" s="1" t="s">
        <v>4761</v>
      </c>
      <c r="B4204" s="2">
        <v>45578</v>
      </c>
      <c r="C4204" s="1" t="s">
        <v>384</v>
      </c>
      <c r="D4204" s="1" t="s">
        <v>62</v>
      </c>
      <c r="E4204" s="2">
        <v>29674</v>
      </c>
      <c r="F4204" s="1" t="s">
        <v>385</v>
      </c>
      <c r="G4204" s="2">
        <v>44600</v>
      </c>
      <c r="H4204" s="1" t="s">
        <v>228</v>
      </c>
      <c r="I4204" s="1" t="s">
        <v>229</v>
      </c>
      <c r="J4204" s="1" t="s">
        <v>48</v>
      </c>
      <c r="K4204" s="1" t="s">
        <v>49</v>
      </c>
      <c r="L4204">
        <v>1635.01</v>
      </c>
      <c r="M4204">
        <v>1043.29</v>
      </c>
      <c r="N4204" s="1" t="s">
        <v>40</v>
      </c>
      <c r="O4204" s="1" t="s">
        <v>41</v>
      </c>
      <c r="P4204" s="1" t="s">
        <v>42</v>
      </c>
      <c r="Q4204">
        <v>2</v>
      </c>
      <c r="R4204">
        <v>0</v>
      </c>
      <c r="S4204" s="1" t="s">
        <v>69</v>
      </c>
      <c r="T4204">
        <v>3270.02</v>
      </c>
      <c r="U4204">
        <v>2086.58</v>
      </c>
      <c r="V4204">
        <v>1183.44</v>
      </c>
      <c r="W4204">
        <f>retail_business_table[[#This Row],[discount]]*100</f>
        <v>0</v>
      </c>
    </row>
    <row r="4205" spans="1:23" x14ac:dyDescent="0.25">
      <c r="A4205" s="1" t="s">
        <v>4762</v>
      </c>
      <c r="B4205" s="2">
        <v>45495</v>
      </c>
      <c r="C4205" s="1" t="s">
        <v>194</v>
      </c>
      <c r="D4205" s="1" t="s">
        <v>24</v>
      </c>
      <c r="E4205" s="2">
        <v>31945</v>
      </c>
      <c r="F4205" s="1" t="s">
        <v>195</v>
      </c>
      <c r="G4205" s="2">
        <v>44261</v>
      </c>
      <c r="H4205" s="1" t="s">
        <v>113</v>
      </c>
      <c r="I4205" s="1" t="s">
        <v>114</v>
      </c>
      <c r="J4205" s="1" t="s">
        <v>28</v>
      </c>
      <c r="K4205" s="1" t="s">
        <v>87</v>
      </c>
      <c r="L4205">
        <v>1216.3599999999999</v>
      </c>
      <c r="M4205">
        <v>794.8</v>
      </c>
      <c r="N4205" s="1" t="s">
        <v>30</v>
      </c>
      <c r="O4205" s="1" t="s">
        <v>31</v>
      </c>
      <c r="P4205" s="1" t="s">
        <v>32</v>
      </c>
      <c r="Q4205">
        <v>3</v>
      </c>
      <c r="R4205">
        <v>0.15</v>
      </c>
      <c r="S4205" s="1" t="s">
        <v>69</v>
      </c>
      <c r="T4205">
        <v>3101.7179999999998</v>
      </c>
      <c r="U4205">
        <v>2384.4</v>
      </c>
      <c r="V4205">
        <v>717.31799999999998</v>
      </c>
      <c r="W4205">
        <f>retail_business_table[[#This Row],[discount]]*100</f>
        <v>15</v>
      </c>
    </row>
    <row r="4206" spans="1:23" x14ac:dyDescent="0.25">
      <c r="A4206" s="1" t="s">
        <v>4763</v>
      </c>
      <c r="B4206" s="2">
        <v>45441</v>
      </c>
      <c r="C4206" s="1" t="s">
        <v>263</v>
      </c>
      <c r="D4206" s="1" t="s">
        <v>62</v>
      </c>
      <c r="E4206" s="2">
        <v>30679</v>
      </c>
      <c r="F4206" s="1" t="s">
        <v>264</v>
      </c>
      <c r="G4206" s="2">
        <v>45006</v>
      </c>
      <c r="H4206" s="1" t="s">
        <v>110</v>
      </c>
      <c r="I4206" s="1" t="s">
        <v>111</v>
      </c>
      <c r="J4206" s="1" t="s">
        <v>28</v>
      </c>
      <c r="K4206" s="1" t="s">
        <v>29</v>
      </c>
      <c r="L4206">
        <v>453.62</v>
      </c>
      <c r="M4206">
        <v>316.63</v>
      </c>
      <c r="N4206" s="1" t="s">
        <v>50</v>
      </c>
      <c r="O4206" s="1" t="s">
        <v>51</v>
      </c>
      <c r="P4206" s="1" t="s">
        <v>52</v>
      </c>
      <c r="Q4206">
        <v>4</v>
      </c>
      <c r="R4206">
        <v>0.05</v>
      </c>
      <c r="S4206" s="1" t="s">
        <v>53</v>
      </c>
      <c r="T4206">
        <v>1723.7560000000001</v>
      </c>
      <c r="U4206">
        <v>1266.52</v>
      </c>
      <c r="V4206">
        <v>457.23599999999999</v>
      </c>
      <c r="W4206">
        <f>retail_business_table[[#This Row],[discount]]*100</f>
        <v>5</v>
      </c>
    </row>
    <row r="4207" spans="1:23" x14ac:dyDescent="0.25">
      <c r="A4207" s="1" t="s">
        <v>4764</v>
      </c>
      <c r="B4207" s="2">
        <v>45567</v>
      </c>
      <c r="C4207" s="1" t="s">
        <v>461</v>
      </c>
      <c r="D4207" s="1" t="s">
        <v>24</v>
      </c>
      <c r="E4207" s="2">
        <v>27756</v>
      </c>
      <c r="F4207" s="1" t="s">
        <v>462</v>
      </c>
      <c r="G4207" s="2">
        <v>45208</v>
      </c>
      <c r="H4207" s="1" t="s">
        <v>628</v>
      </c>
      <c r="I4207" s="1" t="s">
        <v>629</v>
      </c>
      <c r="J4207" s="1" t="s">
        <v>28</v>
      </c>
      <c r="K4207" s="1" t="s">
        <v>125</v>
      </c>
      <c r="L4207">
        <v>1853.77</v>
      </c>
      <c r="M4207">
        <v>1363.52</v>
      </c>
      <c r="N4207" s="1" t="s">
        <v>73</v>
      </c>
      <c r="O4207" s="1" t="s">
        <v>74</v>
      </c>
      <c r="P4207" s="1" t="s">
        <v>52</v>
      </c>
      <c r="Q4207">
        <v>3</v>
      </c>
      <c r="R4207">
        <v>0.05</v>
      </c>
      <c r="S4207" s="1" t="s">
        <v>88</v>
      </c>
      <c r="T4207">
        <v>5283.2444999999998</v>
      </c>
      <c r="U4207">
        <v>4090.56</v>
      </c>
      <c r="V4207">
        <v>1192.6845000000001</v>
      </c>
      <c r="W4207">
        <f>retail_business_table[[#This Row],[discount]]*100</f>
        <v>5</v>
      </c>
    </row>
    <row r="4208" spans="1:23" x14ac:dyDescent="0.25">
      <c r="A4208" s="1" t="s">
        <v>4765</v>
      </c>
      <c r="B4208" s="2">
        <v>45631</v>
      </c>
      <c r="C4208" s="1" t="s">
        <v>71</v>
      </c>
      <c r="D4208" s="1" t="s">
        <v>24</v>
      </c>
      <c r="E4208" s="2">
        <v>34163</v>
      </c>
      <c r="F4208" s="1" t="s">
        <v>72</v>
      </c>
      <c r="G4208" s="2">
        <v>44573</v>
      </c>
      <c r="H4208" s="1" t="s">
        <v>241</v>
      </c>
      <c r="I4208" s="1" t="s">
        <v>242</v>
      </c>
      <c r="J4208" s="1" t="s">
        <v>28</v>
      </c>
      <c r="K4208" s="1" t="s">
        <v>125</v>
      </c>
      <c r="L4208">
        <v>1286.55</v>
      </c>
      <c r="M4208">
        <v>797.54</v>
      </c>
      <c r="N4208" s="1" t="s">
        <v>40</v>
      </c>
      <c r="O4208" s="1" t="s">
        <v>41</v>
      </c>
      <c r="P4208" s="1" t="s">
        <v>42</v>
      </c>
      <c r="Q4208">
        <v>1</v>
      </c>
      <c r="R4208">
        <v>0.1</v>
      </c>
      <c r="S4208" s="1" t="s">
        <v>33</v>
      </c>
      <c r="T4208">
        <v>1157.895</v>
      </c>
      <c r="U4208">
        <v>797.54</v>
      </c>
      <c r="V4208">
        <v>360.35500000000002</v>
      </c>
      <c r="W4208">
        <f>retail_business_table[[#This Row],[discount]]*100</f>
        <v>10</v>
      </c>
    </row>
    <row r="4209" spans="1:23" x14ac:dyDescent="0.25">
      <c r="A4209" s="1" t="s">
        <v>4766</v>
      </c>
      <c r="B4209" s="2">
        <v>45570</v>
      </c>
      <c r="C4209" s="1" t="s">
        <v>23</v>
      </c>
      <c r="D4209" s="1" t="s">
        <v>24</v>
      </c>
      <c r="E4209" s="2">
        <v>33491</v>
      </c>
      <c r="F4209" s="1" t="s">
        <v>25</v>
      </c>
      <c r="G4209" s="2">
        <v>44496</v>
      </c>
      <c r="H4209" s="1" t="s">
        <v>196</v>
      </c>
      <c r="I4209" s="1" t="s">
        <v>197</v>
      </c>
      <c r="J4209" s="1" t="s">
        <v>48</v>
      </c>
      <c r="K4209" s="1" t="s">
        <v>131</v>
      </c>
      <c r="L4209">
        <v>673.78</v>
      </c>
      <c r="M4209">
        <v>363.33</v>
      </c>
      <c r="N4209" s="1" t="s">
        <v>73</v>
      </c>
      <c r="O4209" s="1" t="s">
        <v>74</v>
      </c>
      <c r="P4209" s="1" t="s">
        <v>52</v>
      </c>
      <c r="Q4209">
        <v>1</v>
      </c>
      <c r="R4209">
        <v>0.1</v>
      </c>
      <c r="S4209" s="1" t="s">
        <v>88</v>
      </c>
      <c r="T4209">
        <v>606.40200000000004</v>
      </c>
      <c r="U4209">
        <v>363.33</v>
      </c>
      <c r="V4209">
        <v>243.072</v>
      </c>
      <c r="W4209">
        <f>retail_business_table[[#This Row],[discount]]*100</f>
        <v>10</v>
      </c>
    </row>
    <row r="4210" spans="1:23" x14ac:dyDescent="0.25">
      <c r="A4210" s="1" t="s">
        <v>4767</v>
      </c>
      <c r="B4210" s="2">
        <v>45700</v>
      </c>
      <c r="C4210" s="1" t="s">
        <v>300</v>
      </c>
      <c r="D4210" s="1" t="s">
        <v>24</v>
      </c>
      <c r="E4210" s="2">
        <v>25009</v>
      </c>
      <c r="F4210" s="1" t="s">
        <v>301</v>
      </c>
      <c r="G4210" s="2">
        <v>44798</v>
      </c>
      <c r="H4210" s="1" t="s">
        <v>217</v>
      </c>
      <c r="I4210" s="1" t="s">
        <v>218</v>
      </c>
      <c r="J4210" s="1" t="s">
        <v>48</v>
      </c>
      <c r="K4210" s="1" t="s">
        <v>131</v>
      </c>
      <c r="L4210">
        <v>1197.18</v>
      </c>
      <c r="M4210">
        <v>722.74</v>
      </c>
      <c r="N4210" s="1" t="s">
        <v>50</v>
      </c>
      <c r="O4210" s="1" t="s">
        <v>51</v>
      </c>
      <c r="P4210" s="1" t="s">
        <v>52</v>
      </c>
      <c r="Q4210">
        <v>1</v>
      </c>
      <c r="R4210">
        <v>0.05</v>
      </c>
      <c r="S4210" s="1" t="s">
        <v>88</v>
      </c>
      <c r="T4210">
        <v>1137.3209999999999</v>
      </c>
      <c r="U4210">
        <v>722.74</v>
      </c>
      <c r="V4210">
        <v>414.58100000000002</v>
      </c>
      <c r="W4210">
        <f>retail_business_table[[#This Row],[discount]]*100</f>
        <v>5</v>
      </c>
    </row>
    <row r="4211" spans="1:23" x14ac:dyDescent="0.25">
      <c r="A4211" s="1" t="s">
        <v>4768</v>
      </c>
      <c r="B4211" s="2">
        <v>45909</v>
      </c>
      <c r="C4211" s="1" t="s">
        <v>310</v>
      </c>
      <c r="D4211" s="1" t="s">
        <v>24</v>
      </c>
      <c r="E4211" s="2">
        <v>32850</v>
      </c>
      <c r="F4211" s="1" t="s">
        <v>311</v>
      </c>
      <c r="G4211" s="2">
        <v>44393</v>
      </c>
      <c r="H4211" s="1" t="s">
        <v>64</v>
      </c>
      <c r="I4211" s="1" t="s">
        <v>65</v>
      </c>
      <c r="J4211" s="1" t="s">
        <v>28</v>
      </c>
      <c r="K4211" s="1" t="s">
        <v>39</v>
      </c>
      <c r="L4211">
        <v>1501.46</v>
      </c>
      <c r="M4211">
        <v>1167.73</v>
      </c>
      <c r="N4211" s="1" t="s">
        <v>30</v>
      </c>
      <c r="O4211" s="1" t="s">
        <v>31</v>
      </c>
      <c r="P4211" s="1" t="s">
        <v>32</v>
      </c>
      <c r="Q4211">
        <v>5</v>
      </c>
      <c r="R4211">
        <v>0.05</v>
      </c>
      <c r="S4211" s="1" t="s">
        <v>69</v>
      </c>
      <c r="T4211">
        <v>7131.9350000000004</v>
      </c>
      <c r="U4211">
        <v>5838.65</v>
      </c>
      <c r="V4211">
        <v>1293.2850000000001</v>
      </c>
      <c r="W4211">
        <f>retail_business_table[[#This Row],[discount]]*100</f>
        <v>5</v>
      </c>
    </row>
    <row r="4212" spans="1:23" x14ac:dyDescent="0.25">
      <c r="A4212" s="1" t="s">
        <v>4769</v>
      </c>
      <c r="B4212" s="2">
        <v>45721</v>
      </c>
      <c r="C4212" s="1" t="s">
        <v>160</v>
      </c>
      <c r="D4212" s="1" t="s">
        <v>62</v>
      </c>
      <c r="E4212" s="2">
        <v>30021</v>
      </c>
      <c r="F4212" s="1" t="s">
        <v>161</v>
      </c>
      <c r="G4212" s="2">
        <v>45560</v>
      </c>
      <c r="H4212" s="1" t="s">
        <v>170</v>
      </c>
      <c r="I4212" s="1" t="s">
        <v>171</v>
      </c>
      <c r="J4212" s="1" t="s">
        <v>28</v>
      </c>
      <c r="K4212" s="1" t="s">
        <v>39</v>
      </c>
      <c r="L4212">
        <v>1134.8</v>
      </c>
      <c r="M4212">
        <v>675.1</v>
      </c>
      <c r="N4212" s="1" t="s">
        <v>66</v>
      </c>
      <c r="O4212" s="1" t="s">
        <v>67</v>
      </c>
      <c r="P4212" s="1" t="s">
        <v>68</v>
      </c>
      <c r="Q4212">
        <v>2</v>
      </c>
      <c r="R4212">
        <v>0.05</v>
      </c>
      <c r="S4212" s="1" t="s">
        <v>88</v>
      </c>
      <c r="T4212">
        <v>2156.12</v>
      </c>
      <c r="U4212">
        <v>1350.2</v>
      </c>
      <c r="V4212">
        <v>805.92</v>
      </c>
      <c r="W4212">
        <f>retail_business_table[[#This Row],[discount]]*100</f>
        <v>5</v>
      </c>
    </row>
    <row r="4213" spans="1:23" x14ac:dyDescent="0.25">
      <c r="A4213" s="1" t="s">
        <v>4770</v>
      </c>
      <c r="B4213" s="2">
        <v>45645</v>
      </c>
      <c r="C4213" s="1" t="s">
        <v>461</v>
      </c>
      <c r="D4213" s="1" t="s">
        <v>24</v>
      </c>
      <c r="E4213" s="2">
        <v>27756</v>
      </c>
      <c r="F4213" s="1" t="s">
        <v>462</v>
      </c>
      <c r="G4213" s="2">
        <v>45208</v>
      </c>
      <c r="H4213" s="1" t="s">
        <v>165</v>
      </c>
      <c r="I4213" s="1" t="s">
        <v>166</v>
      </c>
      <c r="J4213" s="1" t="s">
        <v>28</v>
      </c>
      <c r="K4213" s="1" t="s">
        <v>59</v>
      </c>
      <c r="L4213">
        <v>1878.47</v>
      </c>
      <c r="M4213">
        <v>1014.91</v>
      </c>
      <c r="N4213" s="1" t="s">
        <v>66</v>
      </c>
      <c r="O4213" s="1" t="s">
        <v>67</v>
      </c>
      <c r="P4213" s="1" t="s">
        <v>68</v>
      </c>
      <c r="Q4213">
        <v>3</v>
      </c>
      <c r="R4213">
        <v>0.1</v>
      </c>
      <c r="S4213" s="1" t="s">
        <v>88</v>
      </c>
      <c r="T4213">
        <v>5071.8689999999997</v>
      </c>
      <c r="U4213">
        <v>3044.73</v>
      </c>
      <c r="V4213">
        <v>2027.1389999999999</v>
      </c>
      <c r="W4213">
        <f>retail_business_table[[#This Row],[discount]]*100</f>
        <v>10</v>
      </c>
    </row>
    <row r="4214" spans="1:23" x14ac:dyDescent="0.25">
      <c r="A4214" s="1" t="s">
        <v>4771</v>
      </c>
      <c r="B4214" s="2">
        <v>45363</v>
      </c>
      <c r="C4214" s="1" t="s">
        <v>824</v>
      </c>
      <c r="D4214" s="1" t="s">
        <v>24</v>
      </c>
      <c r="E4214" s="2">
        <v>33196</v>
      </c>
      <c r="F4214" s="1" t="s">
        <v>825</v>
      </c>
      <c r="G4214" s="2">
        <v>44435</v>
      </c>
      <c r="H4214" s="1" t="s">
        <v>37</v>
      </c>
      <c r="I4214" s="1" t="s">
        <v>38</v>
      </c>
      <c r="J4214" s="1" t="s">
        <v>28</v>
      </c>
      <c r="K4214" s="1" t="s">
        <v>39</v>
      </c>
      <c r="L4214">
        <v>29.24</v>
      </c>
      <c r="M4214">
        <v>15.28</v>
      </c>
      <c r="N4214" s="1" t="s">
        <v>30</v>
      </c>
      <c r="O4214" s="1" t="s">
        <v>31</v>
      </c>
      <c r="P4214" s="1" t="s">
        <v>32</v>
      </c>
      <c r="Q4214">
        <v>5</v>
      </c>
      <c r="R4214">
        <v>0.05</v>
      </c>
      <c r="S4214" s="1" t="s">
        <v>53</v>
      </c>
      <c r="T4214">
        <v>138.88999999999999</v>
      </c>
      <c r="U4214">
        <v>76.400000000000006</v>
      </c>
      <c r="V4214">
        <v>62.49</v>
      </c>
      <c r="W4214">
        <f>retail_business_table[[#This Row],[discount]]*100</f>
        <v>5</v>
      </c>
    </row>
    <row r="4215" spans="1:23" x14ac:dyDescent="0.25">
      <c r="A4215" s="1" t="s">
        <v>4772</v>
      </c>
      <c r="B4215" s="2">
        <v>45776</v>
      </c>
      <c r="C4215" s="1" t="s">
        <v>715</v>
      </c>
      <c r="D4215" s="1" t="s">
        <v>62</v>
      </c>
      <c r="E4215" s="2">
        <v>26827</v>
      </c>
      <c r="F4215" s="1" t="s">
        <v>716</v>
      </c>
      <c r="G4215" s="2">
        <v>45532</v>
      </c>
      <c r="H4215" s="1" t="s">
        <v>140</v>
      </c>
      <c r="I4215" s="1" t="s">
        <v>141</v>
      </c>
      <c r="J4215" s="1" t="s">
        <v>28</v>
      </c>
      <c r="K4215" s="1" t="s">
        <v>125</v>
      </c>
      <c r="L4215">
        <v>1798.97</v>
      </c>
      <c r="M4215">
        <v>1329.15</v>
      </c>
      <c r="N4215" s="1" t="s">
        <v>40</v>
      </c>
      <c r="O4215" s="1" t="s">
        <v>41</v>
      </c>
      <c r="P4215" s="1" t="s">
        <v>42</v>
      </c>
      <c r="Q4215">
        <v>5</v>
      </c>
      <c r="R4215">
        <v>0.15</v>
      </c>
      <c r="S4215" s="1" t="s">
        <v>53</v>
      </c>
      <c r="T4215">
        <v>7645.6225000000004</v>
      </c>
      <c r="U4215">
        <v>6645.75</v>
      </c>
      <c r="V4215">
        <v>999.87249999999995</v>
      </c>
      <c r="W4215">
        <f>retail_business_table[[#This Row],[discount]]*100</f>
        <v>15</v>
      </c>
    </row>
    <row r="4216" spans="1:23" x14ac:dyDescent="0.25">
      <c r="A4216" s="1" t="s">
        <v>4773</v>
      </c>
      <c r="B4216" s="2">
        <v>45760</v>
      </c>
      <c r="C4216" s="1" t="s">
        <v>743</v>
      </c>
      <c r="D4216" s="1" t="s">
        <v>62</v>
      </c>
      <c r="E4216" s="2">
        <v>37614</v>
      </c>
      <c r="F4216" s="1" t="s">
        <v>744</v>
      </c>
      <c r="G4216" s="2">
        <v>44855</v>
      </c>
      <c r="H4216" s="1" t="s">
        <v>393</v>
      </c>
      <c r="I4216" s="1" t="s">
        <v>394</v>
      </c>
      <c r="J4216" s="1" t="s">
        <v>28</v>
      </c>
      <c r="K4216" s="1" t="s">
        <v>29</v>
      </c>
      <c r="L4216">
        <v>1165.3699999999999</v>
      </c>
      <c r="M4216">
        <v>926.55</v>
      </c>
      <c r="N4216" s="1" t="s">
        <v>66</v>
      </c>
      <c r="O4216" s="1" t="s">
        <v>67</v>
      </c>
      <c r="P4216" s="1" t="s">
        <v>68</v>
      </c>
      <c r="Q4216">
        <v>1</v>
      </c>
      <c r="R4216">
        <v>0</v>
      </c>
      <c r="S4216" s="1" t="s">
        <v>33</v>
      </c>
      <c r="T4216">
        <v>1165.3699999999999</v>
      </c>
      <c r="U4216">
        <v>926.55</v>
      </c>
      <c r="V4216">
        <v>238.82</v>
      </c>
      <c r="W4216">
        <f>retail_business_table[[#This Row],[discount]]*100</f>
        <v>0</v>
      </c>
    </row>
    <row r="4217" spans="1:23" x14ac:dyDescent="0.25">
      <c r="A4217" s="1" t="s">
        <v>4774</v>
      </c>
      <c r="B4217" s="2">
        <v>45418</v>
      </c>
      <c r="C4217" s="1" t="s">
        <v>497</v>
      </c>
      <c r="D4217" s="1" t="s">
        <v>62</v>
      </c>
      <c r="E4217" s="2">
        <v>29746</v>
      </c>
      <c r="F4217" s="1" t="s">
        <v>498</v>
      </c>
      <c r="G4217" s="2">
        <v>45456</v>
      </c>
      <c r="H4217" s="1" t="s">
        <v>46</v>
      </c>
      <c r="I4217" s="1" t="s">
        <v>47</v>
      </c>
      <c r="J4217" s="1" t="s">
        <v>48</v>
      </c>
      <c r="K4217" s="1" t="s">
        <v>49</v>
      </c>
      <c r="L4217">
        <v>818.76</v>
      </c>
      <c r="M4217">
        <v>527.62</v>
      </c>
      <c r="N4217" s="1" t="s">
        <v>73</v>
      </c>
      <c r="O4217" s="1" t="s">
        <v>74</v>
      </c>
      <c r="P4217" s="1" t="s">
        <v>52</v>
      </c>
      <c r="Q4217">
        <v>5</v>
      </c>
      <c r="R4217">
        <v>0</v>
      </c>
      <c r="S4217" s="1" t="s">
        <v>53</v>
      </c>
      <c r="T4217">
        <v>4093.8</v>
      </c>
      <c r="U4217">
        <v>2638.1</v>
      </c>
      <c r="V4217">
        <v>1455.7</v>
      </c>
      <c r="W4217">
        <f>retail_business_table[[#This Row],[discount]]*100</f>
        <v>0</v>
      </c>
    </row>
    <row r="4218" spans="1:23" x14ac:dyDescent="0.25">
      <c r="A4218" s="1" t="s">
        <v>4775</v>
      </c>
      <c r="B4218" s="2">
        <v>45630</v>
      </c>
      <c r="C4218" s="1" t="s">
        <v>236</v>
      </c>
      <c r="D4218" s="1" t="s">
        <v>62</v>
      </c>
      <c r="E4218" s="2">
        <v>37929</v>
      </c>
      <c r="F4218" s="1" t="s">
        <v>237</v>
      </c>
      <c r="G4218" s="2">
        <v>44928</v>
      </c>
      <c r="H4218" s="1" t="s">
        <v>46</v>
      </c>
      <c r="I4218" s="1" t="s">
        <v>47</v>
      </c>
      <c r="J4218" s="1" t="s">
        <v>48</v>
      </c>
      <c r="K4218" s="1" t="s">
        <v>49</v>
      </c>
      <c r="L4218">
        <v>818.76</v>
      </c>
      <c r="M4218">
        <v>527.62</v>
      </c>
      <c r="N4218" s="1" t="s">
        <v>30</v>
      </c>
      <c r="O4218" s="1" t="s">
        <v>31</v>
      </c>
      <c r="P4218" s="1" t="s">
        <v>32</v>
      </c>
      <c r="Q4218">
        <v>2</v>
      </c>
      <c r="R4218">
        <v>0</v>
      </c>
      <c r="S4218" s="1" t="s">
        <v>88</v>
      </c>
      <c r="T4218">
        <v>1637.52</v>
      </c>
      <c r="U4218">
        <v>1055.24</v>
      </c>
      <c r="V4218">
        <v>582.28</v>
      </c>
      <c r="W4218">
        <f>retail_business_table[[#This Row],[discount]]*100</f>
        <v>0</v>
      </c>
    </row>
    <row r="4219" spans="1:23" x14ac:dyDescent="0.25">
      <c r="A4219" s="1" t="s">
        <v>4776</v>
      </c>
      <c r="B4219" s="2">
        <v>45259</v>
      </c>
      <c r="C4219" s="1" t="s">
        <v>186</v>
      </c>
      <c r="D4219" s="1" t="s">
        <v>62</v>
      </c>
      <c r="E4219" s="2">
        <v>19995</v>
      </c>
      <c r="F4219" s="1" t="s">
        <v>187</v>
      </c>
      <c r="G4219" s="2">
        <v>45602</v>
      </c>
      <c r="H4219" s="1" t="s">
        <v>57</v>
      </c>
      <c r="I4219" s="1" t="s">
        <v>58</v>
      </c>
      <c r="J4219" s="1" t="s">
        <v>28</v>
      </c>
      <c r="K4219" s="1" t="s">
        <v>59</v>
      </c>
      <c r="L4219">
        <v>1044.6400000000001</v>
      </c>
      <c r="M4219">
        <v>775.07</v>
      </c>
      <c r="N4219" s="1" t="s">
        <v>50</v>
      </c>
      <c r="O4219" s="1" t="s">
        <v>51</v>
      </c>
      <c r="P4219" s="1" t="s">
        <v>52</v>
      </c>
      <c r="Q4219">
        <v>5</v>
      </c>
      <c r="R4219">
        <v>0.15</v>
      </c>
      <c r="S4219" s="1" t="s">
        <v>53</v>
      </c>
      <c r="T4219">
        <v>4439.72</v>
      </c>
      <c r="U4219">
        <v>3875.35</v>
      </c>
      <c r="V4219">
        <v>564.37</v>
      </c>
      <c r="W4219">
        <f>retail_business_table[[#This Row],[discount]]*100</f>
        <v>15</v>
      </c>
    </row>
    <row r="4220" spans="1:23" x14ac:dyDescent="0.25">
      <c r="A4220" s="1" t="s">
        <v>4777</v>
      </c>
      <c r="B4220" s="2">
        <v>45615</v>
      </c>
      <c r="C4220" s="1" t="s">
        <v>138</v>
      </c>
      <c r="D4220" s="1" t="s">
        <v>24</v>
      </c>
      <c r="E4220" s="2">
        <v>25047</v>
      </c>
      <c r="F4220" s="1" t="s">
        <v>139</v>
      </c>
      <c r="G4220" s="2">
        <v>44186</v>
      </c>
      <c r="H4220" s="1" t="s">
        <v>129</v>
      </c>
      <c r="I4220" s="1" t="s">
        <v>130</v>
      </c>
      <c r="J4220" s="1" t="s">
        <v>48</v>
      </c>
      <c r="K4220" s="1" t="s">
        <v>131</v>
      </c>
      <c r="L4220">
        <v>1487.41</v>
      </c>
      <c r="M4220">
        <v>813.07</v>
      </c>
      <c r="N4220" s="1" t="s">
        <v>73</v>
      </c>
      <c r="O4220" s="1" t="s">
        <v>74</v>
      </c>
      <c r="P4220" s="1" t="s">
        <v>52</v>
      </c>
      <c r="Q4220">
        <v>4</v>
      </c>
      <c r="R4220">
        <v>0.05</v>
      </c>
      <c r="S4220" s="1" t="s">
        <v>33</v>
      </c>
      <c r="T4220">
        <v>5652.1580000000004</v>
      </c>
      <c r="U4220">
        <v>3252.28</v>
      </c>
      <c r="V4220">
        <v>2399.8780000000002</v>
      </c>
      <c r="W4220">
        <f>retail_business_table[[#This Row],[discount]]*100</f>
        <v>5</v>
      </c>
    </row>
    <row r="4221" spans="1:23" x14ac:dyDescent="0.25">
      <c r="A4221" s="1" t="s">
        <v>4778</v>
      </c>
      <c r="B4221" s="2">
        <v>45263</v>
      </c>
      <c r="C4221" s="1" t="s">
        <v>860</v>
      </c>
      <c r="D4221" s="1" t="s">
        <v>62</v>
      </c>
      <c r="E4221" s="2">
        <v>31076</v>
      </c>
      <c r="F4221" s="1" t="s">
        <v>861</v>
      </c>
      <c r="G4221" s="2">
        <v>45799</v>
      </c>
      <c r="H4221" s="1" t="s">
        <v>129</v>
      </c>
      <c r="I4221" s="1" t="s">
        <v>130</v>
      </c>
      <c r="J4221" s="1" t="s">
        <v>48</v>
      </c>
      <c r="K4221" s="1" t="s">
        <v>131</v>
      </c>
      <c r="L4221">
        <v>1487.41</v>
      </c>
      <c r="M4221">
        <v>813.07</v>
      </c>
      <c r="N4221" s="1" t="s">
        <v>30</v>
      </c>
      <c r="O4221" s="1" t="s">
        <v>31</v>
      </c>
      <c r="P4221" s="1" t="s">
        <v>32</v>
      </c>
      <c r="Q4221">
        <v>4</v>
      </c>
      <c r="R4221">
        <v>0.15</v>
      </c>
      <c r="S4221" s="1" t="s">
        <v>33</v>
      </c>
      <c r="T4221">
        <v>5057.1940000000004</v>
      </c>
      <c r="U4221">
        <v>3252.28</v>
      </c>
      <c r="V4221">
        <v>1804.914</v>
      </c>
      <c r="W4221">
        <f>retail_business_table[[#This Row],[discount]]*100</f>
        <v>15</v>
      </c>
    </row>
    <row r="4222" spans="1:23" x14ac:dyDescent="0.25">
      <c r="A4222" s="1" t="s">
        <v>4779</v>
      </c>
      <c r="B4222" s="2">
        <v>45401</v>
      </c>
      <c r="C4222" s="1" t="s">
        <v>322</v>
      </c>
      <c r="D4222" s="1" t="s">
        <v>62</v>
      </c>
      <c r="E4222" s="2">
        <v>23676</v>
      </c>
      <c r="F4222" s="1" t="s">
        <v>323</v>
      </c>
      <c r="G4222" s="2">
        <v>44351</v>
      </c>
      <c r="H4222" s="1" t="s">
        <v>241</v>
      </c>
      <c r="I4222" s="1" t="s">
        <v>242</v>
      </c>
      <c r="J4222" s="1" t="s">
        <v>28</v>
      </c>
      <c r="K4222" s="1" t="s">
        <v>125</v>
      </c>
      <c r="L4222">
        <v>1286.55</v>
      </c>
      <c r="M4222">
        <v>797.54</v>
      </c>
      <c r="N4222" s="1" t="s">
        <v>30</v>
      </c>
      <c r="O4222" s="1" t="s">
        <v>31</v>
      </c>
      <c r="P4222" s="1" t="s">
        <v>32</v>
      </c>
      <c r="Q4222">
        <v>1</v>
      </c>
      <c r="R4222">
        <v>0.15</v>
      </c>
      <c r="S4222" s="1" t="s">
        <v>69</v>
      </c>
      <c r="T4222">
        <v>1093.5675000000001</v>
      </c>
      <c r="U4222">
        <v>797.54</v>
      </c>
      <c r="V4222">
        <v>296.02749999999997</v>
      </c>
      <c r="W4222">
        <f>retail_business_table[[#This Row],[discount]]*100</f>
        <v>15</v>
      </c>
    </row>
    <row r="4223" spans="1:23" x14ac:dyDescent="0.25">
      <c r="A4223" s="1" t="s">
        <v>4780</v>
      </c>
      <c r="B4223" s="2">
        <v>45565</v>
      </c>
      <c r="C4223" s="1" t="s">
        <v>684</v>
      </c>
      <c r="D4223" s="1" t="s">
        <v>62</v>
      </c>
      <c r="E4223" s="2">
        <v>38253</v>
      </c>
      <c r="F4223" s="1" t="s">
        <v>685</v>
      </c>
      <c r="G4223" s="2">
        <v>44366</v>
      </c>
      <c r="H4223" s="1" t="s">
        <v>157</v>
      </c>
      <c r="I4223" s="1" t="s">
        <v>158</v>
      </c>
      <c r="J4223" s="1" t="s">
        <v>48</v>
      </c>
      <c r="K4223" s="1" t="s">
        <v>131</v>
      </c>
      <c r="L4223">
        <v>1079.8900000000001</v>
      </c>
      <c r="M4223">
        <v>703.83</v>
      </c>
      <c r="N4223" s="1" t="s">
        <v>30</v>
      </c>
      <c r="O4223" s="1" t="s">
        <v>31</v>
      </c>
      <c r="P4223" s="1" t="s">
        <v>32</v>
      </c>
      <c r="Q4223">
        <v>2</v>
      </c>
      <c r="R4223">
        <v>0</v>
      </c>
      <c r="S4223" s="1" t="s">
        <v>69</v>
      </c>
      <c r="T4223">
        <v>2159.7800000000002</v>
      </c>
      <c r="U4223">
        <v>1407.66</v>
      </c>
      <c r="V4223">
        <v>752.12</v>
      </c>
      <c r="W4223">
        <f>retail_business_table[[#This Row],[discount]]*100</f>
        <v>0</v>
      </c>
    </row>
    <row r="4224" spans="1:23" x14ac:dyDescent="0.25">
      <c r="A4224" s="1" t="s">
        <v>4781</v>
      </c>
      <c r="B4224" s="2">
        <v>45283</v>
      </c>
      <c r="C4224" s="1" t="s">
        <v>108</v>
      </c>
      <c r="D4224" s="1" t="s">
        <v>24</v>
      </c>
      <c r="E4224" s="2">
        <v>37724</v>
      </c>
      <c r="F4224" s="1" t="s">
        <v>109</v>
      </c>
      <c r="G4224" s="2">
        <v>44305</v>
      </c>
      <c r="H4224" s="1" t="s">
        <v>260</v>
      </c>
      <c r="I4224" s="1" t="s">
        <v>261</v>
      </c>
      <c r="J4224" s="1" t="s">
        <v>48</v>
      </c>
      <c r="K4224" s="1" t="s">
        <v>131</v>
      </c>
      <c r="L4224">
        <v>1272.23</v>
      </c>
      <c r="M4224">
        <v>952.65</v>
      </c>
      <c r="N4224" s="1" t="s">
        <v>40</v>
      </c>
      <c r="O4224" s="1" t="s">
        <v>41</v>
      </c>
      <c r="P4224" s="1" t="s">
        <v>42</v>
      </c>
      <c r="Q4224">
        <v>2</v>
      </c>
      <c r="R4224">
        <v>0.05</v>
      </c>
      <c r="S4224" s="1" t="s">
        <v>88</v>
      </c>
      <c r="T4224">
        <v>2417.2370000000001</v>
      </c>
      <c r="U4224">
        <v>1905.3</v>
      </c>
      <c r="V4224">
        <v>511.93700000000001</v>
      </c>
      <c r="W4224">
        <f>retail_business_table[[#This Row],[discount]]*100</f>
        <v>5</v>
      </c>
    </row>
    <row r="4225" spans="1:23" x14ac:dyDescent="0.25">
      <c r="A4225" s="1" t="s">
        <v>4782</v>
      </c>
      <c r="B4225" s="2">
        <v>45681</v>
      </c>
      <c r="C4225" s="1" t="s">
        <v>300</v>
      </c>
      <c r="D4225" s="1" t="s">
        <v>24</v>
      </c>
      <c r="E4225" s="2">
        <v>25009</v>
      </c>
      <c r="F4225" s="1" t="s">
        <v>301</v>
      </c>
      <c r="G4225" s="2">
        <v>44798</v>
      </c>
      <c r="H4225" s="1" t="s">
        <v>412</v>
      </c>
      <c r="I4225" s="1" t="s">
        <v>413</v>
      </c>
      <c r="J4225" s="1" t="s">
        <v>48</v>
      </c>
      <c r="K4225" s="1" t="s">
        <v>147</v>
      </c>
      <c r="L4225">
        <v>1246.1099999999999</v>
      </c>
      <c r="M4225">
        <v>833.52</v>
      </c>
      <c r="N4225" s="1" t="s">
        <v>50</v>
      </c>
      <c r="O4225" s="1" t="s">
        <v>51</v>
      </c>
      <c r="P4225" s="1" t="s">
        <v>52</v>
      </c>
      <c r="Q4225">
        <v>1</v>
      </c>
      <c r="R4225">
        <v>0.1</v>
      </c>
      <c r="S4225" s="1" t="s">
        <v>88</v>
      </c>
      <c r="T4225">
        <v>1121.499</v>
      </c>
      <c r="U4225">
        <v>833.52</v>
      </c>
      <c r="V4225">
        <v>287.97899999999998</v>
      </c>
      <c r="W4225">
        <f>retail_business_table[[#This Row],[discount]]*100</f>
        <v>10</v>
      </c>
    </row>
    <row r="4226" spans="1:23" x14ac:dyDescent="0.25">
      <c r="A4226" s="1" t="s">
        <v>4783</v>
      </c>
      <c r="B4226" s="2">
        <v>45381</v>
      </c>
      <c r="C4226" s="1" t="s">
        <v>310</v>
      </c>
      <c r="D4226" s="1" t="s">
        <v>24</v>
      </c>
      <c r="E4226" s="2">
        <v>32850</v>
      </c>
      <c r="F4226" s="1" t="s">
        <v>311</v>
      </c>
      <c r="G4226" s="2">
        <v>44393</v>
      </c>
      <c r="H4226" s="1" t="s">
        <v>474</v>
      </c>
      <c r="I4226" s="1" t="s">
        <v>475</v>
      </c>
      <c r="J4226" s="1" t="s">
        <v>28</v>
      </c>
      <c r="K4226" s="1" t="s">
        <v>59</v>
      </c>
      <c r="L4226">
        <v>337.63</v>
      </c>
      <c r="M4226">
        <v>169.03</v>
      </c>
      <c r="N4226" s="1" t="s">
        <v>30</v>
      </c>
      <c r="O4226" s="1" t="s">
        <v>31</v>
      </c>
      <c r="P4226" s="1" t="s">
        <v>32</v>
      </c>
      <c r="Q4226">
        <v>2</v>
      </c>
      <c r="R4226">
        <v>0.1</v>
      </c>
      <c r="S4226" s="1" t="s">
        <v>69</v>
      </c>
      <c r="T4226">
        <v>607.73400000000004</v>
      </c>
      <c r="U4226">
        <v>338.06</v>
      </c>
      <c r="V4226">
        <v>269.67399999999998</v>
      </c>
      <c r="W4226">
        <f>retail_business_table[[#This Row],[discount]]*100</f>
        <v>10</v>
      </c>
    </row>
    <row r="4227" spans="1:23" x14ac:dyDescent="0.25">
      <c r="A4227" s="1" t="s">
        <v>4784</v>
      </c>
      <c r="B4227" s="2">
        <v>45656</v>
      </c>
      <c r="C4227" s="1" t="s">
        <v>534</v>
      </c>
      <c r="D4227" s="1" t="s">
        <v>24</v>
      </c>
      <c r="E4227" s="2">
        <v>28630</v>
      </c>
      <c r="F4227" s="1" t="s">
        <v>535</v>
      </c>
      <c r="G4227" s="2">
        <v>44438</v>
      </c>
      <c r="H4227" s="1" t="s">
        <v>228</v>
      </c>
      <c r="I4227" s="1" t="s">
        <v>229</v>
      </c>
      <c r="J4227" s="1" t="s">
        <v>48</v>
      </c>
      <c r="K4227" s="1" t="s">
        <v>49</v>
      </c>
      <c r="L4227">
        <v>1635.01</v>
      </c>
      <c r="M4227">
        <v>1043.29</v>
      </c>
      <c r="N4227" s="1" t="s">
        <v>30</v>
      </c>
      <c r="O4227" s="1" t="s">
        <v>31</v>
      </c>
      <c r="P4227" s="1" t="s">
        <v>32</v>
      </c>
      <c r="Q4227">
        <v>4</v>
      </c>
      <c r="R4227">
        <v>0</v>
      </c>
      <c r="S4227" s="1" t="s">
        <v>88</v>
      </c>
      <c r="T4227">
        <v>6540.04</v>
      </c>
      <c r="U4227">
        <v>4173.16</v>
      </c>
      <c r="V4227">
        <v>2366.88</v>
      </c>
      <c r="W4227">
        <f>retail_business_table[[#This Row],[discount]]*100</f>
        <v>0</v>
      </c>
    </row>
    <row r="4228" spans="1:23" x14ac:dyDescent="0.25">
      <c r="A4228" s="1" t="s">
        <v>4785</v>
      </c>
      <c r="B4228" s="2">
        <v>45609</v>
      </c>
      <c r="C4228" s="1" t="s">
        <v>314</v>
      </c>
      <c r="D4228" s="1" t="s">
        <v>24</v>
      </c>
      <c r="E4228" s="2">
        <v>24531</v>
      </c>
      <c r="F4228" s="1" t="s">
        <v>315</v>
      </c>
      <c r="G4228" s="2">
        <v>44480</v>
      </c>
      <c r="H4228" s="1" t="s">
        <v>46</v>
      </c>
      <c r="I4228" s="1" t="s">
        <v>47</v>
      </c>
      <c r="J4228" s="1" t="s">
        <v>48</v>
      </c>
      <c r="K4228" s="1" t="s">
        <v>49</v>
      </c>
      <c r="L4228">
        <v>818.76</v>
      </c>
      <c r="M4228">
        <v>527.62</v>
      </c>
      <c r="N4228" s="1" t="s">
        <v>73</v>
      </c>
      <c r="O4228" s="1" t="s">
        <v>74</v>
      </c>
      <c r="P4228" s="1" t="s">
        <v>52</v>
      </c>
      <c r="Q4228">
        <v>4</v>
      </c>
      <c r="R4228">
        <v>0.05</v>
      </c>
      <c r="S4228" s="1" t="s">
        <v>53</v>
      </c>
      <c r="T4228">
        <v>3111.288</v>
      </c>
      <c r="U4228">
        <v>2110.48</v>
      </c>
      <c r="V4228">
        <v>1000.808</v>
      </c>
      <c r="W4228">
        <f>retail_business_table[[#This Row],[discount]]*100</f>
        <v>5</v>
      </c>
    </row>
    <row r="4229" spans="1:23" x14ac:dyDescent="0.25">
      <c r="A4229" s="1" t="s">
        <v>4786</v>
      </c>
      <c r="B4229" s="2">
        <v>45470</v>
      </c>
      <c r="C4229" s="1" t="s">
        <v>616</v>
      </c>
      <c r="D4229" s="1" t="s">
        <v>24</v>
      </c>
      <c r="E4229" s="2">
        <v>38959</v>
      </c>
      <c r="F4229" s="1" t="s">
        <v>617</v>
      </c>
      <c r="G4229" s="2">
        <v>44587</v>
      </c>
      <c r="H4229" s="1" t="s">
        <v>113</v>
      </c>
      <c r="I4229" s="1" t="s">
        <v>114</v>
      </c>
      <c r="J4229" s="1" t="s">
        <v>28</v>
      </c>
      <c r="K4229" s="1" t="s">
        <v>87</v>
      </c>
      <c r="L4229">
        <v>1216.3599999999999</v>
      </c>
      <c r="M4229">
        <v>794.8</v>
      </c>
      <c r="N4229" s="1" t="s">
        <v>73</v>
      </c>
      <c r="O4229" s="1" t="s">
        <v>74</v>
      </c>
      <c r="P4229" s="1" t="s">
        <v>52</v>
      </c>
      <c r="Q4229">
        <v>5</v>
      </c>
      <c r="R4229">
        <v>0.1</v>
      </c>
      <c r="S4229" s="1" t="s">
        <v>88</v>
      </c>
      <c r="T4229">
        <v>5473.62</v>
      </c>
      <c r="U4229">
        <v>3974</v>
      </c>
      <c r="V4229">
        <v>1499.62</v>
      </c>
      <c r="W4229">
        <f>retail_business_table[[#This Row],[discount]]*100</f>
        <v>10</v>
      </c>
    </row>
    <row r="4230" spans="1:23" x14ac:dyDescent="0.25">
      <c r="A4230" s="1" t="s">
        <v>4787</v>
      </c>
      <c r="B4230" s="2">
        <v>45264</v>
      </c>
      <c r="C4230" s="1" t="s">
        <v>507</v>
      </c>
      <c r="D4230" s="1" t="s">
        <v>62</v>
      </c>
      <c r="E4230" s="2">
        <v>32848</v>
      </c>
      <c r="F4230" s="1" t="s">
        <v>508</v>
      </c>
      <c r="G4230" s="2">
        <v>44709</v>
      </c>
      <c r="H4230" s="1" t="s">
        <v>201</v>
      </c>
      <c r="I4230" s="1" t="s">
        <v>202</v>
      </c>
      <c r="J4230" s="1" t="s">
        <v>48</v>
      </c>
      <c r="K4230" s="1" t="s">
        <v>94</v>
      </c>
      <c r="L4230">
        <v>1762.92</v>
      </c>
      <c r="M4230">
        <v>1346.48</v>
      </c>
      <c r="N4230" s="1" t="s">
        <v>50</v>
      </c>
      <c r="O4230" s="1" t="s">
        <v>51</v>
      </c>
      <c r="P4230" s="1" t="s">
        <v>52</v>
      </c>
      <c r="Q4230">
        <v>5</v>
      </c>
      <c r="R4230">
        <v>0.05</v>
      </c>
      <c r="S4230" s="1" t="s">
        <v>88</v>
      </c>
      <c r="T4230">
        <v>8373.8700000000008</v>
      </c>
      <c r="U4230">
        <v>6732.4</v>
      </c>
      <c r="V4230">
        <v>1641.47</v>
      </c>
      <c r="W4230">
        <f>retail_business_table[[#This Row],[discount]]*100</f>
        <v>5</v>
      </c>
    </row>
    <row r="4231" spans="1:23" x14ac:dyDescent="0.25">
      <c r="A4231" s="1" t="s">
        <v>4788</v>
      </c>
      <c r="B4231" s="2">
        <v>45212</v>
      </c>
      <c r="C4231" s="1" t="s">
        <v>369</v>
      </c>
      <c r="D4231" s="1" t="s">
        <v>24</v>
      </c>
      <c r="E4231" s="2">
        <v>24326</v>
      </c>
      <c r="F4231" s="1" t="s">
        <v>370</v>
      </c>
      <c r="G4231" s="2">
        <v>44260</v>
      </c>
      <c r="H4231" s="1" t="s">
        <v>228</v>
      </c>
      <c r="I4231" s="1" t="s">
        <v>229</v>
      </c>
      <c r="J4231" s="1" t="s">
        <v>48</v>
      </c>
      <c r="K4231" s="1" t="s">
        <v>49</v>
      </c>
      <c r="L4231">
        <v>1635.01</v>
      </c>
      <c r="M4231">
        <v>1043.29</v>
      </c>
      <c r="N4231" s="1" t="s">
        <v>73</v>
      </c>
      <c r="O4231" s="1" t="s">
        <v>74</v>
      </c>
      <c r="P4231" s="1" t="s">
        <v>52</v>
      </c>
      <c r="Q4231">
        <v>1</v>
      </c>
      <c r="R4231">
        <v>0</v>
      </c>
      <c r="S4231" s="1" t="s">
        <v>69</v>
      </c>
      <c r="T4231">
        <v>1635.01</v>
      </c>
      <c r="U4231">
        <v>1043.29</v>
      </c>
      <c r="V4231">
        <v>591.72</v>
      </c>
      <c r="W4231">
        <f>retail_business_table[[#This Row],[discount]]*100</f>
        <v>0</v>
      </c>
    </row>
    <row r="4232" spans="1:23" x14ac:dyDescent="0.25">
      <c r="A4232" s="1" t="s">
        <v>4789</v>
      </c>
      <c r="B4232" s="2">
        <v>45618</v>
      </c>
      <c r="C4232" s="1" t="s">
        <v>71</v>
      </c>
      <c r="D4232" s="1" t="s">
        <v>24</v>
      </c>
      <c r="E4232" s="2">
        <v>34163</v>
      </c>
      <c r="F4232" s="1" t="s">
        <v>72</v>
      </c>
      <c r="G4232" s="2">
        <v>44573</v>
      </c>
      <c r="H4232" s="1" t="s">
        <v>78</v>
      </c>
      <c r="I4232" s="1" t="s">
        <v>79</v>
      </c>
      <c r="J4232" s="1" t="s">
        <v>80</v>
      </c>
      <c r="K4232" s="1" t="s">
        <v>81</v>
      </c>
      <c r="L4232">
        <v>123.19</v>
      </c>
      <c r="M4232">
        <v>80.36</v>
      </c>
      <c r="N4232" s="1" t="s">
        <v>40</v>
      </c>
      <c r="O4232" s="1" t="s">
        <v>41</v>
      </c>
      <c r="P4232" s="1" t="s">
        <v>42</v>
      </c>
      <c r="Q4232">
        <v>4</v>
      </c>
      <c r="R4232">
        <v>0</v>
      </c>
      <c r="S4232" s="1" t="s">
        <v>69</v>
      </c>
      <c r="T4232">
        <v>492.76</v>
      </c>
      <c r="U4232">
        <v>321.44</v>
      </c>
      <c r="V4232">
        <v>171.32</v>
      </c>
      <c r="W4232">
        <f>retail_business_table[[#This Row],[discount]]*100</f>
        <v>0</v>
      </c>
    </row>
    <row r="4233" spans="1:23" x14ac:dyDescent="0.25">
      <c r="A4233" s="1" t="s">
        <v>4790</v>
      </c>
      <c r="B4233" s="2">
        <v>45731</v>
      </c>
      <c r="C4233" s="1" t="s">
        <v>431</v>
      </c>
      <c r="D4233" s="1" t="s">
        <v>62</v>
      </c>
      <c r="E4233" s="2">
        <v>26631</v>
      </c>
      <c r="F4233" s="1" t="s">
        <v>432</v>
      </c>
      <c r="G4233" s="2">
        <v>45638</v>
      </c>
      <c r="H4233" s="1" t="s">
        <v>352</v>
      </c>
      <c r="I4233" s="1" t="s">
        <v>353</v>
      </c>
      <c r="J4233" s="1" t="s">
        <v>80</v>
      </c>
      <c r="K4233" s="1" t="s">
        <v>81</v>
      </c>
      <c r="L4233">
        <v>1095.72</v>
      </c>
      <c r="M4233">
        <v>822.2</v>
      </c>
      <c r="N4233" s="1" t="s">
        <v>66</v>
      </c>
      <c r="O4233" s="1" t="s">
        <v>67</v>
      </c>
      <c r="P4233" s="1" t="s">
        <v>68</v>
      </c>
      <c r="Q4233">
        <v>1</v>
      </c>
      <c r="R4233">
        <v>0</v>
      </c>
      <c r="S4233" s="1" t="s">
        <v>33</v>
      </c>
      <c r="T4233">
        <v>1095.72</v>
      </c>
      <c r="U4233">
        <v>822.2</v>
      </c>
      <c r="V4233">
        <v>273.52</v>
      </c>
      <c r="W4233">
        <f>retail_business_table[[#This Row],[discount]]*100</f>
        <v>0</v>
      </c>
    </row>
    <row r="4234" spans="1:23" x14ac:dyDescent="0.25">
      <c r="A4234" s="1" t="s">
        <v>4791</v>
      </c>
      <c r="B4234" s="2">
        <v>45702</v>
      </c>
      <c r="C4234" s="1" t="s">
        <v>760</v>
      </c>
      <c r="D4234" s="1" t="s">
        <v>62</v>
      </c>
      <c r="E4234" s="2">
        <v>38340</v>
      </c>
      <c r="F4234" s="1" t="s">
        <v>761</v>
      </c>
      <c r="G4234" s="2">
        <v>45347</v>
      </c>
      <c r="H4234" s="1" t="s">
        <v>140</v>
      </c>
      <c r="I4234" s="1" t="s">
        <v>141</v>
      </c>
      <c r="J4234" s="1" t="s">
        <v>28</v>
      </c>
      <c r="K4234" s="1" t="s">
        <v>125</v>
      </c>
      <c r="L4234">
        <v>1798.97</v>
      </c>
      <c r="M4234">
        <v>1329.15</v>
      </c>
      <c r="N4234" s="1" t="s">
        <v>50</v>
      </c>
      <c r="O4234" s="1" t="s">
        <v>51</v>
      </c>
      <c r="P4234" s="1" t="s">
        <v>52</v>
      </c>
      <c r="Q4234">
        <v>5</v>
      </c>
      <c r="R4234">
        <v>0.1</v>
      </c>
      <c r="S4234" s="1" t="s">
        <v>69</v>
      </c>
      <c r="T4234">
        <v>8095.3649999999998</v>
      </c>
      <c r="U4234">
        <v>6645.75</v>
      </c>
      <c r="V4234">
        <v>1449.615</v>
      </c>
      <c r="W4234">
        <f>retail_business_table[[#This Row],[discount]]*100</f>
        <v>10</v>
      </c>
    </row>
    <row r="4235" spans="1:23" x14ac:dyDescent="0.25">
      <c r="A4235" s="1" t="s">
        <v>4792</v>
      </c>
      <c r="B4235" s="2">
        <v>45420</v>
      </c>
      <c r="C4235" s="1" t="s">
        <v>715</v>
      </c>
      <c r="D4235" s="1" t="s">
        <v>62</v>
      </c>
      <c r="E4235" s="2">
        <v>26827</v>
      </c>
      <c r="F4235" s="1" t="s">
        <v>716</v>
      </c>
      <c r="G4235" s="2">
        <v>45532</v>
      </c>
      <c r="H4235" s="1" t="s">
        <v>241</v>
      </c>
      <c r="I4235" s="1" t="s">
        <v>242</v>
      </c>
      <c r="J4235" s="1" t="s">
        <v>28</v>
      </c>
      <c r="K4235" s="1" t="s">
        <v>125</v>
      </c>
      <c r="L4235">
        <v>1286.55</v>
      </c>
      <c r="M4235">
        <v>797.54</v>
      </c>
      <c r="N4235" s="1" t="s">
        <v>40</v>
      </c>
      <c r="O4235" s="1" t="s">
        <v>41</v>
      </c>
      <c r="P4235" s="1" t="s">
        <v>42</v>
      </c>
      <c r="Q4235">
        <v>2</v>
      </c>
      <c r="R4235">
        <v>0</v>
      </c>
      <c r="S4235" s="1" t="s">
        <v>88</v>
      </c>
      <c r="T4235">
        <v>2573.1</v>
      </c>
      <c r="U4235">
        <v>1595.08</v>
      </c>
      <c r="V4235">
        <v>978.02</v>
      </c>
      <c r="W4235">
        <f>retail_business_table[[#This Row],[discount]]*100</f>
        <v>0</v>
      </c>
    </row>
    <row r="4236" spans="1:23" x14ac:dyDescent="0.25">
      <c r="A4236" s="1" t="s">
        <v>4793</v>
      </c>
      <c r="B4236" s="2">
        <v>45847</v>
      </c>
      <c r="C4236" s="1" t="s">
        <v>384</v>
      </c>
      <c r="D4236" s="1" t="s">
        <v>62</v>
      </c>
      <c r="E4236" s="2">
        <v>29674</v>
      </c>
      <c r="F4236" s="1" t="s">
        <v>385</v>
      </c>
      <c r="G4236" s="2">
        <v>44600</v>
      </c>
      <c r="H4236" s="1" t="s">
        <v>196</v>
      </c>
      <c r="I4236" s="1" t="s">
        <v>197</v>
      </c>
      <c r="J4236" s="1" t="s">
        <v>48</v>
      </c>
      <c r="K4236" s="1" t="s">
        <v>131</v>
      </c>
      <c r="L4236">
        <v>673.78</v>
      </c>
      <c r="M4236">
        <v>363.33</v>
      </c>
      <c r="N4236" s="1" t="s">
        <v>66</v>
      </c>
      <c r="O4236" s="1" t="s">
        <v>67</v>
      </c>
      <c r="P4236" s="1" t="s">
        <v>68</v>
      </c>
      <c r="Q4236">
        <v>3</v>
      </c>
      <c r="R4236">
        <v>0.05</v>
      </c>
      <c r="S4236" s="1" t="s">
        <v>33</v>
      </c>
      <c r="T4236">
        <v>1920.2729999999999</v>
      </c>
      <c r="U4236">
        <v>1089.99</v>
      </c>
      <c r="V4236">
        <v>830.28300000000002</v>
      </c>
      <c r="W4236">
        <f>retail_business_table[[#This Row],[discount]]*100</f>
        <v>5</v>
      </c>
    </row>
    <row r="4237" spans="1:23" x14ac:dyDescent="0.25">
      <c r="A4237" s="1" t="s">
        <v>4794</v>
      </c>
      <c r="B4237" s="2">
        <v>45684</v>
      </c>
      <c r="C4237" s="1" t="s">
        <v>770</v>
      </c>
      <c r="D4237" s="1" t="s">
        <v>24</v>
      </c>
      <c r="E4237" s="2">
        <v>26671</v>
      </c>
      <c r="F4237" s="1" t="s">
        <v>771</v>
      </c>
      <c r="G4237" s="2">
        <v>45075</v>
      </c>
      <c r="H4237" s="1" t="s">
        <v>104</v>
      </c>
      <c r="I4237" s="1" t="s">
        <v>105</v>
      </c>
      <c r="J4237" s="1" t="s">
        <v>80</v>
      </c>
      <c r="K4237" s="1" t="s">
        <v>106</v>
      </c>
      <c r="L4237">
        <v>25.57</v>
      </c>
      <c r="M4237">
        <v>19.05</v>
      </c>
      <c r="N4237" s="1" t="s">
        <v>73</v>
      </c>
      <c r="O4237" s="1" t="s">
        <v>74</v>
      </c>
      <c r="P4237" s="1" t="s">
        <v>52</v>
      </c>
      <c r="Q4237">
        <v>2</v>
      </c>
      <c r="R4237">
        <v>0</v>
      </c>
      <c r="S4237" s="1" t="s">
        <v>33</v>
      </c>
      <c r="T4237">
        <v>51.14</v>
      </c>
      <c r="U4237">
        <v>38.1</v>
      </c>
      <c r="V4237">
        <v>13.04</v>
      </c>
      <c r="W4237">
        <f>retail_business_table[[#This Row],[discount]]*100</f>
        <v>0</v>
      </c>
    </row>
    <row r="4238" spans="1:23" x14ac:dyDescent="0.25">
      <c r="A4238" s="1" t="s">
        <v>4795</v>
      </c>
      <c r="B4238" s="2">
        <v>45213</v>
      </c>
      <c r="C4238" s="1" t="s">
        <v>44</v>
      </c>
      <c r="D4238" s="1" t="s">
        <v>24</v>
      </c>
      <c r="E4238" s="2">
        <v>38558</v>
      </c>
      <c r="F4238" s="1" t="s">
        <v>45</v>
      </c>
      <c r="G4238" s="2">
        <v>44192</v>
      </c>
      <c r="H4238" s="1" t="s">
        <v>26</v>
      </c>
      <c r="I4238" s="1" t="s">
        <v>27</v>
      </c>
      <c r="J4238" s="1" t="s">
        <v>28</v>
      </c>
      <c r="K4238" s="1" t="s">
        <v>29</v>
      </c>
      <c r="L4238">
        <v>1342.75</v>
      </c>
      <c r="M4238">
        <v>797.94</v>
      </c>
      <c r="N4238" s="1" t="s">
        <v>50</v>
      </c>
      <c r="O4238" s="1" t="s">
        <v>51</v>
      </c>
      <c r="P4238" s="1" t="s">
        <v>52</v>
      </c>
      <c r="Q4238">
        <v>4</v>
      </c>
      <c r="R4238">
        <v>0.05</v>
      </c>
      <c r="S4238" s="1" t="s">
        <v>88</v>
      </c>
      <c r="T4238">
        <v>5102.45</v>
      </c>
      <c r="U4238">
        <v>3191.76</v>
      </c>
      <c r="V4238">
        <v>1910.69</v>
      </c>
      <c r="W4238">
        <f>retail_business_table[[#This Row],[discount]]*100</f>
        <v>5</v>
      </c>
    </row>
    <row r="4239" spans="1:23" x14ac:dyDescent="0.25">
      <c r="A4239" s="1" t="s">
        <v>4796</v>
      </c>
      <c r="B4239" s="2">
        <v>45303</v>
      </c>
      <c r="C4239" s="1" t="s">
        <v>522</v>
      </c>
      <c r="D4239" s="1" t="s">
        <v>24</v>
      </c>
      <c r="E4239" s="2">
        <v>27877</v>
      </c>
      <c r="F4239" s="1" t="s">
        <v>523</v>
      </c>
      <c r="G4239" s="2">
        <v>44613</v>
      </c>
      <c r="H4239" s="1" t="s">
        <v>474</v>
      </c>
      <c r="I4239" s="1" t="s">
        <v>475</v>
      </c>
      <c r="J4239" s="1" t="s">
        <v>28</v>
      </c>
      <c r="K4239" s="1" t="s">
        <v>59</v>
      </c>
      <c r="L4239">
        <v>337.63</v>
      </c>
      <c r="M4239">
        <v>169.03</v>
      </c>
      <c r="N4239" s="1" t="s">
        <v>40</v>
      </c>
      <c r="O4239" s="1" t="s">
        <v>41</v>
      </c>
      <c r="P4239" s="1" t="s">
        <v>42</v>
      </c>
      <c r="Q4239">
        <v>4</v>
      </c>
      <c r="R4239">
        <v>0.15</v>
      </c>
      <c r="S4239" s="1" t="s">
        <v>69</v>
      </c>
      <c r="T4239">
        <v>1147.942</v>
      </c>
      <c r="U4239">
        <v>676.12</v>
      </c>
      <c r="V4239">
        <v>471.822</v>
      </c>
      <c r="W4239">
        <f>retail_business_table[[#This Row],[discount]]*100</f>
        <v>15</v>
      </c>
    </row>
    <row r="4240" spans="1:23" x14ac:dyDescent="0.25">
      <c r="A4240" s="1" t="s">
        <v>4797</v>
      </c>
      <c r="B4240" s="2">
        <v>45721</v>
      </c>
      <c r="C4240" s="1" t="s">
        <v>1335</v>
      </c>
      <c r="D4240" s="1" t="s">
        <v>24</v>
      </c>
      <c r="E4240" s="2">
        <v>27633</v>
      </c>
      <c r="F4240" s="1" t="s">
        <v>1336</v>
      </c>
      <c r="G4240" s="2">
        <v>45850</v>
      </c>
      <c r="H4240" s="1" t="s">
        <v>212</v>
      </c>
      <c r="I4240" s="1" t="s">
        <v>213</v>
      </c>
      <c r="J4240" s="1" t="s">
        <v>48</v>
      </c>
      <c r="K4240" s="1" t="s">
        <v>49</v>
      </c>
      <c r="L4240">
        <v>1952.65</v>
      </c>
      <c r="M4240">
        <v>1451.27</v>
      </c>
      <c r="N4240" s="1" t="s">
        <v>40</v>
      </c>
      <c r="O4240" s="1" t="s">
        <v>41</v>
      </c>
      <c r="P4240" s="1" t="s">
        <v>42</v>
      </c>
      <c r="Q4240">
        <v>2</v>
      </c>
      <c r="R4240">
        <v>0.05</v>
      </c>
      <c r="S4240" s="1" t="s">
        <v>69</v>
      </c>
      <c r="T4240">
        <v>3710.0349999999999</v>
      </c>
      <c r="U4240">
        <v>2902.54</v>
      </c>
      <c r="V4240">
        <v>807.495</v>
      </c>
      <c r="W4240">
        <f>retail_business_table[[#This Row],[discount]]*100</f>
        <v>5</v>
      </c>
    </row>
    <row r="4241" spans="1:23" x14ac:dyDescent="0.25">
      <c r="A4241" s="1" t="s">
        <v>4798</v>
      </c>
      <c r="B4241" s="2">
        <v>45908</v>
      </c>
      <c r="C4241" s="1" t="s">
        <v>278</v>
      </c>
      <c r="D4241" s="1" t="s">
        <v>24</v>
      </c>
      <c r="E4241" s="2">
        <v>22435</v>
      </c>
      <c r="F4241" s="1" t="s">
        <v>279</v>
      </c>
      <c r="G4241" s="2">
        <v>45087</v>
      </c>
      <c r="H4241" s="1" t="s">
        <v>260</v>
      </c>
      <c r="I4241" s="1" t="s">
        <v>261</v>
      </c>
      <c r="J4241" s="1" t="s">
        <v>48</v>
      </c>
      <c r="K4241" s="1" t="s">
        <v>131</v>
      </c>
      <c r="L4241">
        <v>1272.23</v>
      </c>
      <c r="M4241">
        <v>952.65</v>
      </c>
      <c r="N4241" s="1" t="s">
        <v>50</v>
      </c>
      <c r="O4241" s="1" t="s">
        <v>51</v>
      </c>
      <c r="P4241" s="1" t="s">
        <v>52</v>
      </c>
      <c r="Q4241">
        <v>5</v>
      </c>
      <c r="R4241">
        <v>0.15</v>
      </c>
      <c r="S4241" s="1" t="s">
        <v>69</v>
      </c>
      <c r="T4241">
        <v>5406.9775</v>
      </c>
      <c r="U4241">
        <v>4763.25</v>
      </c>
      <c r="V4241">
        <v>643.72749999999996</v>
      </c>
      <c r="W4241">
        <f>retail_business_table[[#This Row],[discount]]*100</f>
        <v>15</v>
      </c>
    </row>
    <row r="4242" spans="1:23" x14ac:dyDescent="0.25">
      <c r="A4242" s="1" t="s">
        <v>4799</v>
      </c>
      <c r="B4242" s="2">
        <v>45656</v>
      </c>
      <c r="C4242" s="1" t="s">
        <v>1380</v>
      </c>
      <c r="D4242" s="1" t="s">
        <v>24</v>
      </c>
      <c r="E4242" s="2">
        <v>27950</v>
      </c>
      <c r="F4242" s="1" t="s">
        <v>1381</v>
      </c>
      <c r="G4242" s="2">
        <v>44232</v>
      </c>
      <c r="H4242" s="1" t="s">
        <v>337</v>
      </c>
      <c r="I4242" s="1" t="s">
        <v>338</v>
      </c>
      <c r="J4242" s="1" t="s">
        <v>48</v>
      </c>
      <c r="K4242" s="1" t="s">
        <v>153</v>
      </c>
      <c r="L4242">
        <v>1193.0899999999999</v>
      </c>
      <c r="M4242">
        <v>818.24</v>
      </c>
      <c r="N4242" s="1" t="s">
        <v>40</v>
      </c>
      <c r="O4242" s="1" t="s">
        <v>41</v>
      </c>
      <c r="P4242" s="1" t="s">
        <v>42</v>
      </c>
      <c r="Q4242">
        <v>4</v>
      </c>
      <c r="R4242">
        <v>0</v>
      </c>
      <c r="S4242" s="1" t="s">
        <v>33</v>
      </c>
      <c r="T4242">
        <v>4772.3599999999997</v>
      </c>
      <c r="U4242">
        <v>3272.96</v>
      </c>
      <c r="V4242">
        <v>1499.4</v>
      </c>
      <c r="W4242">
        <f>retail_business_table[[#This Row],[discount]]*100</f>
        <v>0</v>
      </c>
    </row>
    <row r="4243" spans="1:23" x14ac:dyDescent="0.25">
      <c r="A4243" s="1" t="s">
        <v>4800</v>
      </c>
      <c r="B4243" s="2">
        <v>45604</v>
      </c>
      <c r="C4243" s="1" t="s">
        <v>1038</v>
      </c>
      <c r="D4243" s="1" t="s">
        <v>62</v>
      </c>
      <c r="E4243" s="2">
        <v>31328</v>
      </c>
      <c r="F4243" s="1" t="s">
        <v>1039</v>
      </c>
      <c r="G4243" s="2">
        <v>45889</v>
      </c>
      <c r="H4243" s="1" t="s">
        <v>180</v>
      </c>
      <c r="I4243" s="1" t="s">
        <v>181</v>
      </c>
      <c r="J4243" s="1" t="s">
        <v>80</v>
      </c>
      <c r="K4243" s="1" t="s">
        <v>100</v>
      </c>
      <c r="L4243">
        <v>1227.24</v>
      </c>
      <c r="M4243">
        <v>977.09</v>
      </c>
      <c r="N4243" s="1" t="s">
        <v>66</v>
      </c>
      <c r="O4243" s="1" t="s">
        <v>67</v>
      </c>
      <c r="P4243" s="1" t="s">
        <v>68</v>
      </c>
      <c r="Q4243">
        <v>5</v>
      </c>
      <c r="R4243">
        <v>0.15</v>
      </c>
      <c r="S4243" s="1" t="s">
        <v>69</v>
      </c>
      <c r="T4243">
        <v>5215.7700000000004</v>
      </c>
      <c r="U4243">
        <v>4885.45</v>
      </c>
      <c r="V4243">
        <v>330.32</v>
      </c>
      <c r="W4243">
        <f>retail_business_table[[#This Row],[discount]]*100</f>
        <v>15</v>
      </c>
    </row>
    <row r="4244" spans="1:23" x14ac:dyDescent="0.25">
      <c r="A4244" s="1" t="s">
        <v>4801</v>
      </c>
      <c r="B4244" s="2">
        <v>45332</v>
      </c>
      <c r="C4244" s="1" t="s">
        <v>607</v>
      </c>
      <c r="D4244" s="1" t="s">
        <v>62</v>
      </c>
      <c r="E4244" s="2">
        <v>35236</v>
      </c>
      <c r="F4244" s="1" t="s">
        <v>608</v>
      </c>
      <c r="G4244" s="2">
        <v>45242</v>
      </c>
      <c r="H4244" s="1" t="s">
        <v>123</v>
      </c>
      <c r="I4244" s="1" t="s">
        <v>124</v>
      </c>
      <c r="J4244" s="1" t="s">
        <v>28</v>
      </c>
      <c r="K4244" s="1" t="s">
        <v>125</v>
      </c>
      <c r="L4244">
        <v>1858.75</v>
      </c>
      <c r="M4244">
        <v>1451.16</v>
      </c>
      <c r="N4244" s="1" t="s">
        <v>40</v>
      </c>
      <c r="O4244" s="1" t="s">
        <v>41</v>
      </c>
      <c r="P4244" s="1" t="s">
        <v>42</v>
      </c>
      <c r="Q4244">
        <v>1</v>
      </c>
      <c r="R4244">
        <v>0.05</v>
      </c>
      <c r="S4244" s="1" t="s">
        <v>53</v>
      </c>
      <c r="T4244">
        <v>1765.8125</v>
      </c>
      <c r="U4244">
        <v>1451.16</v>
      </c>
      <c r="V4244">
        <v>314.65249999999997</v>
      </c>
      <c r="W4244">
        <f>retail_business_table[[#This Row],[discount]]*100</f>
        <v>5</v>
      </c>
    </row>
    <row r="4245" spans="1:23" x14ac:dyDescent="0.25">
      <c r="A4245" s="1" t="s">
        <v>4802</v>
      </c>
      <c r="B4245" s="2">
        <v>45320</v>
      </c>
      <c r="C4245" s="1" t="s">
        <v>44</v>
      </c>
      <c r="D4245" s="1" t="s">
        <v>24</v>
      </c>
      <c r="E4245" s="2">
        <v>38558</v>
      </c>
      <c r="F4245" s="1" t="s">
        <v>45</v>
      </c>
      <c r="G4245" s="2">
        <v>44192</v>
      </c>
      <c r="H4245" s="1" t="s">
        <v>352</v>
      </c>
      <c r="I4245" s="1" t="s">
        <v>353</v>
      </c>
      <c r="J4245" s="1" t="s">
        <v>80</v>
      </c>
      <c r="K4245" s="1" t="s">
        <v>81</v>
      </c>
      <c r="L4245">
        <v>1095.72</v>
      </c>
      <c r="M4245">
        <v>822.2</v>
      </c>
      <c r="N4245" s="1" t="s">
        <v>30</v>
      </c>
      <c r="O4245" s="1" t="s">
        <v>31</v>
      </c>
      <c r="P4245" s="1" t="s">
        <v>32</v>
      </c>
      <c r="Q4245">
        <v>1</v>
      </c>
      <c r="R4245">
        <v>0</v>
      </c>
      <c r="S4245" s="1" t="s">
        <v>88</v>
      </c>
      <c r="T4245">
        <v>1095.72</v>
      </c>
      <c r="U4245">
        <v>822.2</v>
      </c>
      <c r="V4245">
        <v>273.52</v>
      </c>
      <c r="W4245">
        <f>retail_business_table[[#This Row],[discount]]*100</f>
        <v>0</v>
      </c>
    </row>
    <row r="4246" spans="1:23" x14ac:dyDescent="0.25">
      <c r="A4246" s="1" t="s">
        <v>4803</v>
      </c>
      <c r="B4246" s="2">
        <v>45631</v>
      </c>
      <c r="C4246" s="1" t="s">
        <v>423</v>
      </c>
      <c r="D4246" s="1" t="s">
        <v>24</v>
      </c>
      <c r="E4246" s="2">
        <v>35433</v>
      </c>
      <c r="F4246" s="1" t="s">
        <v>424</v>
      </c>
      <c r="G4246" s="2">
        <v>44735</v>
      </c>
      <c r="H4246" s="1" t="s">
        <v>188</v>
      </c>
      <c r="I4246" s="1" t="s">
        <v>189</v>
      </c>
      <c r="J4246" s="1" t="s">
        <v>28</v>
      </c>
      <c r="K4246" s="1" t="s">
        <v>125</v>
      </c>
      <c r="L4246">
        <v>323.92</v>
      </c>
      <c r="M4246">
        <v>242.98</v>
      </c>
      <c r="N4246" s="1" t="s">
        <v>50</v>
      </c>
      <c r="O4246" s="1" t="s">
        <v>51</v>
      </c>
      <c r="P4246" s="1" t="s">
        <v>52</v>
      </c>
      <c r="Q4246">
        <v>5</v>
      </c>
      <c r="R4246">
        <v>0.05</v>
      </c>
      <c r="S4246" s="1" t="s">
        <v>69</v>
      </c>
      <c r="T4246">
        <v>1538.62</v>
      </c>
      <c r="U4246">
        <v>1214.9000000000001</v>
      </c>
      <c r="V4246">
        <v>323.72000000000003</v>
      </c>
      <c r="W4246">
        <f>retail_business_table[[#This Row],[discount]]*100</f>
        <v>5</v>
      </c>
    </row>
    <row r="4247" spans="1:23" x14ac:dyDescent="0.25">
      <c r="A4247" s="1" t="s">
        <v>4804</v>
      </c>
      <c r="B4247" s="2">
        <v>45764</v>
      </c>
      <c r="C4247" s="1" t="s">
        <v>215</v>
      </c>
      <c r="D4247" s="1" t="s">
        <v>24</v>
      </c>
      <c r="E4247" s="2">
        <v>38555</v>
      </c>
      <c r="F4247" s="1" t="s">
        <v>216</v>
      </c>
      <c r="G4247" s="2">
        <v>44145</v>
      </c>
      <c r="H4247" s="1" t="s">
        <v>541</v>
      </c>
      <c r="I4247" s="1" t="s">
        <v>542</v>
      </c>
      <c r="J4247" s="1" t="s">
        <v>28</v>
      </c>
      <c r="K4247" s="1" t="s">
        <v>59</v>
      </c>
      <c r="L4247">
        <v>109.78</v>
      </c>
      <c r="M4247">
        <v>70.59</v>
      </c>
      <c r="N4247" s="1" t="s">
        <v>73</v>
      </c>
      <c r="O4247" s="1" t="s">
        <v>74</v>
      </c>
      <c r="P4247" s="1" t="s">
        <v>52</v>
      </c>
      <c r="Q4247">
        <v>2</v>
      </c>
      <c r="R4247">
        <v>0</v>
      </c>
      <c r="S4247" s="1" t="s">
        <v>69</v>
      </c>
      <c r="T4247">
        <v>219.56</v>
      </c>
      <c r="U4247">
        <v>141.18</v>
      </c>
      <c r="V4247">
        <v>78.38</v>
      </c>
      <c r="W4247">
        <f>retail_business_table[[#This Row],[discount]]*100</f>
        <v>0</v>
      </c>
    </row>
    <row r="4248" spans="1:23" x14ac:dyDescent="0.25">
      <c r="A4248" s="1" t="s">
        <v>4805</v>
      </c>
      <c r="B4248" s="2">
        <v>45641</v>
      </c>
      <c r="C4248" s="1" t="s">
        <v>582</v>
      </c>
      <c r="D4248" s="1" t="s">
        <v>24</v>
      </c>
      <c r="E4248" s="2">
        <v>27624</v>
      </c>
      <c r="F4248" s="1" t="s">
        <v>583</v>
      </c>
      <c r="G4248" s="2">
        <v>44577</v>
      </c>
      <c r="H4248" s="1" t="s">
        <v>412</v>
      </c>
      <c r="I4248" s="1" t="s">
        <v>413</v>
      </c>
      <c r="J4248" s="1" t="s">
        <v>48</v>
      </c>
      <c r="K4248" s="1" t="s">
        <v>147</v>
      </c>
      <c r="L4248">
        <v>1246.1099999999999</v>
      </c>
      <c r="M4248">
        <v>833.52</v>
      </c>
      <c r="N4248" s="1" t="s">
        <v>50</v>
      </c>
      <c r="O4248" s="1" t="s">
        <v>51</v>
      </c>
      <c r="P4248" s="1" t="s">
        <v>52</v>
      </c>
      <c r="Q4248">
        <v>4</v>
      </c>
      <c r="R4248">
        <v>0</v>
      </c>
      <c r="S4248" s="1" t="s">
        <v>53</v>
      </c>
      <c r="T4248">
        <v>4984.4399999999996</v>
      </c>
      <c r="U4248">
        <v>3334.08</v>
      </c>
      <c r="V4248">
        <v>1650.36</v>
      </c>
      <c r="W4248">
        <f>retail_business_table[[#This Row],[discount]]*100</f>
        <v>0</v>
      </c>
    </row>
    <row r="4249" spans="1:23" x14ac:dyDescent="0.25">
      <c r="A4249" s="1" t="s">
        <v>4806</v>
      </c>
      <c r="B4249" s="2">
        <v>45631</v>
      </c>
      <c r="C4249" s="1" t="s">
        <v>718</v>
      </c>
      <c r="D4249" s="1" t="s">
        <v>24</v>
      </c>
      <c r="E4249" s="2">
        <v>26377</v>
      </c>
      <c r="F4249" s="1" t="s">
        <v>719</v>
      </c>
      <c r="G4249" s="2">
        <v>45539</v>
      </c>
      <c r="H4249" s="1" t="s">
        <v>228</v>
      </c>
      <c r="I4249" s="1" t="s">
        <v>229</v>
      </c>
      <c r="J4249" s="1" t="s">
        <v>48</v>
      </c>
      <c r="K4249" s="1" t="s">
        <v>49</v>
      </c>
      <c r="L4249">
        <v>1635.01</v>
      </c>
      <c r="M4249">
        <v>1043.29</v>
      </c>
      <c r="N4249" s="1" t="s">
        <v>66</v>
      </c>
      <c r="O4249" s="1" t="s">
        <v>67</v>
      </c>
      <c r="P4249" s="1" t="s">
        <v>68</v>
      </c>
      <c r="Q4249">
        <v>4</v>
      </c>
      <c r="R4249">
        <v>0.15</v>
      </c>
      <c r="S4249" s="1" t="s">
        <v>53</v>
      </c>
      <c r="T4249">
        <v>5559.0339999999997</v>
      </c>
      <c r="U4249">
        <v>4173.16</v>
      </c>
      <c r="V4249">
        <v>1385.874</v>
      </c>
      <c r="W4249">
        <f>retail_business_table[[#This Row],[discount]]*100</f>
        <v>15</v>
      </c>
    </row>
    <row r="4250" spans="1:23" x14ac:dyDescent="0.25">
      <c r="A4250" s="1" t="s">
        <v>4807</v>
      </c>
      <c r="B4250" s="2">
        <v>45692</v>
      </c>
      <c r="C4250" s="1" t="s">
        <v>410</v>
      </c>
      <c r="D4250" s="1" t="s">
        <v>24</v>
      </c>
      <c r="E4250" s="2">
        <v>23580</v>
      </c>
      <c r="F4250" s="1" t="s">
        <v>411</v>
      </c>
      <c r="G4250" s="2">
        <v>44213</v>
      </c>
      <c r="H4250" s="1" t="s">
        <v>328</v>
      </c>
      <c r="I4250" s="1" t="s">
        <v>329</v>
      </c>
      <c r="J4250" s="1" t="s">
        <v>48</v>
      </c>
      <c r="K4250" s="1" t="s">
        <v>147</v>
      </c>
      <c r="L4250">
        <v>1745.61</v>
      </c>
      <c r="M4250">
        <v>1322.44</v>
      </c>
      <c r="N4250" s="1" t="s">
        <v>66</v>
      </c>
      <c r="O4250" s="1" t="s">
        <v>67</v>
      </c>
      <c r="P4250" s="1" t="s">
        <v>68</v>
      </c>
      <c r="Q4250">
        <v>1</v>
      </c>
      <c r="R4250">
        <v>0.15</v>
      </c>
      <c r="S4250" s="1" t="s">
        <v>33</v>
      </c>
      <c r="T4250">
        <v>1483.7684999999999</v>
      </c>
      <c r="U4250">
        <v>1322.44</v>
      </c>
      <c r="V4250">
        <v>161.32849999999999</v>
      </c>
      <c r="W4250">
        <f>retail_business_table[[#This Row],[discount]]*100</f>
        <v>15</v>
      </c>
    </row>
    <row r="4251" spans="1:23" x14ac:dyDescent="0.25">
      <c r="A4251" s="1" t="s">
        <v>4808</v>
      </c>
      <c r="B4251" s="2">
        <v>45813</v>
      </c>
      <c r="C4251" s="1" t="s">
        <v>631</v>
      </c>
      <c r="D4251" s="1" t="s">
        <v>24</v>
      </c>
      <c r="E4251" s="2">
        <v>28514</v>
      </c>
      <c r="F4251" s="1" t="s">
        <v>632</v>
      </c>
      <c r="G4251" s="2">
        <v>45779</v>
      </c>
      <c r="H4251" s="1" t="s">
        <v>425</v>
      </c>
      <c r="I4251" s="1" t="s">
        <v>426</v>
      </c>
      <c r="J4251" s="1" t="s">
        <v>80</v>
      </c>
      <c r="K4251" s="1" t="s">
        <v>106</v>
      </c>
      <c r="L4251">
        <v>304.70999999999998</v>
      </c>
      <c r="M4251">
        <v>164.01</v>
      </c>
      <c r="N4251" s="1" t="s">
        <v>50</v>
      </c>
      <c r="O4251" s="1" t="s">
        <v>51</v>
      </c>
      <c r="P4251" s="1" t="s">
        <v>52</v>
      </c>
      <c r="Q4251">
        <v>1</v>
      </c>
      <c r="R4251">
        <v>0</v>
      </c>
      <c r="S4251" s="1" t="s">
        <v>33</v>
      </c>
      <c r="T4251">
        <v>304.70999999999998</v>
      </c>
      <c r="U4251">
        <v>164.01</v>
      </c>
      <c r="V4251">
        <v>140.69999999999999</v>
      </c>
      <c r="W4251">
        <f>retail_business_table[[#This Row],[discount]]*100</f>
        <v>0</v>
      </c>
    </row>
    <row r="4252" spans="1:23" x14ac:dyDescent="0.25">
      <c r="A4252" s="1" t="s">
        <v>4809</v>
      </c>
      <c r="B4252" s="2">
        <v>45616</v>
      </c>
      <c r="C4252" s="1" t="s">
        <v>780</v>
      </c>
      <c r="D4252" s="1" t="s">
        <v>62</v>
      </c>
      <c r="E4252" s="2">
        <v>26908</v>
      </c>
      <c r="F4252" s="1" t="s">
        <v>781</v>
      </c>
      <c r="G4252" s="2">
        <v>45561</v>
      </c>
      <c r="H4252" s="1" t="s">
        <v>212</v>
      </c>
      <c r="I4252" s="1" t="s">
        <v>213</v>
      </c>
      <c r="J4252" s="1" t="s">
        <v>48</v>
      </c>
      <c r="K4252" s="1" t="s">
        <v>49</v>
      </c>
      <c r="L4252">
        <v>1952.65</v>
      </c>
      <c r="M4252">
        <v>1451.27</v>
      </c>
      <c r="N4252" s="1" t="s">
        <v>66</v>
      </c>
      <c r="O4252" s="1" t="s">
        <v>67</v>
      </c>
      <c r="P4252" s="1" t="s">
        <v>68</v>
      </c>
      <c r="Q4252">
        <v>5</v>
      </c>
      <c r="R4252">
        <v>0.05</v>
      </c>
      <c r="S4252" s="1" t="s">
        <v>53</v>
      </c>
      <c r="T4252">
        <v>9275.0874999999996</v>
      </c>
      <c r="U4252">
        <v>7256.35</v>
      </c>
      <c r="V4252">
        <v>2018.7375</v>
      </c>
      <c r="W4252">
        <f>retail_business_table[[#This Row],[discount]]*100</f>
        <v>5</v>
      </c>
    </row>
    <row r="4253" spans="1:23" x14ac:dyDescent="0.25">
      <c r="A4253" s="1" t="s">
        <v>4810</v>
      </c>
      <c r="B4253" s="2">
        <v>45252</v>
      </c>
      <c r="C4253" s="1" t="s">
        <v>480</v>
      </c>
      <c r="D4253" s="1" t="s">
        <v>24</v>
      </c>
      <c r="E4253" s="2">
        <v>20787</v>
      </c>
      <c r="F4253" s="1" t="s">
        <v>481</v>
      </c>
      <c r="G4253" s="2">
        <v>45295</v>
      </c>
      <c r="H4253" s="1" t="s">
        <v>228</v>
      </c>
      <c r="I4253" s="1" t="s">
        <v>229</v>
      </c>
      <c r="J4253" s="1" t="s">
        <v>48</v>
      </c>
      <c r="K4253" s="1" t="s">
        <v>49</v>
      </c>
      <c r="L4253">
        <v>1635.01</v>
      </c>
      <c r="M4253">
        <v>1043.29</v>
      </c>
      <c r="N4253" s="1" t="s">
        <v>40</v>
      </c>
      <c r="O4253" s="1" t="s">
        <v>41</v>
      </c>
      <c r="P4253" s="1" t="s">
        <v>42</v>
      </c>
      <c r="Q4253">
        <v>4</v>
      </c>
      <c r="R4253">
        <v>0</v>
      </c>
      <c r="S4253" s="1" t="s">
        <v>53</v>
      </c>
      <c r="T4253">
        <v>6540.04</v>
      </c>
      <c r="U4253">
        <v>4173.16</v>
      </c>
      <c r="V4253">
        <v>2366.88</v>
      </c>
      <c r="W4253">
        <f>retail_business_table[[#This Row],[discount]]*100</f>
        <v>0</v>
      </c>
    </row>
    <row r="4254" spans="1:23" x14ac:dyDescent="0.25">
      <c r="A4254" s="1" t="s">
        <v>4811</v>
      </c>
      <c r="B4254" s="2">
        <v>45728</v>
      </c>
      <c r="C4254" s="1" t="s">
        <v>923</v>
      </c>
      <c r="D4254" s="1" t="s">
        <v>24</v>
      </c>
      <c r="E4254" s="2">
        <v>21466</v>
      </c>
      <c r="F4254" s="1" t="s">
        <v>924</v>
      </c>
      <c r="G4254" s="2">
        <v>45636</v>
      </c>
      <c r="H4254" s="1" t="s">
        <v>157</v>
      </c>
      <c r="I4254" s="1" t="s">
        <v>158</v>
      </c>
      <c r="J4254" s="1" t="s">
        <v>48</v>
      </c>
      <c r="K4254" s="1" t="s">
        <v>131</v>
      </c>
      <c r="L4254">
        <v>1079.8900000000001</v>
      </c>
      <c r="M4254">
        <v>703.83</v>
      </c>
      <c r="N4254" s="1" t="s">
        <v>66</v>
      </c>
      <c r="O4254" s="1" t="s">
        <v>67</v>
      </c>
      <c r="P4254" s="1" t="s">
        <v>68</v>
      </c>
      <c r="Q4254">
        <v>3</v>
      </c>
      <c r="R4254">
        <v>0.15</v>
      </c>
      <c r="S4254" s="1" t="s">
        <v>69</v>
      </c>
      <c r="T4254">
        <v>2753.7195000000002</v>
      </c>
      <c r="U4254">
        <v>2111.4899999999998</v>
      </c>
      <c r="V4254">
        <v>642.22950000000003</v>
      </c>
      <c r="W4254">
        <f>retail_business_table[[#This Row],[discount]]*100</f>
        <v>15</v>
      </c>
    </row>
    <row r="4255" spans="1:23" x14ac:dyDescent="0.25">
      <c r="A4255" s="1" t="s">
        <v>4812</v>
      </c>
      <c r="B4255" s="2">
        <v>45385</v>
      </c>
      <c r="C4255" s="1" t="s">
        <v>445</v>
      </c>
      <c r="D4255" s="1" t="s">
        <v>24</v>
      </c>
      <c r="E4255" s="2">
        <v>21996</v>
      </c>
      <c r="F4255" s="1" t="s">
        <v>446</v>
      </c>
      <c r="G4255" s="2">
        <v>44455</v>
      </c>
      <c r="H4255" s="1" t="s">
        <v>337</v>
      </c>
      <c r="I4255" s="1" t="s">
        <v>338</v>
      </c>
      <c r="J4255" s="1" t="s">
        <v>48</v>
      </c>
      <c r="K4255" s="1" t="s">
        <v>153</v>
      </c>
      <c r="L4255">
        <v>1193.0899999999999</v>
      </c>
      <c r="M4255">
        <v>818.24</v>
      </c>
      <c r="N4255" s="1" t="s">
        <v>30</v>
      </c>
      <c r="O4255" s="1" t="s">
        <v>31</v>
      </c>
      <c r="P4255" s="1" t="s">
        <v>32</v>
      </c>
      <c r="Q4255">
        <v>3</v>
      </c>
      <c r="R4255">
        <v>0.15</v>
      </c>
      <c r="S4255" s="1" t="s">
        <v>69</v>
      </c>
      <c r="T4255">
        <v>3042.3795</v>
      </c>
      <c r="U4255">
        <v>2454.7199999999998</v>
      </c>
      <c r="V4255">
        <v>587.65949999999998</v>
      </c>
      <c r="W4255">
        <f>retail_business_table[[#This Row],[discount]]*100</f>
        <v>15</v>
      </c>
    </row>
    <row r="4256" spans="1:23" x14ac:dyDescent="0.25">
      <c r="A4256" s="1" t="s">
        <v>4813</v>
      </c>
      <c r="B4256" s="2">
        <v>45682</v>
      </c>
      <c r="C4256" s="1" t="s">
        <v>369</v>
      </c>
      <c r="D4256" s="1" t="s">
        <v>24</v>
      </c>
      <c r="E4256" s="2">
        <v>24326</v>
      </c>
      <c r="F4256" s="1" t="s">
        <v>370</v>
      </c>
      <c r="G4256" s="2">
        <v>44260</v>
      </c>
      <c r="H4256" s="1" t="s">
        <v>442</v>
      </c>
      <c r="I4256" s="1" t="s">
        <v>443</v>
      </c>
      <c r="J4256" s="1" t="s">
        <v>28</v>
      </c>
      <c r="K4256" s="1" t="s">
        <v>125</v>
      </c>
      <c r="L4256">
        <v>564.41999999999996</v>
      </c>
      <c r="M4256">
        <v>293.95999999999998</v>
      </c>
      <c r="N4256" s="1" t="s">
        <v>66</v>
      </c>
      <c r="O4256" s="1" t="s">
        <v>67</v>
      </c>
      <c r="P4256" s="1" t="s">
        <v>68</v>
      </c>
      <c r="Q4256">
        <v>2</v>
      </c>
      <c r="R4256">
        <v>0.15</v>
      </c>
      <c r="S4256" s="1" t="s">
        <v>53</v>
      </c>
      <c r="T4256">
        <v>959.51400000000001</v>
      </c>
      <c r="U4256">
        <v>587.91999999999996</v>
      </c>
      <c r="V4256">
        <v>371.59399999999999</v>
      </c>
      <c r="W4256">
        <f>retail_business_table[[#This Row],[discount]]*100</f>
        <v>15</v>
      </c>
    </row>
    <row r="4257" spans="1:23" x14ac:dyDescent="0.25">
      <c r="A4257" s="1" t="s">
        <v>4814</v>
      </c>
      <c r="B4257" s="2">
        <v>45838</v>
      </c>
      <c r="C4257" s="1" t="s">
        <v>514</v>
      </c>
      <c r="D4257" s="1" t="s">
        <v>24</v>
      </c>
      <c r="E4257" s="2">
        <v>30183</v>
      </c>
      <c r="F4257" s="1" t="s">
        <v>515</v>
      </c>
      <c r="G4257" s="2">
        <v>44184</v>
      </c>
      <c r="H4257" s="1" t="s">
        <v>78</v>
      </c>
      <c r="I4257" s="1" t="s">
        <v>79</v>
      </c>
      <c r="J4257" s="1" t="s">
        <v>80</v>
      </c>
      <c r="K4257" s="1" t="s">
        <v>81</v>
      </c>
      <c r="L4257">
        <v>123.19</v>
      </c>
      <c r="M4257">
        <v>80.36</v>
      </c>
      <c r="N4257" s="1" t="s">
        <v>40</v>
      </c>
      <c r="O4257" s="1" t="s">
        <v>41</v>
      </c>
      <c r="P4257" s="1" t="s">
        <v>42</v>
      </c>
      <c r="Q4257">
        <v>5</v>
      </c>
      <c r="R4257">
        <v>0.15</v>
      </c>
      <c r="S4257" s="1" t="s">
        <v>69</v>
      </c>
      <c r="T4257">
        <v>523.5575</v>
      </c>
      <c r="U4257">
        <v>401.8</v>
      </c>
      <c r="V4257">
        <v>121.75749999999999</v>
      </c>
      <c r="W4257">
        <f>retail_business_table[[#This Row],[discount]]*100</f>
        <v>15</v>
      </c>
    </row>
    <row r="4258" spans="1:23" x14ac:dyDescent="0.25">
      <c r="A4258" s="1" t="s">
        <v>4815</v>
      </c>
      <c r="B4258" s="2">
        <v>45589</v>
      </c>
      <c r="C4258" s="1" t="s">
        <v>102</v>
      </c>
      <c r="D4258" s="1" t="s">
        <v>24</v>
      </c>
      <c r="E4258" s="2">
        <v>24092</v>
      </c>
      <c r="F4258" s="1" t="s">
        <v>103</v>
      </c>
      <c r="G4258" s="2">
        <v>44917</v>
      </c>
      <c r="H4258" s="1" t="s">
        <v>217</v>
      </c>
      <c r="I4258" s="1" t="s">
        <v>218</v>
      </c>
      <c r="J4258" s="1" t="s">
        <v>48</v>
      </c>
      <c r="K4258" s="1" t="s">
        <v>131</v>
      </c>
      <c r="L4258">
        <v>1197.18</v>
      </c>
      <c r="M4258">
        <v>722.74</v>
      </c>
      <c r="N4258" s="1" t="s">
        <v>30</v>
      </c>
      <c r="O4258" s="1" t="s">
        <v>31</v>
      </c>
      <c r="P4258" s="1" t="s">
        <v>32</v>
      </c>
      <c r="Q4258">
        <v>5</v>
      </c>
      <c r="R4258">
        <v>0</v>
      </c>
      <c r="S4258" s="1" t="s">
        <v>69</v>
      </c>
      <c r="T4258">
        <v>5985.9</v>
      </c>
      <c r="U4258">
        <v>3613.7</v>
      </c>
      <c r="V4258">
        <v>2372.1999999999998</v>
      </c>
      <c r="W4258">
        <f>retail_business_table[[#This Row],[discount]]*100</f>
        <v>0</v>
      </c>
    </row>
    <row r="4259" spans="1:23" x14ac:dyDescent="0.25">
      <c r="A4259" s="1" t="s">
        <v>4816</v>
      </c>
      <c r="B4259" s="2">
        <v>45517</v>
      </c>
      <c r="C4259" s="1" t="s">
        <v>384</v>
      </c>
      <c r="D4259" s="1" t="s">
        <v>62</v>
      </c>
      <c r="E4259" s="2">
        <v>29674</v>
      </c>
      <c r="F4259" s="1" t="s">
        <v>385</v>
      </c>
      <c r="G4259" s="2">
        <v>44600</v>
      </c>
      <c r="H4259" s="1" t="s">
        <v>541</v>
      </c>
      <c r="I4259" s="1" t="s">
        <v>542</v>
      </c>
      <c r="J4259" s="1" t="s">
        <v>28</v>
      </c>
      <c r="K4259" s="1" t="s">
        <v>59</v>
      </c>
      <c r="L4259">
        <v>109.78</v>
      </c>
      <c r="M4259">
        <v>70.59</v>
      </c>
      <c r="N4259" s="1" t="s">
        <v>40</v>
      </c>
      <c r="O4259" s="1" t="s">
        <v>41</v>
      </c>
      <c r="P4259" s="1" t="s">
        <v>42</v>
      </c>
      <c r="Q4259">
        <v>2</v>
      </c>
      <c r="R4259">
        <v>0.1</v>
      </c>
      <c r="S4259" s="1" t="s">
        <v>69</v>
      </c>
      <c r="T4259">
        <v>197.60400000000001</v>
      </c>
      <c r="U4259">
        <v>141.18</v>
      </c>
      <c r="V4259">
        <v>56.423999999999999</v>
      </c>
      <c r="W4259">
        <f>retail_business_table[[#This Row],[discount]]*100</f>
        <v>10</v>
      </c>
    </row>
    <row r="4260" spans="1:23" x14ac:dyDescent="0.25">
      <c r="A4260" s="1" t="s">
        <v>4817</v>
      </c>
      <c r="B4260" s="2">
        <v>45486</v>
      </c>
      <c r="C4260" s="1" t="s">
        <v>1045</v>
      </c>
      <c r="D4260" s="1" t="s">
        <v>62</v>
      </c>
      <c r="E4260" s="2">
        <v>35714</v>
      </c>
      <c r="F4260" s="1" t="s">
        <v>1046</v>
      </c>
      <c r="G4260" s="2">
        <v>44816</v>
      </c>
      <c r="H4260" s="1" t="s">
        <v>180</v>
      </c>
      <c r="I4260" s="1" t="s">
        <v>181</v>
      </c>
      <c r="J4260" s="1" t="s">
        <v>80</v>
      </c>
      <c r="K4260" s="1" t="s">
        <v>100</v>
      </c>
      <c r="L4260">
        <v>1227.24</v>
      </c>
      <c r="M4260">
        <v>977.09</v>
      </c>
      <c r="N4260" s="1" t="s">
        <v>30</v>
      </c>
      <c r="O4260" s="1" t="s">
        <v>31</v>
      </c>
      <c r="P4260" s="1" t="s">
        <v>32</v>
      </c>
      <c r="Q4260">
        <v>2</v>
      </c>
      <c r="R4260">
        <v>0.1</v>
      </c>
      <c r="S4260" s="1" t="s">
        <v>53</v>
      </c>
      <c r="T4260">
        <v>2209.0320000000002</v>
      </c>
      <c r="U4260">
        <v>1954.18</v>
      </c>
      <c r="V4260">
        <v>254.852</v>
      </c>
      <c r="W4260">
        <f>retail_business_table[[#This Row],[discount]]*100</f>
        <v>10</v>
      </c>
    </row>
    <row r="4261" spans="1:23" x14ac:dyDescent="0.25">
      <c r="A4261" s="1" t="s">
        <v>4818</v>
      </c>
      <c r="B4261" s="2">
        <v>45479</v>
      </c>
      <c r="C4261" s="1" t="s">
        <v>335</v>
      </c>
      <c r="D4261" s="1" t="s">
        <v>24</v>
      </c>
      <c r="E4261" s="2">
        <v>23030</v>
      </c>
      <c r="F4261" s="1" t="s">
        <v>336</v>
      </c>
      <c r="G4261" s="2">
        <v>44957</v>
      </c>
      <c r="H4261" s="1" t="s">
        <v>135</v>
      </c>
      <c r="I4261" s="1" t="s">
        <v>136</v>
      </c>
      <c r="J4261" s="1" t="s">
        <v>80</v>
      </c>
      <c r="K4261" s="1" t="s">
        <v>100</v>
      </c>
      <c r="L4261">
        <v>1015.76</v>
      </c>
      <c r="M4261">
        <v>584.4</v>
      </c>
      <c r="N4261" s="1" t="s">
        <v>66</v>
      </c>
      <c r="O4261" s="1" t="s">
        <v>67</v>
      </c>
      <c r="P4261" s="1" t="s">
        <v>68</v>
      </c>
      <c r="Q4261">
        <v>4</v>
      </c>
      <c r="R4261">
        <v>0.1</v>
      </c>
      <c r="S4261" s="1" t="s">
        <v>69</v>
      </c>
      <c r="T4261">
        <v>3656.7359999999999</v>
      </c>
      <c r="U4261">
        <v>2337.6</v>
      </c>
      <c r="V4261">
        <v>1319.136</v>
      </c>
      <c r="W4261">
        <f>retail_business_table[[#This Row],[discount]]*100</f>
        <v>10</v>
      </c>
    </row>
    <row r="4262" spans="1:23" x14ac:dyDescent="0.25">
      <c r="A4262" s="1" t="s">
        <v>4819</v>
      </c>
      <c r="B4262" s="2">
        <v>45787</v>
      </c>
      <c r="C4262" s="1" t="s">
        <v>631</v>
      </c>
      <c r="D4262" s="1" t="s">
        <v>24</v>
      </c>
      <c r="E4262" s="2">
        <v>28514</v>
      </c>
      <c r="F4262" s="1" t="s">
        <v>632</v>
      </c>
      <c r="G4262" s="2">
        <v>45779</v>
      </c>
      <c r="H4262" s="1" t="s">
        <v>123</v>
      </c>
      <c r="I4262" s="1" t="s">
        <v>124</v>
      </c>
      <c r="J4262" s="1" t="s">
        <v>28</v>
      </c>
      <c r="K4262" s="1" t="s">
        <v>125</v>
      </c>
      <c r="L4262">
        <v>1858.75</v>
      </c>
      <c r="M4262">
        <v>1451.16</v>
      </c>
      <c r="N4262" s="1" t="s">
        <v>73</v>
      </c>
      <c r="O4262" s="1" t="s">
        <v>74</v>
      </c>
      <c r="P4262" s="1" t="s">
        <v>52</v>
      </c>
      <c r="Q4262">
        <v>1</v>
      </c>
      <c r="R4262">
        <v>0.15</v>
      </c>
      <c r="S4262" s="1" t="s">
        <v>33</v>
      </c>
      <c r="T4262">
        <v>1579.9375</v>
      </c>
      <c r="U4262">
        <v>1451.16</v>
      </c>
      <c r="V4262">
        <v>128.7775</v>
      </c>
      <c r="W4262">
        <f>retail_business_table[[#This Row],[discount]]*100</f>
        <v>15</v>
      </c>
    </row>
    <row r="4263" spans="1:23" x14ac:dyDescent="0.25">
      <c r="A4263" s="1" t="s">
        <v>4820</v>
      </c>
      <c r="B4263" s="2">
        <v>45597</v>
      </c>
      <c r="C4263" s="1" t="s">
        <v>335</v>
      </c>
      <c r="D4263" s="1" t="s">
        <v>24</v>
      </c>
      <c r="E4263" s="2">
        <v>23030</v>
      </c>
      <c r="F4263" s="1" t="s">
        <v>336</v>
      </c>
      <c r="G4263" s="2">
        <v>44957</v>
      </c>
      <c r="H4263" s="1" t="s">
        <v>188</v>
      </c>
      <c r="I4263" s="1" t="s">
        <v>189</v>
      </c>
      <c r="J4263" s="1" t="s">
        <v>28</v>
      </c>
      <c r="K4263" s="1" t="s">
        <v>125</v>
      </c>
      <c r="L4263">
        <v>323.92</v>
      </c>
      <c r="M4263">
        <v>242.98</v>
      </c>
      <c r="N4263" s="1" t="s">
        <v>40</v>
      </c>
      <c r="O4263" s="1" t="s">
        <v>41</v>
      </c>
      <c r="P4263" s="1" t="s">
        <v>42</v>
      </c>
      <c r="Q4263">
        <v>2</v>
      </c>
      <c r="R4263">
        <v>0.15</v>
      </c>
      <c r="S4263" s="1" t="s">
        <v>53</v>
      </c>
      <c r="T4263">
        <v>550.66399999999999</v>
      </c>
      <c r="U4263">
        <v>485.96</v>
      </c>
      <c r="V4263">
        <v>64.703999999999994</v>
      </c>
      <c r="W4263">
        <f>retail_business_table[[#This Row],[discount]]*100</f>
        <v>15</v>
      </c>
    </row>
    <row r="4264" spans="1:23" x14ac:dyDescent="0.25">
      <c r="A4264" s="1" t="s">
        <v>4821</v>
      </c>
      <c r="B4264" s="2">
        <v>45206</v>
      </c>
      <c r="C4264" s="1" t="s">
        <v>194</v>
      </c>
      <c r="D4264" s="1" t="s">
        <v>24</v>
      </c>
      <c r="E4264" s="2">
        <v>31945</v>
      </c>
      <c r="F4264" s="1" t="s">
        <v>195</v>
      </c>
      <c r="G4264" s="2">
        <v>44261</v>
      </c>
      <c r="H4264" s="1" t="s">
        <v>196</v>
      </c>
      <c r="I4264" s="1" t="s">
        <v>197</v>
      </c>
      <c r="J4264" s="1" t="s">
        <v>48</v>
      </c>
      <c r="K4264" s="1" t="s">
        <v>131</v>
      </c>
      <c r="L4264">
        <v>673.78</v>
      </c>
      <c r="M4264">
        <v>363.33</v>
      </c>
      <c r="N4264" s="1" t="s">
        <v>30</v>
      </c>
      <c r="O4264" s="1" t="s">
        <v>31</v>
      </c>
      <c r="P4264" s="1" t="s">
        <v>32</v>
      </c>
      <c r="Q4264">
        <v>1</v>
      </c>
      <c r="R4264">
        <v>0.15</v>
      </c>
      <c r="S4264" s="1" t="s">
        <v>53</v>
      </c>
      <c r="T4264">
        <v>572.71299999999997</v>
      </c>
      <c r="U4264">
        <v>363.33</v>
      </c>
      <c r="V4264">
        <v>209.38300000000001</v>
      </c>
      <c r="W4264">
        <f>retail_business_table[[#This Row],[discount]]*100</f>
        <v>15</v>
      </c>
    </row>
    <row r="4265" spans="1:23" x14ac:dyDescent="0.25">
      <c r="A4265" s="1" t="s">
        <v>4822</v>
      </c>
      <c r="B4265" s="2">
        <v>45548</v>
      </c>
      <c r="C4265" s="1" t="s">
        <v>1017</v>
      </c>
      <c r="D4265" s="1" t="s">
        <v>24</v>
      </c>
      <c r="E4265" s="2">
        <v>32966</v>
      </c>
      <c r="F4265" s="1" t="s">
        <v>1018</v>
      </c>
      <c r="G4265" s="2">
        <v>44269</v>
      </c>
      <c r="H4265" s="1" t="s">
        <v>228</v>
      </c>
      <c r="I4265" s="1" t="s">
        <v>229</v>
      </c>
      <c r="J4265" s="1" t="s">
        <v>48</v>
      </c>
      <c r="K4265" s="1" t="s">
        <v>49</v>
      </c>
      <c r="L4265">
        <v>1635.01</v>
      </c>
      <c r="M4265">
        <v>1043.29</v>
      </c>
      <c r="N4265" s="1" t="s">
        <v>66</v>
      </c>
      <c r="O4265" s="1" t="s">
        <v>67</v>
      </c>
      <c r="P4265" s="1" t="s">
        <v>68</v>
      </c>
      <c r="Q4265">
        <v>5</v>
      </c>
      <c r="R4265">
        <v>0</v>
      </c>
      <c r="S4265" s="1" t="s">
        <v>53</v>
      </c>
      <c r="T4265">
        <v>8175.05</v>
      </c>
      <c r="U4265">
        <v>5216.45</v>
      </c>
      <c r="V4265">
        <v>2958.6</v>
      </c>
      <c r="W4265">
        <f>retail_business_table[[#This Row],[discount]]*100</f>
        <v>0</v>
      </c>
    </row>
    <row r="4266" spans="1:23" x14ac:dyDescent="0.25">
      <c r="A4266" s="1" t="s">
        <v>4823</v>
      </c>
      <c r="B4266" s="2">
        <v>45508</v>
      </c>
      <c r="C4266" s="1" t="s">
        <v>851</v>
      </c>
      <c r="D4266" s="1" t="s">
        <v>62</v>
      </c>
      <c r="E4266" s="2">
        <v>29021</v>
      </c>
      <c r="F4266" s="1" t="s">
        <v>852</v>
      </c>
      <c r="G4266" s="2">
        <v>45479</v>
      </c>
      <c r="H4266" s="1" t="s">
        <v>628</v>
      </c>
      <c r="I4266" s="1" t="s">
        <v>629</v>
      </c>
      <c r="J4266" s="1" t="s">
        <v>28</v>
      </c>
      <c r="K4266" s="1" t="s">
        <v>125</v>
      </c>
      <c r="L4266">
        <v>1853.77</v>
      </c>
      <c r="M4266">
        <v>1363.52</v>
      </c>
      <c r="N4266" s="1" t="s">
        <v>40</v>
      </c>
      <c r="O4266" s="1" t="s">
        <v>41</v>
      </c>
      <c r="P4266" s="1" t="s">
        <v>42</v>
      </c>
      <c r="Q4266">
        <v>3</v>
      </c>
      <c r="R4266">
        <v>0.1</v>
      </c>
      <c r="S4266" s="1" t="s">
        <v>33</v>
      </c>
      <c r="T4266">
        <v>5005.1790000000001</v>
      </c>
      <c r="U4266">
        <v>4090.56</v>
      </c>
      <c r="V4266">
        <v>914.61900000000003</v>
      </c>
      <c r="W4266">
        <f>retail_business_table[[#This Row],[discount]]*100</f>
        <v>10</v>
      </c>
    </row>
    <row r="4267" spans="1:23" x14ac:dyDescent="0.25">
      <c r="A4267" s="1" t="s">
        <v>4824</v>
      </c>
      <c r="B4267" s="2">
        <v>45718</v>
      </c>
      <c r="C4267" s="1" t="s">
        <v>928</v>
      </c>
      <c r="D4267" s="1" t="s">
        <v>24</v>
      </c>
      <c r="E4267" s="2">
        <v>23821</v>
      </c>
      <c r="F4267" s="1" t="s">
        <v>929</v>
      </c>
      <c r="G4267" s="2">
        <v>45308</v>
      </c>
      <c r="H4267" s="1" t="s">
        <v>393</v>
      </c>
      <c r="I4267" s="1" t="s">
        <v>394</v>
      </c>
      <c r="J4267" s="1" t="s">
        <v>28</v>
      </c>
      <c r="K4267" s="1" t="s">
        <v>29</v>
      </c>
      <c r="L4267">
        <v>1165.3699999999999</v>
      </c>
      <c r="M4267">
        <v>926.55</v>
      </c>
      <c r="N4267" s="1" t="s">
        <v>30</v>
      </c>
      <c r="O4267" s="1" t="s">
        <v>31</v>
      </c>
      <c r="P4267" s="1" t="s">
        <v>32</v>
      </c>
      <c r="Q4267">
        <v>1</v>
      </c>
      <c r="R4267">
        <v>0.05</v>
      </c>
      <c r="S4267" s="1" t="s">
        <v>33</v>
      </c>
      <c r="T4267">
        <v>1107.1015</v>
      </c>
      <c r="U4267">
        <v>926.55</v>
      </c>
      <c r="V4267">
        <v>180.5515</v>
      </c>
      <c r="W4267">
        <f>retail_business_table[[#This Row],[discount]]*100</f>
        <v>5</v>
      </c>
    </row>
    <row r="4268" spans="1:23" x14ac:dyDescent="0.25">
      <c r="A4268" s="1" t="s">
        <v>4825</v>
      </c>
      <c r="B4268" s="2">
        <v>45196</v>
      </c>
      <c r="C4268" s="1" t="s">
        <v>534</v>
      </c>
      <c r="D4268" s="1" t="s">
        <v>24</v>
      </c>
      <c r="E4268" s="2">
        <v>28630</v>
      </c>
      <c r="F4268" s="1" t="s">
        <v>535</v>
      </c>
      <c r="G4268" s="2">
        <v>44438</v>
      </c>
      <c r="H4268" s="1" t="s">
        <v>212</v>
      </c>
      <c r="I4268" s="1" t="s">
        <v>213</v>
      </c>
      <c r="J4268" s="1" t="s">
        <v>48</v>
      </c>
      <c r="K4268" s="1" t="s">
        <v>49</v>
      </c>
      <c r="L4268">
        <v>1952.65</v>
      </c>
      <c r="M4268">
        <v>1451.27</v>
      </c>
      <c r="N4268" s="1" t="s">
        <v>40</v>
      </c>
      <c r="O4268" s="1" t="s">
        <v>41</v>
      </c>
      <c r="P4268" s="1" t="s">
        <v>42</v>
      </c>
      <c r="Q4268">
        <v>4</v>
      </c>
      <c r="R4268">
        <v>0.05</v>
      </c>
      <c r="S4268" s="1" t="s">
        <v>33</v>
      </c>
      <c r="T4268">
        <v>7420.07</v>
      </c>
      <c r="U4268">
        <v>5805.08</v>
      </c>
      <c r="V4268">
        <v>1614.99</v>
      </c>
      <c r="W4268">
        <f>retail_business_table[[#This Row],[discount]]*100</f>
        <v>5</v>
      </c>
    </row>
    <row r="4269" spans="1:23" x14ac:dyDescent="0.25">
      <c r="A4269" s="1" t="s">
        <v>4826</v>
      </c>
      <c r="B4269" s="2">
        <v>45189</v>
      </c>
      <c r="C4269" s="1" t="s">
        <v>1335</v>
      </c>
      <c r="D4269" s="1" t="s">
        <v>24</v>
      </c>
      <c r="E4269" s="2">
        <v>27633</v>
      </c>
      <c r="F4269" s="1" t="s">
        <v>1336</v>
      </c>
      <c r="G4269" s="2">
        <v>45850</v>
      </c>
      <c r="H4269" s="1" t="s">
        <v>85</v>
      </c>
      <c r="I4269" s="1" t="s">
        <v>86</v>
      </c>
      <c r="J4269" s="1" t="s">
        <v>28</v>
      </c>
      <c r="K4269" s="1" t="s">
        <v>87</v>
      </c>
      <c r="L4269">
        <v>1396.22</v>
      </c>
      <c r="M4269">
        <v>1004.09</v>
      </c>
      <c r="N4269" s="1" t="s">
        <v>73</v>
      </c>
      <c r="O4269" s="1" t="s">
        <v>74</v>
      </c>
      <c r="P4269" s="1" t="s">
        <v>52</v>
      </c>
      <c r="Q4269">
        <v>3</v>
      </c>
      <c r="R4269">
        <v>0.05</v>
      </c>
      <c r="S4269" s="1" t="s">
        <v>53</v>
      </c>
      <c r="T4269">
        <v>3979.2269999999999</v>
      </c>
      <c r="U4269">
        <v>3012.27</v>
      </c>
      <c r="V4269">
        <v>966.95699999999999</v>
      </c>
      <c r="W4269">
        <f>retail_business_table[[#This Row],[discount]]*100</f>
        <v>5</v>
      </c>
    </row>
    <row r="4270" spans="1:23" x14ac:dyDescent="0.25">
      <c r="A4270" s="1" t="s">
        <v>4827</v>
      </c>
      <c r="B4270" s="2">
        <v>45599</v>
      </c>
      <c r="C4270" s="1" t="s">
        <v>258</v>
      </c>
      <c r="D4270" s="1" t="s">
        <v>24</v>
      </c>
      <c r="E4270" s="2">
        <v>22243</v>
      </c>
      <c r="F4270" s="1" t="s">
        <v>259</v>
      </c>
      <c r="G4270" s="2">
        <v>45065</v>
      </c>
      <c r="H4270" s="1" t="s">
        <v>442</v>
      </c>
      <c r="I4270" s="1" t="s">
        <v>443</v>
      </c>
      <c r="J4270" s="1" t="s">
        <v>28</v>
      </c>
      <c r="K4270" s="1" t="s">
        <v>125</v>
      </c>
      <c r="L4270">
        <v>564.41999999999996</v>
      </c>
      <c r="M4270">
        <v>293.95999999999998</v>
      </c>
      <c r="N4270" s="1" t="s">
        <v>73</v>
      </c>
      <c r="O4270" s="1" t="s">
        <v>74</v>
      </c>
      <c r="P4270" s="1" t="s">
        <v>52</v>
      </c>
      <c r="Q4270">
        <v>5</v>
      </c>
      <c r="R4270">
        <v>0</v>
      </c>
      <c r="S4270" s="1" t="s">
        <v>53</v>
      </c>
      <c r="T4270">
        <v>2822.1</v>
      </c>
      <c r="U4270">
        <v>1469.8</v>
      </c>
      <c r="V4270">
        <v>1352.3</v>
      </c>
      <c r="W4270">
        <f>retail_business_table[[#This Row],[discount]]*100</f>
        <v>0</v>
      </c>
    </row>
    <row r="4271" spans="1:23" x14ac:dyDescent="0.25">
      <c r="A4271" s="1" t="s">
        <v>4828</v>
      </c>
      <c r="B4271" s="2">
        <v>45435</v>
      </c>
      <c r="C4271" s="1" t="s">
        <v>600</v>
      </c>
      <c r="D4271" s="1" t="s">
        <v>24</v>
      </c>
      <c r="E4271" s="2">
        <v>19984</v>
      </c>
      <c r="F4271" s="1" t="s">
        <v>601</v>
      </c>
      <c r="G4271" s="2">
        <v>44328</v>
      </c>
      <c r="H4271" s="1" t="s">
        <v>377</v>
      </c>
      <c r="I4271" s="1" t="s">
        <v>378</v>
      </c>
      <c r="J4271" s="1" t="s">
        <v>28</v>
      </c>
      <c r="K4271" s="1" t="s">
        <v>59</v>
      </c>
      <c r="L4271">
        <v>366.93</v>
      </c>
      <c r="M4271">
        <v>285.23</v>
      </c>
      <c r="N4271" s="1" t="s">
        <v>73</v>
      </c>
      <c r="O4271" s="1" t="s">
        <v>74</v>
      </c>
      <c r="P4271" s="1" t="s">
        <v>52</v>
      </c>
      <c r="Q4271">
        <v>5</v>
      </c>
      <c r="R4271">
        <v>0</v>
      </c>
      <c r="S4271" s="1" t="s">
        <v>33</v>
      </c>
      <c r="T4271">
        <v>1834.65</v>
      </c>
      <c r="U4271">
        <v>1426.15</v>
      </c>
      <c r="V4271">
        <v>408.5</v>
      </c>
      <c r="W4271">
        <f>retail_business_table[[#This Row],[discount]]*100</f>
        <v>0</v>
      </c>
    </row>
    <row r="4272" spans="1:23" x14ac:dyDescent="0.25">
      <c r="A4272" s="1" t="s">
        <v>4829</v>
      </c>
      <c r="B4272" s="2">
        <v>45691</v>
      </c>
      <c r="C4272" s="1" t="s">
        <v>600</v>
      </c>
      <c r="D4272" s="1" t="s">
        <v>24</v>
      </c>
      <c r="E4272" s="2">
        <v>19984</v>
      </c>
      <c r="F4272" s="1" t="s">
        <v>601</v>
      </c>
      <c r="G4272" s="2">
        <v>44328</v>
      </c>
      <c r="H4272" s="1" t="s">
        <v>135</v>
      </c>
      <c r="I4272" s="1" t="s">
        <v>136</v>
      </c>
      <c r="J4272" s="1" t="s">
        <v>80</v>
      </c>
      <c r="K4272" s="1" t="s">
        <v>100</v>
      </c>
      <c r="L4272">
        <v>1015.76</v>
      </c>
      <c r="M4272">
        <v>584.4</v>
      </c>
      <c r="N4272" s="1" t="s">
        <v>30</v>
      </c>
      <c r="O4272" s="1" t="s">
        <v>31</v>
      </c>
      <c r="P4272" s="1" t="s">
        <v>32</v>
      </c>
      <c r="Q4272">
        <v>1</v>
      </c>
      <c r="R4272">
        <v>0.05</v>
      </c>
      <c r="S4272" s="1" t="s">
        <v>53</v>
      </c>
      <c r="T4272">
        <v>964.97199999999998</v>
      </c>
      <c r="U4272">
        <v>584.4</v>
      </c>
      <c r="V4272">
        <v>380.572</v>
      </c>
      <c r="W4272">
        <f>retail_business_table[[#This Row],[discount]]*100</f>
        <v>5</v>
      </c>
    </row>
    <row r="4273" spans="1:23" x14ac:dyDescent="0.25">
      <c r="A4273" s="1" t="s">
        <v>4830</v>
      </c>
      <c r="B4273" s="2">
        <v>45526</v>
      </c>
      <c r="C4273" s="1" t="s">
        <v>984</v>
      </c>
      <c r="D4273" s="1" t="s">
        <v>62</v>
      </c>
      <c r="E4273" s="2">
        <v>38461</v>
      </c>
      <c r="F4273" s="1" t="s">
        <v>985</v>
      </c>
      <c r="G4273" s="2">
        <v>45334</v>
      </c>
      <c r="H4273" s="1" t="s">
        <v>319</v>
      </c>
      <c r="I4273" s="1" t="s">
        <v>320</v>
      </c>
      <c r="J4273" s="1" t="s">
        <v>48</v>
      </c>
      <c r="K4273" s="1" t="s">
        <v>131</v>
      </c>
      <c r="L4273">
        <v>1194.1199999999999</v>
      </c>
      <c r="M4273">
        <v>838.95</v>
      </c>
      <c r="N4273" s="1" t="s">
        <v>30</v>
      </c>
      <c r="O4273" s="1" t="s">
        <v>31</v>
      </c>
      <c r="P4273" s="1" t="s">
        <v>32</v>
      </c>
      <c r="Q4273">
        <v>2</v>
      </c>
      <c r="R4273">
        <v>0</v>
      </c>
      <c r="S4273" s="1" t="s">
        <v>88</v>
      </c>
      <c r="T4273">
        <v>2388.2399999999998</v>
      </c>
      <c r="U4273">
        <v>1677.9</v>
      </c>
      <c r="V4273">
        <v>710.34</v>
      </c>
      <c r="W4273">
        <f>retail_business_table[[#This Row],[discount]]*100</f>
        <v>0</v>
      </c>
    </row>
    <row r="4274" spans="1:23" x14ac:dyDescent="0.25">
      <c r="A4274" s="1" t="s">
        <v>4831</v>
      </c>
      <c r="B4274" s="2">
        <v>45594</v>
      </c>
      <c r="C4274" s="1" t="s">
        <v>663</v>
      </c>
      <c r="D4274" s="1" t="s">
        <v>62</v>
      </c>
      <c r="E4274" s="2">
        <v>36564</v>
      </c>
      <c r="F4274" s="1" t="s">
        <v>664</v>
      </c>
      <c r="G4274" s="2">
        <v>44509</v>
      </c>
      <c r="H4274" s="1" t="s">
        <v>319</v>
      </c>
      <c r="I4274" s="1" t="s">
        <v>320</v>
      </c>
      <c r="J4274" s="1" t="s">
        <v>48</v>
      </c>
      <c r="K4274" s="1" t="s">
        <v>131</v>
      </c>
      <c r="L4274">
        <v>1194.1199999999999</v>
      </c>
      <c r="M4274">
        <v>838.95</v>
      </c>
      <c r="N4274" s="1" t="s">
        <v>40</v>
      </c>
      <c r="O4274" s="1" t="s">
        <v>41</v>
      </c>
      <c r="P4274" s="1" t="s">
        <v>42</v>
      </c>
      <c r="Q4274">
        <v>2</v>
      </c>
      <c r="R4274">
        <v>0.15</v>
      </c>
      <c r="S4274" s="1" t="s">
        <v>88</v>
      </c>
      <c r="T4274">
        <v>2030.0039999999999</v>
      </c>
      <c r="U4274">
        <v>1677.9</v>
      </c>
      <c r="V4274">
        <v>352.10399999999998</v>
      </c>
      <c r="W4274">
        <f>retail_business_table[[#This Row],[discount]]*100</f>
        <v>15</v>
      </c>
    </row>
    <row r="4275" spans="1:23" x14ac:dyDescent="0.25">
      <c r="A4275" s="1" t="s">
        <v>4832</v>
      </c>
      <c r="B4275" s="2">
        <v>45380</v>
      </c>
      <c r="C4275" s="1" t="s">
        <v>607</v>
      </c>
      <c r="D4275" s="1" t="s">
        <v>62</v>
      </c>
      <c r="E4275" s="2">
        <v>35236</v>
      </c>
      <c r="F4275" s="1" t="s">
        <v>608</v>
      </c>
      <c r="G4275" s="2">
        <v>45242</v>
      </c>
      <c r="H4275" s="1" t="s">
        <v>337</v>
      </c>
      <c r="I4275" s="1" t="s">
        <v>338</v>
      </c>
      <c r="J4275" s="1" t="s">
        <v>48</v>
      </c>
      <c r="K4275" s="1" t="s">
        <v>153</v>
      </c>
      <c r="L4275">
        <v>1193.0899999999999</v>
      </c>
      <c r="M4275">
        <v>818.24</v>
      </c>
      <c r="N4275" s="1" t="s">
        <v>40</v>
      </c>
      <c r="O4275" s="1" t="s">
        <v>41</v>
      </c>
      <c r="P4275" s="1" t="s">
        <v>42</v>
      </c>
      <c r="Q4275">
        <v>3</v>
      </c>
      <c r="R4275">
        <v>0</v>
      </c>
      <c r="S4275" s="1" t="s">
        <v>88</v>
      </c>
      <c r="T4275">
        <v>3579.27</v>
      </c>
      <c r="U4275">
        <v>2454.7199999999998</v>
      </c>
      <c r="V4275">
        <v>1124.55</v>
      </c>
      <c r="W4275">
        <f>retail_business_table[[#This Row],[discount]]*100</f>
        <v>0</v>
      </c>
    </row>
    <row r="4276" spans="1:23" x14ac:dyDescent="0.25">
      <c r="A4276" s="1" t="s">
        <v>4833</v>
      </c>
      <c r="B4276" s="2">
        <v>45595</v>
      </c>
      <c r="C4276" s="1" t="s">
        <v>715</v>
      </c>
      <c r="D4276" s="1" t="s">
        <v>62</v>
      </c>
      <c r="E4276" s="2">
        <v>26827</v>
      </c>
      <c r="F4276" s="1" t="s">
        <v>716</v>
      </c>
      <c r="G4276" s="2">
        <v>45532</v>
      </c>
      <c r="H4276" s="1" t="s">
        <v>260</v>
      </c>
      <c r="I4276" s="1" t="s">
        <v>261</v>
      </c>
      <c r="J4276" s="1" t="s">
        <v>48</v>
      </c>
      <c r="K4276" s="1" t="s">
        <v>131</v>
      </c>
      <c r="L4276">
        <v>1272.23</v>
      </c>
      <c r="M4276">
        <v>952.65</v>
      </c>
      <c r="N4276" s="1" t="s">
        <v>50</v>
      </c>
      <c r="O4276" s="1" t="s">
        <v>51</v>
      </c>
      <c r="P4276" s="1" t="s">
        <v>52</v>
      </c>
      <c r="Q4276">
        <v>3</v>
      </c>
      <c r="R4276">
        <v>0.1</v>
      </c>
      <c r="S4276" s="1" t="s">
        <v>33</v>
      </c>
      <c r="T4276">
        <v>3435.0210000000002</v>
      </c>
      <c r="U4276">
        <v>2857.95</v>
      </c>
      <c r="V4276">
        <v>577.07100000000003</v>
      </c>
      <c r="W4276">
        <f>retail_business_table[[#This Row],[discount]]*100</f>
        <v>10</v>
      </c>
    </row>
    <row r="4277" spans="1:23" x14ac:dyDescent="0.25">
      <c r="A4277" s="1" t="s">
        <v>4834</v>
      </c>
      <c r="B4277" s="2">
        <v>45404</v>
      </c>
      <c r="C4277" s="1" t="s">
        <v>860</v>
      </c>
      <c r="D4277" s="1" t="s">
        <v>62</v>
      </c>
      <c r="E4277" s="2">
        <v>31076</v>
      </c>
      <c r="F4277" s="1" t="s">
        <v>861</v>
      </c>
      <c r="G4277" s="2">
        <v>45799</v>
      </c>
      <c r="H4277" s="1" t="s">
        <v>140</v>
      </c>
      <c r="I4277" s="1" t="s">
        <v>141</v>
      </c>
      <c r="J4277" s="1" t="s">
        <v>28</v>
      </c>
      <c r="K4277" s="1" t="s">
        <v>125</v>
      </c>
      <c r="L4277">
        <v>1798.97</v>
      </c>
      <c r="M4277">
        <v>1329.15</v>
      </c>
      <c r="N4277" s="1" t="s">
        <v>66</v>
      </c>
      <c r="O4277" s="1" t="s">
        <v>67</v>
      </c>
      <c r="P4277" s="1" t="s">
        <v>68</v>
      </c>
      <c r="Q4277">
        <v>2</v>
      </c>
      <c r="R4277">
        <v>0</v>
      </c>
      <c r="S4277" s="1" t="s">
        <v>69</v>
      </c>
      <c r="T4277">
        <v>3597.94</v>
      </c>
      <c r="U4277">
        <v>2658.3</v>
      </c>
      <c r="V4277">
        <v>939.64</v>
      </c>
      <c r="W4277">
        <f>retail_business_table[[#This Row],[discount]]*100</f>
        <v>0</v>
      </c>
    </row>
    <row r="4278" spans="1:23" x14ac:dyDescent="0.25">
      <c r="A4278" s="1" t="s">
        <v>4835</v>
      </c>
      <c r="B4278" s="2">
        <v>45653</v>
      </c>
      <c r="C4278" s="1" t="s">
        <v>35</v>
      </c>
      <c r="D4278" s="1" t="s">
        <v>24</v>
      </c>
      <c r="E4278" s="2">
        <v>34043</v>
      </c>
      <c r="F4278" s="1" t="s">
        <v>36</v>
      </c>
      <c r="G4278" s="2">
        <v>45866</v>
      </c>
      <c r="H4278" s="1" t="s">
        <v>474</v>
      </c>
      <c r="I4278" s="1" t="s">
        <v>475</v>
      </c>
      <c r="J4278" s="1" t="s">
        <v>28</v>
      </c>
      <c r="K4278" s="1" t="s">
        <v>59</v>
      </c>
      <c r="L4278">
        <v>337.63</v>
      </c>
      <c r="M4278">
        <v>169.03</v>
      </c>
      <c r="N4278" s="1" t="s">
        <v>66</v>
      </c>
      <c r="O4278" s="1" t="s">
        <v>67</v>
      </c>
      <c r="P4278" s="1" t="s">
        <v>68</v>
      </c>
      <c r="Q4278">
        <v>3</v>
      </c>
      <c r="R4278">
        <v>0.15</v>
      </c>
      <c r="S4278" s="1" t="s">
        <v>33</v>
      </c>
      <c r="T4278">
        <v>860.95650000000001</v>
      </c>
      <c r="U4278">
        <v>507.09</v>
      </c>
      <c r="V4278">
        <v>353.86649999999997</v>
      </c>
      <c r="W4278">
        <f>retail_business_table[[#This Row],[discount]]*100</f>
        <v>15</v>
      </c>
    </row>
    <row r="4279" spans="1:23" x14ac:dyDescent="0.25">
      <c r="A4279" s="1" t="s">
        <v>4836</v>
      </c>
      <c r="B4279" s="2">
        <v>45214</v>
      </c>
      <c r="C4279" s="1" t="s">
        <v>35</v>
      </c>
      <c r="D4279" s="1" t="s">
        <v>24</v>
      </c>
      <c r="E4279" s="2">
        <v>34043</v>
      </c>
      <c r="F4279" s="1" t="s">
        <v>36</v>
      </c>
      <c r="G4279" s="2">
        <v>45866</v>
      </c>
      <c r="H4279" s="1" t="s">
        <v>104</v>
      </c>
      <c r="I4279" s="1" t="s">
        <v>105</v>
      </c>
      <c r="J4279" s="1" t="s">
        <v>80</v>
      </c>
      <c r="K4279" s="1" t="s">
        <v>106</v>
      </c>
      <c r="L4279">
        <v>25.57</v>
      </c>
      <c r="M4279">
        <v>19.05</v>
      </c>
      <c r="N4279" s="1" t="s">
        <v>73</v>
      </c>
      <c r="O4279" s="1" t="s">
        <v>74</v>
      </c>
      <c r="P4279" s="1" t="s">
        <v>52</v>
      </c>
      <c r="Q4279">
        <v>5</v>
      </c>
      <c r="R4279">
        <v>0.05</v>
      </c>
      <c r="S4279" s="1" t="s">
        <v>53</v>
      </c>
      <c r="T4279">
        <v>121.4575</v>
      </c>
      <c r="U4279">
        <v>95.25</v>
      </c>
      <c r="V4279">
        <v>26.2075</v>
      </c>
      <c r="W4279">
        <f>retail_business_table[[#This Row],[discount]]*100</f>
        <v>5</v>
      </c>
    </row>
    <row r="4280" spans="1:23" x14ac:dyDescent="0.25">
      <c r="A4280" s="1" t="s">
        <v>4837</v>
      </c>
      <c r="B4280" s="2">
        <v>45628</v>
      </c>
      <c r="C4280" s="1" t="s">
        <v>497</v>
      </c>
      <c r="D4280" s="1" t="s">
        <v>62</v>
      </c>
      <c r="E4280" s="2">
        <v>29746</v>
      </c>
      <c r="F4280" s="1" t="s">
        <v>498</v>
      </c>
      <c r="G4280" s="2">
        <v>45456</v>
      </c>
      <c r="H4280" s="1" t="s">
        <v>175</v>
      </c>
      <c r="I4280" s="1" t="s">
        <v>176</v>
      </c>
      <c r="J4280" s="1" t="s">
        <v>28</v>
      </c>
      <c r="K4280" s="1" t="s">
        <v>29</v>
      </c>
      <c r="L4280">
        <v>540.94000000000005</v>
      </c>
      <c r="M4280">
        <v>398.25</v>
      </c>
      <c r="N4280" s="1" t="s">
        <v>66</v>
      </c>
      <c r="O4280" s="1" t="s">
        <v>67</v>
      </c>
      <c r="P4280" s="1" t="s">
        <v>68</v>
      </c>
      <c r="Q4280">
        <v>5</v>
      </c>
      <c r="R4280">
        <v>0.1</v>
      </c>
      <c r="S4280" s="1" t="s">
        <v>53</v>
      </c>
      <c r="T4280">
        <v>2434.23</v>
      </c>
      <c r="U4280">
        <v>1991.25</v>
      </c>
      <c r="V4280">
        <v>442.98</v>
      </c>
      <c r="W4280">
        <f>retail_business_table[[#This Row],[discount]]*100</f>
        <v>10</v>
      </c>
    </row>
    <row r="4281" spans="1:23" x14ac:dyDescent="0.25">
      <c r="A4281" s="1" t="s">
        <v>4838</v>
      </c>
      <c r="B4281" s="2">
        <v>45796</v>
      </c>
      <c r="C4281" s="1" t="s">
        <v>511</v>
      </c>
      <c r="D4281" s="1" t="s">
        <v>24</v>
      </c>
      <c r="E4281" s="2">
        <v>25132</v>
      </c>
      <c r="F4281" s="1" t="s">
        <v>512</v>
      </c>
      <c r="G4281" s="2">
        <v>44228</v>
      </c>
      <c r="H4281" s="1" t="s">
        <v>140</v>
      </c>
      <c r="I4281" s="1" t="s">
        <v>141</v>
      </c>
      <c r="J4281" s="1" t="s">
        <v>28</v>
      </c>
      <c r="K4281" s="1" t="s">
        <v>125</v>
      </c>
      <c r="L4281">
        <v>1798.97</v>
      </c>
      <c r="M4281">
        <v>1329.15</v>
      </c>
      <c r="N4281" s="1" t="s">
        <v>66</v>
      </c>
      <c r="O4281" s="1" t="s">
        <v>67</v>
      </c>
      <c r="P4281" s="1" t="s">
        <v>68</v>
      </c>
      <c r="Q4281">
        <v>2</v>
      </c>
      <c r="R4281">
        <v>0.15</v>
      </c>
      <c r="S4281" s="1" t="s">
        <v>33</v>
      </c>
      <c r="T4281">
        <v>3058.2489999999998</v>
      </c>
      <c r="U4281">
        <v>2658.3</v>
      </c>
      <c r="V4281">
        <v>399.94900000000001</v>
      </c>
      <c r="W4281">
        <f>retail_business_table[[#This Row],[discount]]*100</f>
        <v>15</v>
      </c>
    </row>
    <row r="4282" spans="1:23" x14ac:dyDescent="0.25">
      <c r="A4282" s="1" t="s">
        <v>4839</v>
      </c>
      <c r="B4282" s="2">
        <v>45863</v>
      </c>
      <c r="C4282" s="1" t="s">
        <v>252</v>
      </c>
      <c r="D4282" s="1" t="s">
        <v>24</v>
      </c>
      <c r="E4282" s="2">
        <v>33771</v>
      </c>
      <c r="F4282" s="1" t="s">
        <v>253</v>
      </c>
      <c r="G4282" s="2">
        <v>45544</v>
      </c>
      <c r="H4282" s="1" t="s">
        <v>228</v>
      </c>
      <c r="I4282" s="1" t="s">
        <v>229</v>
      </c>
      <c r="J4282" s="1" t="s">
        <v>48</v>
      </c>
      <c r="K4282" s="1" t="s">
        <v>49</v>
      </c>
      <c r="L4282">
        <v>1635.01</v>
      </c>
      <c r="M4282">
        <v>1043.29</v>
      </c>
      <c r="N4282" s="1" t="s">
        <v>66</v>
      </c>
      <c r="O4282" s="1" t="s">
        <v>67</v>
      </c>
      <c r="P4282" s="1" t="s">
        <v>68</v>
      </c>
      <c r="Q4282">
        <v>1</v>
      </c>
      <c r="R4282">
        <v>0.05</v>
      </c>
      <c r="S4282" s="1" t="s">
        <v>88</v>
      </c>
      <c r="T4282">
        <v>1553.2594999999999</v>
      </c>
      <c r="U4282">
        <v>1043.29</v>
      </c>
      <c r="V4282">
        <v>509.96949999999998</v>
      </c>
      <c r="W4282">
        <f>retail_business_table[[#This Row],[discount]]*100</f>
        <v>5</v>
      </c>
    </row>
    <row r="4283" spans="1:23" x14ac:dyDescent="0.25">
      <c r="A4283" s="1" t="s">
        <v>4840</v>
      </c>
      <c r="B4283" s="2">
        <v>45755</v>
      </c>
      <c r="C4283" s="1" t="s">
        <v>55</v>
      </c>
      <c r="D4283" s="1" t="s">
        <v>24</v>
      </c>
      <c r="E4283" s="2">
        <v>38540</v>
      </c>
      <c r="F4283" s="1" t="s">
        <v>56</v>
      </c>
      <c r="G4283" s="2">
        <v>45897</v>
      </c>
      <c r="H4283" s="1" t="s">
        <v>217</v>
      </c>
      <c r="I4283" s="1" t="s">
        <v>218</v>
      </c>
      <c r="J4283" s="1" t="s">
        <v>48</v>
      </c>
      <c r="K4283" s="1" t="s">
        <v>131</v>
      </c>
      <c r="L4283">
        <v>1197.18</v>
      </c>
      <c r="M4283">
        <v>722.74</v>
      </c>
      <c r="N4283" s="1" t="s">
        <v>30</v>
      </c>
      <c r="O4283" s="1" t="s">
        <v>31</v>
      </c>
      <c r="P4283" s="1" t="s">
        <v>32</v>
      </c>
      <c r="Q4283">
        <v>4</v>
      </c>
      <c r="R4283">
        <v>0.15</v>
      </c>
      <c r="S4283" s="1" t="s">
        <v>88</v>
      </c>
      <c r="T4283">
        <v>4070.4119999999998</v>
      </c>
      <c r="U4283">
        <v>2890.96</v>
      </c>
      <c r="V4283">
        <v>1179.452</v>
      </c>
      <c r="W4283">
        <f>retail_business_table[[#This Row],[discount]]*100</f>
        <v>15</v>
      </c>
    </row>
    <row r="4284" spans="1:23" x14ac:dyDescent="0.25">
      <c r="A4284" s="1" t="s">
        <v>4841</v>
      </c>
      <c r="B4284" s="2">
        <v>45339</v>
      </c>
      <c r="C4284" s="1" t="s">
        <v>194</v>
      </c>
      <c r="D4284" s="1" t="s">
        <v>24</v>
      </c>
      <c r="E4284" s="2">
        <v>31945</v>
      </c>
      <c r="F4284" s="1" t="s">
        <v>195</v>
      </c>
      <c r="G4284" s="2">
        <v>44261</v>
      </c>
      <c r="H4284" s="1" t="s">
        <v>113</v>
      </c>
      <c r="I4284" s="1" t="s">
        <v>114</v>
      </c>
      <c r="J4284" s="1" t="s">
        <v>28</v>
      </c>
      <c r="K4284" s="1" t="s">
        <v>87</v>
      </c>
      <c r="L4284">
        <v>1216.3599999999999</v>
      </c>
      <c r="M4284">
        <v>794.8</v>
      </c>
      <c r="N4284" s="1" t="s">
        <v>73</v>
      </c>
      <c r="O4284" s="1" t="s">
        <v>74</v>
      </c>
      <c r="P4284" s="1" t="s">
        <v>52</v>
      </c>
      <c r="Q4284">
        <v>3</v>
      </c>
      <c r="R4284">
        <v>0.05</v>
      </c>
      <c r="S4284" s="1" t="s">
        <v>88</v>
      </c>
      <c r="T4284">
        <v>3466.6260000000002</v>
      </c>
      <c r="U4284">
        <v>2384.4</v>
      </c>
      <c r="V4284">
        <v>1082.2260000000001</v>
      </c>
      <c r="W4284">
        <f>retail_business_table[[#This Row],[discount]]*100</f>
        <v>5</v>
      </c>
    </row>
    <row r="4285" spans="1:23" x14ac:dyDescent="0.25">
      <c r="A4285" s="1" t="s">
        <v>4842</v>
      </c>
      <c r="B4285" s="2">
        <v>45663</v>
      </c>
      <c r="C4285" s="1" t="s">
        <v>455</v>
      </c>
      <c r="D4285" s="1" t="s">
        <v>62</v>
      </c>
      <c r="E4285" s="2">
        <v>37223</v>
      </c>
      <c r="F4285" s="1" t="s">
        <v>456</v>
      </c>
      <c r="G4285" s="2">
        <v>45277</v>
      </c>
      <c r="H4285" s="1" t="s">
        <v>92</v>
      </c>
      <c r="I4285" s="1" t="s">
        <v>93</v>
      </c>
      <c r="J4285" s="1" t="s">
        <v>48</v>
      </c>
      <c r="K4285" s="1" t="s">
        <v>94</v>
      </c>
      <c r="L4285">
        <v>1562.43</v>
      </c>
      <c r="M4285">
        <v>1195.6300000000001</v>
      </c>
      <c r="N4285" s="1" t="s">
        <v>40</v>
      </c>
      <c r="O4285" s="1" t="s">
        <v>41</v>
      </c>
      <c r="P4285" s="1" t="s">
        <v>42</v>
      </c>
      <c r="Q4285">
        <v>3</v>
      </c>
      <c r="R4285">
        <v>0</v>
      </c>
      <c r="S4285" s="1" t="s">
        <v>33</v>
      </c>
      <c r="T4285">
        <v>4687.29</v>
      </c>
      <c r="U4285">
        <v>3586.89</v>
      </c>
      <c r="V4285">
        <v>1100.4000000000001</v>
      </c>
      <c r="W4285">
        <f>retail_business_table[[#This Row],[discount]]*100</f>
        <v>0</v>
      </c>
    </row>
    <row r="4286" spans="1:23" x14ac:dyDescent="0.25">
      <c r="A4286" s="1" t="s">
        <v>4843</v>
      </c>
      <c r="B4286" s="2">
        <v>45884</v>
      </c>
      <c r="C4286" s="1" t="s">
        <v>660</v>
      </c>
      <c r="D4286" s="1" t="s">
        <v>24</v>
      </c>
      <c r="E4286" s="2">
        <v>21086</v>
      </c>
      <c r="F4286" s="1" t="s">
        <v>661</v>
      </c>
      <c r="G4286" s="2">
        <v>44153</v>
      </c>
      <c r="H4286" s="1" t="s">
        <v>260</v>
      </c>
      <c r="I4286" s="1" t="s">
        <v>261</v>
      </c>
      <c r="J4286" s="1" t="s">
        <v>48</v>
      </c>
      <c r="K4286" s="1" t="s">
        <v>131</v>
      </c>
      <c r="L4286">
        <v>1272.23</v>
      </c>
      <c r="M4286">
        <v>952.65</v>
      </c>
      <c r="N4286" s="1" t="s">
        <v>73</v>
      </c>
      <c r="O4286" s="1" t="s">
        <v>74</v>
      </c>
      <c r="P4286" s="1" t="s">
        <v>52</v>
      </c>
      <c r="Q4286">
        <v>2</v>
      </c>
      <c r="R4286">
        <v>0.15</v>
      </c>
      <c r="S4286" s="1" t="s">
        <v>33</v>
      </c>
      <c r="T4286">
        <v>2162.7910000000002</v>
      </c>
      <c r="U4286">
        <v>1905.3</v>
      </c>
      <c r="V4286">
        <v>257.49099999999999</v>
      </c>
      <c r="W4286">
        <f>retail_business_table[[#This Row],[discount]]*100</f>
        <v>15</v>
      </c>
    </row>
    <row r="4287" spans="1:23" x14ac:dyDescent="0.25">
      <c r="A4287" s="1" t="s">
        <v>4844</v>
      </c>
      <c r="B4287" s="2">
        <v>45221</v>
      </c>
      <c r="C4287" s="1" t="s">
        <v>71</v>
      </c>
      <c r="D4287" s="1" t="s">
        <v>24</v>
      </c>
      <c r="E4287" s="2">
        <v>34163</v>
      </c>
      <c r="F4287" s="1" t="s">
        <v>72</v>
      </c>
      <c r="G4287" s="2">
        <v>44573</v>
      </c>
      <c r="H4287" s="1" t="s">
        <v>110</v>
      </c>
      <c r="I4287" s="1" t="s">
        <v>111</v>
      </c>
      <c r="J4287" s="1" t="s">
        <v>28</v>
      </c>
      <c r="K4287" s="1" t="s">
        <v>29</v>
      </c>
      <c r="L4287">
        <v>453.62</v>
      </c>
      <c r="M4287">
        <v>316.63</v>
      </c>
      <c r="N4287" s="1" t="s">
        <v>40</v>
      </c>
      <c r="O4287" s="1" t="s">
        <v>41</v>
      </c>
      <c r="P4287" s="1" t="s">
        <v>42</v>
      </c>
      <c r="Q4287">
        <v>5</v>
      </c>
      <c r="R4287">
        <v>0</v>
      </c>
      <c r="S4287" s="1" t="s">
        <v>53</v>
      </c>
      <c r="T4287">
        <v>2268.1</v>
      </c>
      <c r="U4287">
        <v>1583.15</v>
      </c>
      <c r="V4287">
        <v>684.95</v>
      </c>
      <c r="W4287">
        <f>retail_business_table[[#This Row],[discount]]*100</f>
        <v>0</v>
      </c>
    </row>
    <row r="4288" spans="1:23" x14ac:dyDescent="0.25">
      <c r="A4288" s="1" t="s">
        <v>4845</v>
      </c>
      <c r="B4288" s="2">
        <v>45807</v>
      </c>
      <c r="C4288" s="1" t="s">
        <v>297</v>
      </c>
      <c r="D4288" s="1" t="s">
        <v>62</v>
      </c>
      <c r="E4288" s="2">
        <v>27579</v>
      </c>
      <c r="F4288" s="1" t="s">
        <v>298</v>
      </c>
      <c r="G4288" s="2">
        <v>45571</v>
      </c>
      <c r="H4288" s="1" t="s">
        <v>196</v>
      </c>
      <c r="I4288" s="1" t="s">
        <v>197</v>
      </c>
      <c r="J4288" s="1" t="s">
        <v>48</v>
      </c>
      <c r="K4288" s="1" t="s">
        <v>131</v>
      </c>
      <c r="L4288">
        <v>673.78</v>
      </c>
      <c r="M4288">
        <v>363.33</v>
      </c>
      <c r="N4288" s="1" t="s">
        <v>66</v>
      </c>
      <c r="O4288" s="1" t="s">
        <v>67</v>
      </c>
      <c r="P4288" s="1" t="s">
        <v>68</v>
      </c>
      <c r="Q4288">
        <v>1</v>
      </c>
      <c r="R4288">
        <v>0.15</v>
      </c>
      <c r="S4288" s="1" t="s">
        <v>69</v>
      </c>
      <c r="T4288">
        <v>572.71299999999997</v>
      </c>
      <c r="U4288">
        <v>363.33</v>
      </c>
      <c r="V4288">
        <v>209.38300000000001</v>
      </c>
      <c r="W4288">
        <f>retail_business_table[[#This Row],[discount]]*100</f>
        <v>15</v>
      </c>
    </row>
    <row r="4289" spans="1:23" x14ac:dyDescent="0.25">
      <c r="A4289" s="1" t="s">
        <v>4846</v>
      </c>
      <c r="B4289" s="2">
        <v>45544</v>
      </c>
      <c r="C4289" s="1" t="s">
        <v>163</v>
      </c>
      <c r="D4289" s="1" t="s">
        <v>62</v>
      </c>
      <c r="E4289" s="2">
        <v>34980</v>
      </c>
      <c r="F4289" s="1" t="s">
        <v>164</v>
      </c>
      <c r="G4289" s="2">
        <v>45124</v>
      </c>
      <c r="H4289" s="1" t="s">
        <v>357</v>
      </c>
      <c r="I4289" s="1" t="s">
        <v>358</v>
      </c>
      <c r="J4289" s="1" t="s">
        <v>28</v>
      </c>
      <c r="K4289" s="1" t="s">
        <v>87</v>
      </c>
      <c r="L4289">
        <v>270.45</v>
      </c>
      <c r="M4289">
        <v>187.6</v>
      </c>
      <c r="N4289" s="1" t="s">
        <v>66</v>
      </c>
      <c r="O4289" s="1" t="s">
        <v>67</v>
      </c>
      <c r="P4289" s="1" t="s">
        <v>68</v>
      </c>
      <c r="Q4289">
        <v>1</v>
      </c>
      <c r="R4289">
        <v>0</v>
      </c>
      <c r="S4289" s="1" t="s">
        <v>69</v>
      </c>
      <c r="T4289">
        <v>270.45</v>
      </c>
      <c r="U4289">
        <v>187.6</v>
      </c>
      <c r="V4289">
        <v>82.85</v>
      </c>
      <c r="W4289">
        <f>retail_business_table[[#This Row],[discount]]*100</f>
        <v>0</v>
      </c>
    </row>
    <row r="4290" spans="1:23" x14ac:dyDescent="0.25">
      <c r="A4290" s="1" t="s">
        <v>4847</v>
      </c>
      <c r="B4290" s="2">
        <v>45214</v>
      </c>
      <c r="C4290" s="1" t="s">
        <v>553</v>
      </c>
      <c r="D4290" s="1" t="s">
        <v>62</v>
      </c>
      <c r="E4290" s="2">
        <v>24112</v>
      </c>
      <c r="F4290" s="1" t="s">
        <v>554</v>
      </c>
      <c r="G4290" s="2">
        <v>44926</v>
      </c>
      <c r="H4290" s="1" t="s">
        <v>188</v>
      </c>
      <c r="I4290" s="1" t="s">
        <v>189</v>
      </c>
      <c r="J4290" s="1" t="s">
        <v>28</v>
      </c>
      <c r="K4290" s="1" t="s">
        <v>125</v>
      </c>
      <c r="L4290">
        <v>323.92</v>
      </c>
      <c r="M4290">
        <v>242.98</v>
      </c>
      <c r="N4290" s="1" t="s">
        <v>30</v>
      </c>
      <c r="O4290" s="1" t="s">
        <v>31</v>
      </c>
      <c r="P4290" s="1" t="s">
        <v>32</v>
      </c>
      <c r="Q4290">
        <v>1</v>
      </c>
      <c r="R4290">
        <v>0</v>
      </c>
      <c r="S4290" s="1" t="s">
        <v>69</v>
      </c>
      <c r="T4290">
        <v>323.92</v>
      </c>
      <c r="U4290">
        <v>242.98</v>
      </c>
      <c r="V4290">
        <v>80.94</v>
      </c>
      <c r="W4290">
        <f>retail_business_table[[#This Row],[discount]]*100</f>
        <v>0</v>
      </c>
    </row>
    <row r="4291" spans="1:23" x14ac:dyDescent="0.25">
      <c r="A4291" s="1" t="s">
        <v>4848</v>
      </c>
      <c r="B4291" s="2">
        <v>45298</v>
      </c>
      <c r="C4291" s="1" t="s">
        <v>149</v>
      </c>
      <c r="D4291" s="1" t="s">
        <v>24</v>
      </c>
      <c r="E4291" s="2">
        <v>26230</v>
      </c>
      <c r="F4291" s="1" t="s">
        <v>150</v>
      </c>
      <c r="G4291" s="2">
        <v>44259</v>
      </c>
      <c r="H4291" s="1" t="s">
        <v>140</v>
      </c>
      <c r="I4291" s="1" t="s">
        <v>141</v>
      </c>
      <c r="J4291" s="1" t="s">
        <v>28</v>
      </c>
      <c r="K4291" s="1" t="s">
        <v>125</v>
      </c>
      <c r="L4291">
        <v>1798.97</v>
      </c>
      <c r="M4291">
        <v>1329.15</v>
      </c>
      <c r="N4291" s="1" t="s">
        <v>30</v>
      </c>
      <c r="O4291" s="1" t="s">
        <v>31</v>
      </c>
      <c r="P4291" s="1" t="s">
        <v>32</v>
      </c>
      <c r="Q4291">
        <v>3</v>
      </c>
      <c r="R4291">
        <v>0.1</v>
      </c>
      <c r="S4291" s="1" t="s">
        <v>69</v>
      </c>
      <c r="T4291">
        <v>4857.2190000000001</v>
      </c>
      <c r="U4291">
        <v>3987.45</v>
      </c>
      <c r="V4291">
        <v>869.76900000000001</v>
      </c>
      <c r="W4291">
        <f>retail_business_table[[#This Row],[discount]]*100</f>
        <v>10</v>
      </c>
    </row>
    <row r="4292" spans="1:23" x14ac:dyDescent="0.25">
      <c r="A4292" s="1" t="s">
        <v>4849</v>
      </c>
      <c r="B4292" s="2">
        <v>45541</v>
      </c>
      <c r="C4292" s="1" t="s">
        <v>976</v>
      </c>
      <c r="D4292" s="1" t="s">
        <v>24</v>
      </c>
      <c r="E4292" s="2">
        <v>26178</v>
      </c>
      <c r="F4292" s="1" t="s">
        <v>977</v>
      </c>
      <c r="G4292" s="2">
        <v>45251</v>
      </c>
      <c r="H4292" s="1" t="s">
        <v>483</v>
      </c>
      <c r="I4292" s="1" t="s">
        <v>484</v>
      </c>
      <c r="J4292" s="1" t="s">
        <v>28</v>
      </c>
      <c r="K4292" s="1" t="s">
        <v>29</v>
      </c>
      <c r="L4292">
        <v>1485.05</v>
      </c>
      <c r="M4292">
        <v>988.31</v>
      </c>
      <c r="N4292" s="1" t="s">
        <v>73</v>
      </c>
      <c r="O4292" s="1" t="s">
        <v>74</v>
      </c>
      <c r="P4292" s="1" t="s">
        <v>52</v>
      </c>
      <c r="Q4292">
        <v>1</v>
      </c>
      <c r="R4292">
        <v>0.15</v>
      </c>
      <c r="S4292" s="1" t="s">
        <v>53</v>
      </c>
      <c r="T4292">
        <v>1262.2925</v>
      </c>
      <c r="U4292">
        <v>988.31</v>
      </c>
      <c r="V4292">
        <v>273.98250000000002</v>
      </c>
      <c r="W4292">
        <f>retail_business_table[[#This Row],[discount]]*100</f>
        <v>15</v>
      </c>
    </row>
    <row r="4293" spans="1:23" x14ac:dyDescent="0.25">
      <c r="A4293" s="1" t="s">
        <v>4850</v>
      </c>
      <c r="B4293" s="2">
        <v>45591</v>
      </c>
      <c r="C4293" s="1" t="s">
        <v>143</v>
      </c>
      <c r="D4293" s="1" t="s">
        <v>24</v>
      </c>
      <c r="E4293" s="2">
        <v>22815</v>
      </c>
      <c r="F4293" s="1" t="s">
        <v>144</v>
      </c>
      <c r="G4293" s="2">
        <v>44340</v>
      </c>
      <c r="H4293" s="1" t="s">
        <v>175</v>
      </c>
      <c r="I4293" s="1" t="s">
        <v>176</v>
      </c>
      <c r="J4293" s="1" t="s">
        <v>28</v>
      </c>
      <c r="K4293" s="1" t="s">
        <v>29</v>
      </c>
      <c r="L4293">
        <v>540.94000000000005</v>
      </c>
      <c r="M4293">
        <v>398.25</v>
      </c>
      <c r="N4293" s="1" t="s">
        <v>30</v>
      </c>
      <c r="O4293" s="1" t="s">
        <v>31</v>
      </c>
      <c r="P4293" s="1" t="s">
        <v>32</v>
      </c>
      <c r="Q4293">
        <v>4</v>
      </c>
      <c r="R4293">
        <v>0.15</v>
      </c>
      <c r="S4293" s="1" t="s">
        <v>33</v>
      </c>
      <c r="T4293">
        <v>1839.1959999999999</v>
      </c>
      <c r="U4293">
        <v>1593</v>
      </c>
      <c r="V4293">
        <v>246.196</v>
      </c>
      <c r="W4293">
        <f>retail_business_table[[#This Row],[discount]]*100</f>
        <v>15</v>
      </c>
    </row>
    <row r="4294" spans="1:23" x14ac:dyDescent="0.25">
      <c r="A4294" s="1" t="s">
        <v>4851</v>
      </c>
      <c r="B4294" s="2">
        <v>45729</v>
      </c>
      <c r="C4294" s="1" t="s">
        <v>721</v>
      </c>
      <c r="D4294" s="1" t="s">
        <v>24</v>
      </c>
      <c r="E4294" s="2">
        <v>32400</v>
      </c>
      <c r="F4294" s="1" t="s">
        <v>722</v>
      </c>
      <c r="G4294" s="2">
        <v>45213</v>
      </c>
      <c r="H4294" s="1" t="s">
        <v>180</v>
      </c>
      <c r="I4294" s="1" t="s">
        <v>181</v>
      </c>
      <c r="J4294" s="1" t="s">
        <v>80</v>
      </c>
      <c r="K4294" s="1" t="s">
        <v>100</v>
      </c>
      <c r="L4294">
        <v>1227.24</v>
      </c>
      <c r="M4294">
        <v>977.09</v>
      </c>
      <c r="N4294" s="1" t="s">
        <v>30</v>
      </c>
      <c r="O4294" s="1" t="s">
        <v>31</v>
      </c>
      <c r="P4294" s="1" t="s">
        <v>32</v>
      </c>
      <c r="Q4294">
        <v>1</v>
      </c>
      <c r="R4294">
        <v>0.15</v>
      </c>
      <c r="S4294" s="1" t="s">
        <v>69</v>
      </c>
      <c r="T4294">
        <v>1043.154</v>
      </c>
      <c r="U4294">
        <v>977.09</v>
      </c>
      <c r="V4294">
        <v>66.063999999999993</v>
      </c>
      <c r="W4294">
        <f>retail_business_table[[#This Row],[discount]]*100</f>
        <v>15</v>
      </c>
    </row>
    <row r="4295" spans="1:23" x14ac:dyDescent="0.25">
      <c r="A4295" s="1" t="s">
        <v>4852</v>
      </c>
      <c r="B4295" s="2">
        <v>45424</v>
      </c>
      <c r="C4295" s="1" t="s">
        <v>231</v>
      </c>
      <c r="D4295" s="1" t="s">
        <v>24</v>
      </c>
      <c r="E4295" s="2">
        <v>37249</v>
      </c>
      <c r="F4295" s="1" t="s">
        <v>232</v>
      </c>
      <c r="G4295" s="2">
        <v>45832</v>
      </c>
      <c r="H4295" s="1" t="s">
        <v>228</v>
      </c>
      <c r="I4295" s="1" t="s">
        <v>229</v>
      </c>
      <c r="J4295" s="1" t="s">
        <v>48</v>
      </c>
      <c r="K4295" s="1" t="s">
        <v>49</v>
      </c>
      <c r="L4295">
        <v>1635.01</v>
      </c>
      <c r="M4295">
        <v>1043.29</v>
      </c>
      <c r="N4295" s="1" t="s">
        <v>50</v>
      </c>
      <c r="O4295" s="1" t="s">
        <v>51</v>
      </c>
      <c r="P4295" s="1" t="s">
        <v>52</v>
      </c>
      <c r="Q4295">
        <v>1</v>
      </c>
      <c r="R4295">
        <v>0.1</v>
      </c>
      <c r="S4295" s="1" t="s">
        <v>33</v>
      </c>
      <c r="T4295">
        <v>1471.509</v>
      </c>
      <c r="U4295">
        <v>1043.29</v>
      </c>
      <c r="V4295">
        <v>428.21899999999999</v>
      </c>
      <c r="W4295">
        <f>retail_business_table[[#This Row],[discount]]*100</f>
        <v>10</v>
      </c>
    </row>
    <row r="4296" spans="1:23" x14ac:dyDescent="0.25">
      <c r="A4296" s="1" t="s">
        <v>4853</v>
      </c>
      <c r="B4296" s="2">
        <v>45740</v>
      </c>
      <c r="C4296" s="1" t="s">
        <v>102</v>
      </c>
      <c r="D4296" s="1" t="s">
        <v>24</v>
      </c>
      <c r="E4296" s="2">
        <v>24092</v>
      </c>
      <c r="F4296" s="1" t="s">
        <v>103</v>
      </c>
      <c r="G4296" s="2">
        <v>44917</v>
      </c>
      <c r="H4296" s="1" t="s">
        <v>337</v>
      </c>
      <c r="I4296" s="1" t="s">
        <v>338</v>
      </c>
      <c r="J4296" s="1" t="s">
        <v>48</v>
      </c>
      <c r="K4296" s="1" t="s">
        <v>153</v>
      </c>
      <c r="L4296">
        <v>1193.0899999999999</v>
      </c>
      <c r="M4296">
        <v>818.24</v>
      </c>
      <c r="N4296" s="1" t="s">
        <v>73</v>
      </c>
      <c r="O4296" s="1" t="s">
        <v>74</v>
      </c>
      <c r="P4296" s="1" t="s">
        <v>52</v>
      </c>
      <c r="Q4296">
        <v>4</v>
      </c>
      <c r="R4296">
        <v>0.15</v>
      </c>
      <c r="S4296" s="1" t="s">
        <v>69</v>
      </c>
      <c r="T4296">
        <v>4056.5059999999999</v>
      </c>
      <c r="U4296">
        <v>3272.96</v>
      </c>
      <c r="V4296">
        <v>783.54600000000005</v>
      </c>
      <c r="W4296">
        <f>retail_business_table[[#This Row],[discount]]*100</f>
        <v>15</v>
      </c>
    </row>
    <row r="4297" spans="1:23" x14ac:dyDescent="0.25">
      <c r="A4297" s="1" t="s">
        <v>4854</v>
      </c>
      <c r="B4297" s="2">
        <v>45844</v>
      </c>
      <c r="C4297" s="1" t="s">
        <v>562</v>
      </c>
      <c r="D4297" s="1" t="s">
        <v>62</v>
      </c>
      <c r="E4297" s="2">
        <v>32344</v>
      </c>
      <c r="F4297" s="1" t="s">
        <v>563</v>
      </c>
      <c r="G4297" s="2">
        <v>44826</v>
      </c>
      <c r="H4297" s="1" t="s">
        <v>135</v>
      </c>
      <c r="I4297" s="1" t="s">
        <v>136</v>
      </c>
      <c r="J4297" s="1" t="s">
        <v>80</v>
      </c>
      <c r="K4297" s="1" t="s">
        <v>100</v>
      </c>
      <c r="L4297">
        <v>1015.76</v>
      </c>
      <c r="M4297">
        <v>584.4</v>
      </c>
      <c r="N4297" s="1" t="s">
        <v>40</v>
      </c>
      <c r="O4297" s="1" t="s">
        <v>41</v>
      </c>
      <c r="P4297" s="1" t="s">
        <v>42</v>
      </c>
      <c r="Q4297">
        <v>2</v>
      </c>
      <c r="R4297">
        <v>0.05</v>
      </c>
      <c r="S4297" s="1" t="s">
        <v>69</v>
      </c>
      <c r="T4297">
        <v>1929.944</v>
      </c>
      <c r="U4297">
        <v>1168.8</v>
      </c>
      <c r="V4297">
        <v>761.14400000000001</v>
      </c>
      <c r="W4297">
        <f>retail_business_table[[#This Row],[discount]]*100</f>
        <v>5</v>
      </c>
    </row>
    <row r="4298" spans="1:23" x14ac:dyDescent="0.25">
      <c r="A4298" s="1" t="s">
        <v>4855</v>
      </c>
      <c r="B4298" s="2">
        <v>45262</v>
      </c>
      <c r="C4298" s="1" t="s">
        <v>121</v>
      </c>
      <c r="D4298" s="1" t="s">
        <v>24</v>
      </c>
      <c r="E4298" s="2">
        <v>33917</v>
      </c>
      <c r="F4298" s="1" t="s">
        <v>122</v>
      </c>
      <c r="G4298" s="2">
        <v>44208</v>
      </c>
      <c r="H4298" s="1" t="s">
        <v>188</v>
      </c>
      <c r="I4298" s="1" t="s">
        <v>189</v>
      </c>
      <c r="J4298" s="1" t="s">
        <v>28</v>
      </c>
      <c r="K4298" s="1" t="s">
        <v>125</v>
      </c>
      <c r="L4298">
        <v>323.92</v>
      </c>
      <c r="M4298">
        <v>242.98</v>
      </c>
      <c r="N4298" s="1" t="s">
        <v>73</v>
      </c>
      <c r="O4298" s="1" t="s">
        <v>74</v>
      </c>
      <c r="P4298" s="1" t="s">
        <v>52</v>
      </c>
      <c r="Q4298">
        <v>1</v>
      </c>
      <c r="R4298">
        <v>0.1</v>
      </c>
      <c r="S4298" s="1" t="s">
        <v>69</v>
      </c>
      <c r="T4298">
        <v>291.52800000000002</v>
      </c>
      <c r="U4298">
        <v>242.98</v>
      </c>
      <c r="V4298">
        <v>48.548000000000002</v>
      </c>
      <c r="W4298">
        <f>retail_business_table[[#This Row],[discount]]*100</f>
        <v>10</v>
      </c>
    </row>
    <row r="4299" spans="1:23" x14ac:dyDescent="0.25">
      <c r="A4299" s="1" t="s">
        <v>4856</v>
      </c>
      <c r="B4299" s="2">
        <v>45773</v>
      </c>
      <c r="C4299" s="1" t="s">
        <v>684</v>
      </c>
      <c r="D4299" s="1" t="s">
        <v>62</v>
      </c>
      <c r="E4299" s="2">
        <v>38253</v>
      </c>
      <c r="F4299" s="1" t="s">
        <v>685</v>
      </c>
      <c r="G4299" s="2">
        <v>44366</v>
      </c>
      <c r="H4299" s="1" t="s">
        <v>140</v>
      </c>
      <c r="I4299" s="1" t="s">
        <v>141</v>
      </c>
      <c r="J4299" s="1" t="s">
        <v>28</v>
      </c>
      <c r="K4299" s="1" t="s">
        <v>125</v>
      </c>
      <c r="L4299">
        <v>1798.97</v>
      </c>
      <c r="M4299">
        <v>1329.15</v>
      </c>
      <c r="N4299" s="1" t="s">
        <v>30</v>
      </c>
      <c r="O4299" s="1" t="s">
        <v>31</v>
      </c>
      <c r="P4299" s="1" t="s">
        <v>32</v>
      </c>
      <c r="Q4299">
        <v>4</v>
      </c>
      <c r="R4299">
        <v>0</v>
      </c>
      <c r="S4299" s="1" t="s">
        <v>33</v>
      </c>
      <c r="T4299">
        <v>7195.88</v>
      </c>
      <c r="U4299">
        <v>5316.6</v>
      </c>
      <c r="V4299">
        <v>1879.28</v>
      </c>
      <c r="W4299">
        <f>retail_business_table[[#This Row],[discount]]*100</f>
        <v>0</v>
      </c>
    </row>
    <row r="4300" spans="1:23" x14ac:dyDescent="0.25">
      <c r="A4300" s="1" t="s">
        <v>4857</v>
      </c>
      <c r="B4300" s="2">
        <v>45240</v>
      </c>
      <c r="C4300" s="1" t="s">
        <v>404</v>
      </c>
      <c r="D4300" s="1" t="s">
        <v>62</v>
      </c>
      <c r="E4300" s="2">
        <v>27978</v>
      </c>
      <c r="F4300" s="1" t="s">
        <v>405</v>
      </c>
      <c r="G4300" s="2">
        <v>45697</v>
      </c>
      <c r="H4300" s="1" t="s">
        <v>110</v>
      </c>
      <c r="I4300" s="1" t="s">
        <v>111</v>
      </c>
      <c r="J4300" s="1" t="s">
        <v>28</v>
      </c>
      <c r="K4300" s="1" t="s">
        <v>29</v>
      </c>
      <c r="L4300">
        <v>453.62</v>
      </c>
      <c r="M4300">
        <v>316.63</v>
      </c>
      <c r="N4300" s="1" t="s">
        <v>30</v>
      </c>
      <c r="O4300" s="1" t="s">
        <v>31</v>
      </c>
      <c r="P4300" s="1" t="s">
        <v>32</v>
      </c>
      <c r="Q4300">
        <v>4</v>
      </c>
      <c r="R4300">
        <v>0.15</v>
      </c>
      <c r="S4300" s="1" t="s">
        <v>33</v>
      </c>
      <c r="T4300">
        <v>1542.308</v>
      </c>
      <c r="U4300">
        <v>1266.52</v>
      </c>
      <c r="V4300">
        <v>275.78800000000001</v>
      </c>
      <c r="W4300">
        <f>retail_business_table[[#This Row],[discount]]*100</f>
        <v>15</v>
      </c>
    </row>
    <row r="4301" spans="1:23" x14ac:dyDescent="0.25">
      <c r="A4301" s="1" t="s">
        <v>4858</v>
      </c>
      <c r="B4301" s="2">
        <v>45191</v>
      </c>
      <c r="C4301" s="1" t="s">
        <v>445</v>
      </c>
      <c r="D4301" s="1" t="s">
        <v>24</v>
      </c>
      <c r="E4301" s="2">
        <v>21996</v>
      </c>
      <c r="F4301" s="1" t="s">
        <v>446</v>
      </c>
      <c r="G4301" s="2">
        <v>44455</v>
      </c>
      <c r="H4301" s="1" t="s">
        <v>85</v>
      </c>
      <c r="I4301" s="1" t="s">
        <v>86</v>
      </c>
      <c r="J4301" s="1" t="s">
        <v>28</v>
      </c>
      <c r="K4301" s="1" t="s">
        <v>87</v>
      </c>
      <c r="L4301">
        <v>1396.22</v>
      </c>
      <c r="M4301">
        <v>1004.09</v>
      </c>
      <c r="N4301" s="1" t="s">
        <v>30</v>
      </c>
      <c r="O4301" s="1" t="s">
        <v>31</v>
      </c>
      <c r="P4301" s="1" t="s">
        <v>32</v>
      </c>
      <c r="Q4301">
        <v>3</v>
      </c>
      <c r="R4301">
        <v>0.1</v>
      </c>
      <c r="S4301" s="1" t="s">
        <v>69</v>
      </c>
      <c r="T4301">
        <v>3769.7939999999999</v>
      </c>
      <c r="U4301">
        <v>3012.27</v>
      </c>
      <c r="V4301">
        <v>757.524</v>
      </c>
      <c r="W4301">
        <f>retail_business_table[[#This Row],[discount]]*100</f>
        <v>10</v>
      </c>
    </row>
    <row r="4302" spans="1:23" x14ac:dyDescent="0.25">
      <c r="A4302" s="1" t="s">
        <v>4859</v>
      </c>
      <c r="B4302" s="2">
        <v>45347</v>
      </c>
      <c r="C4302" s="1" t="s">
        <v>976</v>
      </c>
      <c r="D4302" s="1" t="s">
        <v>24</v>
      </c>
      <c r="E4302" s="2">
        <v>26178</v>
      </c>
      <c r="F4302" s="1" t="s">
        <v>977</v>
      </c>
      <c r="G4302" s="2">
        <v>45251</v>
      </c>
      <c r="H4302" s="1" t="s">
        <v>64</v>
      </c>
      <c r="I4302" s="1" t="s">
        <v>65</v>
      </c>
      <c r="J4302" s="1" t="s">
        <v>28</v>
      </c>
      <c r="K4302" s="1" t="s">
        <v>39</v>
      </c>
      <c r="L4302">
        <v>1501.46</v>
      </c>
      <c r="M4302">
        <v>1167.73</v>
      </c>
      <c r="N4302" s="1" t="s">
        <v>40</v>
      </c>
      <c r="O4302" s="1" t="s">
        <v>41</v>
      </c>
      <c r="P4302" s="1" t="s">
        <v>42</v>
      </c>
      <c r="Q4302">
        <v>3</v>
      </c>
      <c r="R4302">
        <v>0.05</v>
      </c>
      <c r="S4302" s="1" t="s">
        <v>88</v>
      </c>
      <c r="T4302">
        <v>4279.1610000000001</v>
      </c>
      <c r="U4302">
        <v>3503.19</v>
      </c>
      <c r="V4302">
        <v>775.971</v>
      </c>
      <c r="W4302">
        <f>retail_business_table[[#This Row],[discount]]*100</f>
        <v>5</v>
      </c>
    </row>
    <row r="4303" spans="1:23" x14ac:dyDescent="0.25">
      <c r="A4303" s="1" t="s">
        <v>4860</v>
      </c>
      <c r="B4303" s="2">
        <v>45383</v>
      </c>
      <c r="C4303" s="1" t="s">
        <v>882</v>
      </c>
      <c r="D4303" s="1" t="s">
        <v>24</v>
      </c>
      <c r="E4303" s="2">
        <v>35712</v>
      </c>
      <c r="F4303" s="1" t="s">
        <v>883</v>
      </c>
      <c r="G4303" s="2">
        <v>45823</v>
      </c>
      <c r="H4303" s="1" t="s">
        <v>64</v>
      </c>
      <c r="I4303" s="1" t="s">
        <v>65</v>
      </c>
      <c r="J4303" s="1" t="s">
        <v>28</v>
      </c>
      <c r="K4303" s="1" t="s">
        <v>39</v>
      </c>
      <c r="L4303">
        <v>1501.46</v>
      </c>
      <c r="M4303">
        <v>1167.73</v>
      </c>
      <c r="N4303" s="1" t="s">
        <v>73</v>
      </c>
      <c r="O4303" s="1" t="s">
        <v>74</v>
      </c>
      <c r="P4303" s="1" t="s">
        <v>52</v>
      </c>
      <c r="Q4303">
        <v>2</v>
      </c>
      <c r="R4303">
        <v>0.1</v>
      </c>
      <c r="S4303" s="1" t="s">
        <v>88</v>
      </c>
      <c r="T4303">
        <v>2702.6280000000002</v>
      </c>
      <c r="U4303">
        <v>2335.46</v>
      </c>
      <c r="V4303">
        <v>367.16800000000001</v>
      </c>
      <c r="W4303">
        <f>retail_business_table[[#This Row],[discount]]*100</f>
        <v>10</v>
      </c>
    </row>
    <row r="4304" spans="1:23" x14ac:dyDescent="0.25">
      <c r="A4304" s="1" t="s">
        <v>4861</v>
      </c>
      <c r="B4304" s="2">
        <v>45809</v>
      </c>
      <c r="C4304" s="1" t="s">
        <v>1013</v>
      </c>
      <c r="D4304" s="1" t="s">
        <v>24</v>
      </c>
      <c r="E4304" s="2">
        <v>29315</v>
      </c>
      <c r="F4304" s="1" t="s">
        <v>1014</v>
      </c>
      <c r="G4304" s="2">
        <v>45654</v>
      </c>
      <c r="H4304" s="1" t="s">
        <v>233</v>
      </c>
      <c r="I4304" s="1" t="s">
        <v>234</v>
      </c>
      <c r="J4304" s="1" t="s">
        <v>48</v>
      </c>
      <c r="K4304" s="1" t="s">
        <v>153</v>
      </c>
      <c r="L4304">
        <v>1673.69</v>
      </c>
      <c r="M4304">
        <v>1323.38</v>
      </c>
      <c r="N4304" s="1" t="s">
        <v>66</v>
      </c>
      <c r="O4304" s="1" t="s">
        <v>67</v>
      </c>
      <c r="P4304" s="1" t="s">
        <v>68</v>
      </c>
      <c r="Q4304">
        <v>2</v>
      </c>
      <c r="R4304">
        <v>0.1</v>
      </c>
      <c r="S4304" s="1" t="s">
        <v>33</v>
      </c>
      <c r="T4304">
        <v>3012.6419999999998</v>
      </c>
      <c r="U4304">
        <v>2646.76</v>
      </c>
      <c r="V4304">
        <v>365.88200000000001</v>
      </c>
      <c r="W4304">
        <f>retail_business_table[[#This Row],[discount]]*100</f>
        <v>10</v>
      </c>
    </row>
    <row r="4305" spans="1:23" x14ac:dyDescent="0.25">
      <c r="A4305" s="1" t="s">
        <v>4862</v>
      </c>
      <c r="B4305" s="2">
        <v>45548</v>
      </c>
      <c r="C4305" s="1" t="s">
        <v>724</v>
      </c>
      <c r="D4305" s="1" t="s">
        <v>24</v>
      </c>
      <c r="E4305" s="2">
        <v>32522</v>
      </c>
      <c r="F4305" s="1" t="s">
        <v>725</v>
      </c>
      <c r="G4305" s="2">
        <v>45231</v>
      </c>
      <c r="H4305" s="1" t="s">
        <v>337</v>
      </c>
      <c r="I4305" s="1" t="s">
        <v>338</v>
      </c>
      <c r="J4305" s="1" t="s">
        <v>48</v>
      </c>
      <c r="K4305" s="1" t="s">
        <v>153</v>
      </c>
      <c r="L4305">
        <v>1193.0899999999999</v>
      </c>
      <c r="M4305">
        <v>818.24</v>
      </c>
      <c r="N4305" s="1" t="s">
        <v>30</v>
      </c>
      <c r="O4305" s="1" t="s">
        <v>31</v>
      </c>
      <c r="P4305" s="1" t="s">
        <v>32</v>
      </c>
      <c r="Q4305">
        <v>2</v>
      </c>
      <c r="R4305">
        <v>0</v>
      </c>
      <c r="S4305" s="1" t="s">
        <v>69</v>
      </c>
      <c r="T4305">
        <v>2386.1799999999998</v>
      </c>
      <c r="U4305">
        <v>1636.48</v>
      </c>
      <c r="V4305">
        <v>749.7</v>
      </c>
      <c r="W4305">
        <f>retail_business_table[[#This Row],[discount]]*100</f>
        <v>0</v>
      </c>
    </row>
    <row r="4306" spans="1:23" x14ac:dyDescent="0.25">
      <c r="A4306" s="1" t="s">
        <v>4863</v>
      </c>
      <c r="B4306" s="2">
        <v>45488</v>
      </c>
      <c r="C4306" s="1" t="s">
        <v>226</v>
      </c>
      <c r="D4306" s="1" t="s">
        <v>62</v>
      </c>
      <c r="E4306" s="2">
        <v>21899</v>
      </c>
      <c r="F4306" s="1" t="s">
        <v>227</v>
      </c>
      <c r="G4306" s="2">
        <v>44853</v>
      </c>
      <c r="H4306" s="1" t="s">
        <v>46</v>
      </c>
      <c r="I4306" s="1" t="s">
        <v>47</v>
      </c>
      <c r="J4306" s="1" t="s">
        <v>48</v>
      </c>
      <c r="K4306" s="1" t="s">
        <v>49</v>
      </c>
      <c r="L4306">
        <v>818.76</v>
      </c>
      <c r="M4306">
        <v>527.62</v>
      </c>
      <c r="N4306" s="1" t="s">
        <v>73</v>
      </c>
      <c r="O4306" s="1" t="s">
        <v>74</v>
      </c>
      <c r="P4306" s="1" t="s">
        <v>52</v>
      </c>
      <c r="Q4306">
        <v>1</v>
      </c>
      <c r="R4306">
        <v>0</v>
      </c>
      <c r="S4306" s="1" t="s">
        <v>69</v>
      </c>
      <c r="T4306">
        <v>818.76</v>
      </c>
      <c r="U4306">
        <v>527.62</v>
      </c>
      <c r="V4306">
        <v>291.14</v>
      </c>
      <c r="W4306">
        <f>retail_business_table[[#This Row],[discount]]*100</f>
        <v>0</v>
      </c>
    </row>
    <row r="4307" spans="1:23" x14ac:dyDescent="0.25">
      <c r="A4307" s="1" t="s">
        <v>4864</v>
      </c>
      <c r="B4307" s="2">
        <v>45843</v>
      </c>
      <c r="C4307" s="1" t="s">
        <v>967</v>
      </c>
      <c r="D4307" s="1" t="s">
        <v>62</v>
      </c>
      <c r="E4307" s="2">
        <v>20604</v>
      </c>
      <c r="F4307" s="1" t="s">
        <v>968</v>
      </c>
      <c r="G4307" s="2">
        <v>45543</v>
      </c>
      <c r="H4307" s="1" t="s">
        <v>628</v>
      </c>
      <c r="I4307" s="1" t="s">
        <v>629</v>
      </c>
      <c r="J4307" s="1" t="s">
        <v>28</v>
      </c>
      <c r="K4307" s="1" t="s">
        <v>125</v>
      </c>
      <c r="L4307">
        <v>1853.77</v>
      </c>
      <c r="M4307">
        <v>1363.52</v>
      </c>
      <c r="N4307" s="1" t="s">
        <v>50</v>
      </c>
      <c r="O4307" s="1" t="s">
        <v>51</v>
      </c>
      <c r="P4307" s="1" t="s">
        <v>52</v>
      </c>
      <c r="Q4307">
        <v>2</v>
      </c>
      <c r="R4307">
        <v>0</v>
      </c>
      <c r="S4307" s="1" t="s">
        <v>88</v>
      </c>
      <c r="T4307">
        <v>3707.54</v>
      </c>
      <c r="U4307">
        <v>2727.04</v>
      </c>
      <c r="V4307">
        <v>980.5</v>
      </c>
      <c r="W4307">
        <f>retail_business_table[[#This Row],[discount]]*100</f>
        <v>0</v>
      </c>
    </row>
    <row r="4308" spans="1:23" x14ac:dyDescent="0.25">
      <c r="A4308" s="1" t="s">
        <v>4865</v>
      </c>
      <c r="B4308" s="2">
        <v>45540</v>
      </c>
      <c r="C4308" s="1" t="s">
        <v>108</v>
      </c>
      <c r="D4308" s="1" t="s">
        <v>24</v>
      </c>
      <c r="E4308" s="2">
        <v>37724</v>
      </c>
      <c r="F4308" s="1" t="s">
        <v>109</v>
      </c>
      <c r="G4308" s="2">
        <v>44305</v>
      </c>
      <c r="H4308" s="1" t="s">
        <v>337</v>
      </c>
      <c r="I4308" s="1" t="s">
        <v>338</v>
      </c>
      <c r="J4308" s="1" t="s">
        <v>48</v>
      </c>
      <c r="K4308" s="1" t="s">
        <v>153</v>
      </c>
      <c r="L4308">
        <v>1193.0899999999999</v>
      </c>
      <c r="M4308">
        <v>818.24</v>
      </c>
      <c r="N4308" s="1" t="s">
        <v>40</v>
      </c>
      <c r="O4308" s="1" t="s">
        <v>41</v>
      </c>
      <c r="P4308" s="1" t="s">
        <v>42</v>
      </c>
      <c r="Q4308">
        <v>2</v>
      </c>
      <c r="R4308">
        <v>0.05</v>
      </c>
      <c r="S4308" s="1" t="s">
        <v>53</v>
      </c>
      <c r="T4308">
        <v>2266.8710000000001</v>
      </c>
      <c r="U4308">
        <v>1636.48</v>
      </c>
      <c r="V4308">
        <v>630.39099999999996</v>
      </c>
      <c r="W4308">
        <f>retail_business_table[[#This Row],[discount]]*100</f>
        <v>5</v>
      </c>
    </row>
    <row r="4309" spans="1:23" x14ac:dyDescent="0.25">
      <c r="A4309" s="1" t="s">
        <v>4866</v>
      </c>
      <c r="B4309" s="2">
        <v>45441</v>
      </c>
      <c r="C4309" s="1" t="s">
        <v>272</v>
      </c>
      <c r="D4309" s="1" t="s">
        <v>62</v>
      </c>
      <c r="E4309" s="2">
        <v>30272</v>
      </c>
      <c r="F4309" s="1" t="s">
        <v>273</v>
      </c>
      <c r="G4309" s="2">
        <v>44218</v>
      </c>
      <c r="H4309" s="1" t="s">
        <v>85</v>
      </c>
      <c r="I4309" s="1" t="s">
        <v>86</v>
      </c>
      <c r="J4309" s="1" t="s">
        <v>28</v>
      </c>
      <c r="K4309" s="1" t="s">
        <v>87</v>
      </c>
      <c r="L4309">
        <v>1396.22</v>
      </c>
      <c r="M4309">
        <v>1004.09</v>
      </c>
      <c r="N4309" s="1" t="s">
        <v>50</v>
      </c>
      <c r="O4309" s="1" t="s">
        <v>51</v>
      </c>
      <c r="P4309" s="1" t="s">
        <v>52</v>
      </c>
      <c r="Q4309">
        <v>4</v>
      </c>
      <c r="R4309">
        <v>0.1</v>
      </c>
      <c r="S4309" s="1" t="s">
        <v>69</v>
      </c>
      <c r="T4309">
        <v>5026.3919999999998</v>
      </c>
      <c r="U4309">
        <v>4016.36</v>
      </c>
      <c r="V4309">
        <v>1010.032</v>
      </c>
      <c r="W4309">
        <f>retail_business_table[[#This Row],[discount]]*100</f>
        <v>10</v>
      </c>
    </row>
    <row r="4310" spans="1:23" x14ac:dyDescent="0.25">
      <c r="A4310" s="1" t="s">
        <v>4867</v>
      </c>
      <c r="B4310" s="2">
        <v>45663</v>
      </c>
      <c r="C4310" s="1" t="s">
        <v>918</v>
      </c>
      <c r="D4310" s="1" t="s">
        <v>24</v>
      </c>
      <c r="E4310" s="2">
        <v>33160</v>
      </c>
      <c r="F4310" s="1" t="s">
        <v>919</v>
      </c>
      <c r="G4310" s="2">
        <v>44587</v>
      </c>
      <c r="H4310" s="1" t="s">
        <v>170</v>
      </c>
      <c r="I4310" s="1" t="s">
        <v>171</v>
      </c>
      <c r="J4310" s="1" t="s">
        <v>28</v>
      </c>
      <c r="K4310" s="1" t="s">
        <v>39</v>
      </c>
      <c r="L4310">
        <v>1134.8</v>
      </c>
      <c r="M4310">
        <v>675.1</v>
      </c>
      <c r="N4310" s="1" t="s">
        <v>30</v>
      </c>
      <c r="O4310" s="1" t="s">
        <v>31</v>
      </c>
      <c r="P4310" s="1" t="s">
        <v>32</v>
      </c>
      <c r="Q4310">
        <v>5</v>
      </c>
      <c r="R4310">
        <v>0.1</v>
      </c>
      <c r="S4310" s="1" t="s">
        <v>33</v>
      </c>
      <c r="T4310">
        <v>5106.6000000000004</v>
      </c>
      <c r="U4310">
        <v>3375.5</v>
      </c>
      <c r="V4310">
        <v>1731.1</v>
      </c>
      <c r="W4310">
        <f>retail_business_table[[#This Row],[discount]]*100</f>
        <v>10</v>
      </c>
    </row>
    <row r="4311" spans="1:23" x14ac:dyDescent="0.25">
      <c r="A4311" s="1" t="s">
        <v>4868</v>
      </c>
      <c r="B4311" s="2">
        <v>45465</v>
      </c>
      <c r="C4311" s="1" t="s">
        <v>44</v>
      </c>
      <c r="D4311" s="1" t="s">
        <v>24</v>
      </c>
      <c r="E4311" s="2">
        <v>38558</v>
      </c>
      <c r="F4311" s="1" t="s">
        <v>45</v>
      </c>
      <c r="G4311" s="2">
        <v>44192</v>
      </c>
      <c r="H4311" s="1" t="s">
        <v>393</v>
      </c>
      <c r="I4311" s="1" t="s">
        <v>394</v>
      </c>
      <c r="J4311" s="1" t="s">
        <v>28</v>
      </c>
      <c r="K4311" s="1" t="s">
        <v>29</v>
      </c>
      <c r="L4311">
        <v>1165.3699999999999</v>
      </c>
      <c r="M4311">
        <v>926.55</v>
      </c>
      <c r="N4311" s="1" t="s">
        <v>30</v>
      </c>
      <c r="O4311" s="1" t="s">
        <v>31</v>
      </c>
      <c r="P4311" s="1" t="s">
        <v>32</v>
      </c>
      <c r="Q4311">
        <v>2</v>
      </c>
      <c r="R4311">
        <v>0.05</v>
      </c>
      <c r="S4311" s="1" t="s">
        <v>33</v>
      </c>
      <c r="T4311">
        <v>2214.203</v>
      </c>
      <c r="U4311">
        <v>1853.1</v>
      </c>
      <c r="V4311">
        <v>361.10300000000001</v>
      </c>
      <c r="W4311">
        <f>retail_business_table[[#This Row],[discount]]*100</f>
        <v>5</v>
      </c>
    </row>
    <row r="4312" spans="1:23" x14ac:dyDescent="0.25">
      <c r="A4312" s="1" t="s">
        <v>4869</v>
      </c>
      <c r="B4312" s="2">
        <v>45843</v>
      </c>
      <c r="C4312" s="1" t="s">
        <v>764</v>
      </c>
      <c r="D4312" s="1" t="s">
        <v>24</v>
      </c>
      <c r="E4312" s="2">
        <v>22326</v>
      </c>
      <c r="F4312" s="1" t="s">
        <v>765</v>
      </c>
      <c r="G4312" s="2">
        <v>45653</v>
      </c>
      <c r="H4312" s="1" t="s">
        <v>228</v>
      </c>
      <c r="I4312" s="1" t="s">
        <v>229</v>
      </c>
      <c r="J4312" s="1" t="s">
        <v>48</v>
      </c>
      <c r="K4312" s="1" t="s">
        <v>49</v>
      </c>
      <c r="L4312">
        <v>1635.01</v>
      </c>
      <c r="M4312">
        <v>1043.29</v>
      </c>
      <c r="N4312" s="1" t="s">
        <v>30</v>
      </c>
      <c r="O4312" s="1" t="s">
        <v>31</v>
      </c>
      <c r="P4312" s="1" t="s">
        <v>32</v>
      </c>
      <c r="Q4312">
        <v>2</v>
      </c>
      <c r="R4312">
        <v>0.1</v>
      </c>
      <c r="S4312" s="1" t="s">
        <v>88</v>
      </c>
      <c r="T4312">
        <v>2943.018</v>
      </c>
      <c r="U4312">
        <v>2086.58</v>
      </c>
      <c r="V4312">
        <v>856.43799999999999</v>
      </c>
      <c r="W4312">
        <f>retail_business_table[[#This Row],[discount]]*100</f>
        <v>10</v>
      </c>
    </row>
    <row r="4313" spans="1:23" x14ac:dyDescent="0.25">
      <c r="A4313" s="1" t="s">
        <v>4870</v>
      </c>
      <c r="B4313" s="2">
        <v>45648</v>
      </c>
      <c r="C4313" s="1" t="s">
        <v>928</v>
      </c>
      <c r="D4313" s="1" t="s">
        <v>24</v>
      </c>
      <c r="E4313" s="2">
        <v>23821</v>
      </c>
      <c r="F4313" s="1" t="s">
        <v>929</v>
      </c>
      <c r="G4313" s="2">
        <v>45308</v>
      </c>
      <c r="H4313" s="1" t="s">
        <v>201</v>
      </c>
      <c r="I4313" s="1" t="s">
        <v>202</v>
      </c>
      <c r="J4313" s="1" t="s">
        <v>48</v>
      </c>
      <c r="K4313" s="1" t="s">
        <v>94</v>
      </c>
      <c r="L4313">
        <v>1762.92</v>
      </c>
      <c r="M4313">
        <v>1346.48</v>
      </c>
      <c r="N4313" s="1" t="s">
        <v>66</v>
      </c>
      <c r="O4313" s="1" t="s">
        <v>67</v>
      </c>
      <c r="P4313" s="1" t="s">
        <v>68</v>
      </c>
      <c r="Q4313">
        <v>5</v>
      </c>
      <c r="R4313">
        <v>0.1</v>
      </c>
      <c r="S4313" s="1" t="s">
        <v>53</v>
      </c>
      <c r="T4313">
        <v>7933.14</v>
      </c>
      <c r="U4313">
        <v>6732.4</v>
      </c>
      <c r="V4313">
        <v>1200.74</v>
      </c>
      <c r="W4313">
        <f>retail_business_table[[#This Row],[discount]]*100</f>
        <v>10</v>
      </c>
    </row>
    <row r="4314" spans="1:23" x14ac:dyDescent="0.25">
      <c r="A4314" s="1" t="s">
        <v>4871</v>
      </c>
      <c r="B4314" s="2">
        <v>45408</v>
      </c>
      <c r="C4314" s="1" t="s">
        <v>514</v>
      </c>
      <c r="D4314" s="1" t="s">
        <v>24</v>
      </c>
      <c r="E4314" s="2">
        <v>30183</v>
      </c>
      <c r="F4314" s="1" t="s">
        <v>515</v>
      </c>
      <c r="G4314" s="2">
        <v>44184</v>
      </c>
      <c r="H4314" s="1" t="s">
        <v>135</v>
      </c>
      <c r="I4314" s="1" t="s">
        <v>136</v>
      </c>
      <c r="J4314" s="1" t="s">
        <v>80</v>
      </c>
      <c r="K4314" s="1" t="s">
        <v>100</v>
      </c>
      <c r="L4314">
        <v>1015.76</v>
      </c>
      <c r="M4314">
        <v>584.4</v>
      </c>
      <c r="N4314" s="1" t="s">
        <v>73</v>
      </c>
      <c r="O4314" s="1" t="s">
        <v>74</v>
      </c>
      <c r="P4314" s="1" t="s">
        <v>52</v>
      </c>
      <c r="Q4314">
        <v>1</v>
      </c>
      <c r="R4314">
        <v>0.15</v>
      </c>
      <c r="S4314" s="1" t="s">
        <v>88</v>
      </c>
      <c r="T4314">
        <v>863.39599999999996</v>
      </c>
      <c r="U4314">
        <v>584.4</v>
      </c>
      <c r="V4314">
        <v>278.99599999999998</v>
      </c>
      <c r="W4314">
        <f>retail_business_table[[#This Row],[discount]]*100</f>
        <v>15</v>
      </c>
    </row>
    <row r="4315" spans="1:23" x14ac:dyDescent="0.25">
      <c r="A4315" s="1" t="s">
        <v>4872</v>
      </c>
      <c r="B4315" s="2">
        <v>45295</v>
      </c>
      <c r="C4315" s="1" t="s">
        <v>2260</v>
      </c>
      <c r="D4315" s="1" t="s">
        <v>24</v>
      </c>
      <c r="E4315" s="2">
        <v>34315</v>
      </c>
      <c r="F4315" s="1" t="s">
        <v>2261</v>
      </c>
      <c r="G4315" s="2">
        <v>44892</v>
      </c>
      <c r="H4315" s="1" t="s">
        <v>541</v>
      </c>
      <c r="I4315" s="1" t="s">
        <v>542</v>
      </c>
      <c r="J4315" s="1" t="s">
        <v>28</v>
      </c>
      <c r="K4315" s="1" t="s">
        <v>59</v>
      </c>
      <c r="L4315">
        <v>109.78</v>
      </c>
      <c r="M4315">
        <v>70.59</v>
      </c>
      <c r="N4315" s="1" t="s">
        <v>30</v>
      </c>
      <c r="O4315" s="1" t="s">
        <v>31</v>
      </c>
      <c r="P4315" s="1" t="s">
        <v>32</v>
      </c>
      <c r="Q4315">
        <v>1</v>
      </c>
      <c r="R4315">
        <v>0</v>
      </c>
      <c r="S4315" s="1" t="s">
        <v>33</v>
      </c>
      <c r="T4315">
        <v>109.78</v>
      </c>
      <c r="U4315">
        <v>70.59</v>
      </c>
      <c r="V4315">
        <v>39.19</v>
      </c>
      <c r="W4315">
        <f>retail_business_table[[#This Row],[discount]]*100</f>
        <v>0</v>
      </c>
    </row>
    <row r="4316" spans="1:23" x14ac:dyDescent="0.25">
      <c r="A4316" s="1" t="s">
        <v>4873</v>
      </c>
      <c r="B4316" s="2">
        <v>45279</v>
      </c>
      <c r="C4316" s="1" t="s">
        <v>851</v>
      </c>
      <c r="D4316" s="1" t="s">
        <v>62</v>
      </c>
      <c r="E4316" s="2">
        <v>29021</v>
      </c>
      <c r="F4316" s="1" t="s">
        <v>852</v>
      </c>
      <c r="G4316" s="2">
        <v>45479</v>
      </c>
      <c r="H4316" s="1" t="s">
        <v>483</v>
      </c>
      <c r="I4316" s="1" t="s">
        <v>484</v>
      </c>
      <c r="J4316" s="1" t="s">
        <v>28</v>
      </c>
      <c r="K4316" s="1" t="s">
        <v>29</v>
      </c>
      <c r="L4316">
        <v>1485.05</v>
      </c>
      <c r="M4316">
        <v>988.31</v>
      </c>
      <c r="N4316" s="1" t="s">
        <v>73</v>
      </c>
      <c r="O4316" s="1" t="s">
        <v>74</v>
      </c>
      <c r="P4316" s="1" t="s">
        <v>52</v>
      </c>
      <c r="Q4316">
        <v>1</v>
      </c>
      <c r="R4316">
        <v>0.1</v>
      </c>
      <c r="S4316" s="1" t="s">
        <v>53</v>
      </c>
      <c r="T4316">
        <v>1336.5450000000001</v>
      </c>
      <c r="U4316">
        <v>988.31</v>
      </c>
      <c r="V4316">
        <v>348.23500000000001</v>
      </c>
      <c r="W4316">
        <f>retail_business_table[[#This Row],[discount]]*100</f>
        <v>10</v>
      </c>
    </row>
    <row r="4317" spans="1:23" x14ac:dyDescent="0.25">
      <c r="A4317" s="1" t="s">
        <v>4874</v>
      </c>
      <c r="B4317" s="2">
        <v>45228</v>
      </c>
      <c r="C4317" s="1" t="s">
        <v>390</v>
      </c>
      <c r="D4317" s="1" t="s">
        <v>62</v>
      </c>
      <c r="E4317" s="2">
        <v>32027</v>
      </c>
      <c r="F4317" s="1" t="s">
        <v>391</v>
      </c>
      <c r="G4317" s="2">
        <v>44913</v>
      </c>
      <c r="H4317" s="1" t="s">
        <v>328</v>
      </c>
      <c r="I4317" s="1" t="s">
        <v>329</v>
      </c>
      <c r="J4317" s="1" t="s">
        <v>48</v>
      </c>
      <c r="K4317" s="1" t="s">
        <v>147</v>
      </c>
      <c r="L4317">
        <v>1745.61</v>
      </c>
      <c r="M4317">
        <v>1322.44</v>
      </c>
      <c r="N4317" s="1" t="s">
        <v>30</v>
      </c>
      <c r="O4317" s="1" t="s">
        <v>31</v>
      </c>
      <c r="P4317" s="1" t="s">
        <v>32</v>
      </c>
      <c r="Q4317">
        <v>3</v>
      </c>
      <c r="R4317">
        <v>0.15</v>
      </c>
      <c r="S4317" s="1" t="s">
        <v>69</v>
      </c>
      <c r="T4317">
        <v>4451.3055000000004</v>
      </c>
      <c r="U4317">
        <v>3967.32</v>
      </c>
      <c r="V4317">
        <v>483.9855</v>
      </c>
      <c r="W4317">
        <f>retail_business_table[[#This Row],[discount]]*100</f>
        <v>15</v>
      </c>
    </row>
    <row r="4318" spans="1:23" x14ac:dyDescent="0.25">
      <c r="A4318" s="1" t="s">
        <v>4875</v>
      </c>
      <c r="B4318" s="2">
        <v>45379</v>
      </c>
      <c r="C4318" s="1" t="s">
        <v>529</v>
      </c>
      <c r="D4318" s="1" t="s">
        <v>62</v>
      </c>
      <c r="E4318" s="2">
        <v>23491</v>
      </c>
      <c r="F4318" s="1" t="s">
        <v>530</v>
      </c>
      <c r="G4318" s="2">
        <v>45707</v>
      </c>
      <c r="H4318" s="1" t="s">
        <v>541</v>
      </c>
      <c r="I4318" s="1" t="s">
        <v>542</v>
      </c>
      <c r="J4318" s="1" t="s">
        <v>28</v>
      </c>
      <c r="K4318" s="1" t="s">
        <v>59</v>
      </c>
      <c r="L4318">
        <v>109.78</v>
      </c>
      <c r="M4318">
        <v>70.59</v>
      </c>
      <c r="N4318" s="1" t="s">
        <v>30</v>
      </c>
      <c r="O4318" s="1" t="s">
        <v>31</v>
      </c>
      <c r="P4318" s="1" t="s">
        <v>32</v>
      </c>
      <c r="Q4318">
        <v>2</v>
      </c>
      <c r="R4318">
        <v>0.1</v>
      </c>
      <c r="S4318" s="1" t="s">
        <v>69</v>
      </c>
      <c r="T4318">
        <v>197.60400000000001</v>
      </c>
      <c r="U4318">
        <v>141.18</v>
      </c>
      <c r="V4318">
        <v>56.423999999999999</v>
      </c>
      <c r="W4318">
        <f>retail_business_table[[#This Row],[discount]]*100</f>
        <v>10</v>
      </c>
    </row>
    <row r="4319" spans="1:23" x14ac:dyDescent="0.25">
      <c r="A4319" s="1" t="s">
        <v>4876</v>
      </c>
      <c r="B4319" s="2">
        <v>45200</v>
      </c>
      <c r="C4319" s="1" t="s">
        <v>743</v>
      </c>
      <c r="D4319" s="1" t="s">
        <v>62</v>
      </c>
      <c r="E4319" s="2">
        <v>37614</v>
      </c>
      <c r="F4319" s="1" t="s">
        <v>744</v>
      </c>
      <c r="G4319" s="2">
        <v>44855</v>
      </c>
      <c r="H4319" s="1" t="s">
        <v>113</v>
      </c>
      <c r="I4319" s="1" t="s">
        <v>114</v>
      </c>
      <c r="J4319" s="1" t="s">
        <v>28</v>
      </c>
      <c r="K4319" s="1" t="s">
        <v>87</v>
      </c>
      <c r="L4319">
        <v>1216.3599999999999</v>
      </c>
      <c r="M4319">
        <v>794.8</v>
      </c>
      <c r="N4319" s="1" t="s">
        <v>40</v>
      </c>
      <c r="O4319" s="1" t="s">
        <v>41</v>
      </c>
      <c r="P4319" s="1" t="s">
        <v>42</v>
      </c>
      <c r="Q4319">
        <v>5</v>
      </c>
      <c r="R4319">
        <v>0.1</v>
      </c>
      <c r="S4319" s="1" t="s">
        <v>88</v>
      </c>
      <c r="T4319">
        <v>5473.62</v>
      </c>
      <c r="U4319">
        <v>3974</v>
      </c>
      <c r="V4319">
        <v>1499.62</v>
      </c>
      <c r="W4319">
        <f>retail_business_table[[#This Row],[discount]]*100</f>
        <v>10</v>
      </c>
    </row>
    <row r="4320" spans="1:23" x14ac:dyDescent="0.25">
      <c r="A4320" s="1" t="s">
        <v>4877</v>
      </c>
      <c r="B4320" s="2">
        <v>45636</v>
      </c>
      <c r="C4320" s="1" t="s">
        <v>669</v>
      </c>
      <c r="D4320" s="1" t="s">
        <v>24</v>
      </c>
      <c r="E4320" s="2">
        <v>33450</v>
      </c>
      <c r="F4320" s="1" t="s">
        <v>670</v>
      </c>
      <c r="G4320" s="2">
        <v>45747</v>
      </c>
      <c r="H4320" s="1" t="s">
        <v>92</v>
      </c>
      <c r="I4320" s="1" t="s">
        <v>93</v>
      </c>
      <c r="J4320" s="1" t="s">
        <v>48</v>
      </c>
      <c r="K4320" s="1" t="s">
        <v>94</v>
      </c>
      <c r="L4320">
        <v>1562.43</v>
      </c>
      <c r="M4320">
        <v>1195.6300000000001</v>
      </c>
      <c r="N4320" s="1" t="s">
        <v>66</v>
      </c>
      <c r="O4320" s="1" t="s">
        <v>67</v>
      </c>
      <c r="P4320" s="1" t="s">
        <v>68</v>
      </c>
      <c r="Q4320">
        <v>3</v>
      </c>
      <c r="R4320">
        <v>0.1</v>
      </c>
      <c r="S4320" s="1" t="s">
        <v>53</v>
      </c>
      <c r="T4320">
        <v>4218.5609999999997</v>
      </c>
      <c r="U4320">
        <v>3586.89</v>
      </c>
      <c r="V4320">
        <v>631.67100000000005</v>
      </c>
      <c r="W4320">
        <f>retail_business_table[[#This Row],[discount]]*100</f>
        <v>10</v>
      </c>
    </row>
    <row r="4321" spans="1:23" x14ac:dyDescent="0.25">
      <c r="A4321" s="1" t="s">
        <v>4878</v>
      </c>
      <c r="B4321" s="2">
        <v>45444</v>
      </c>
      <c r="C4321" s="1" t="s">
        <v>220</v>
      </c>
      <c r="D4321" s="1" t="s">
        <v>62</v>
      </c>
      <c r="E4321" s="2">
        <v>33492</v>
      </c>
      <c r="F4321" s="1" t="s">
        <v>221</v>
      </c>
      <c r="G4321" s="2">
        <v>45407</v>
      </c>
      <c r="H4321" s="1" t="s">
        <v>319</v>
      </c>
      <c r="I4321" s="1" t="s">
        <v>320</v>
      </c>
      <c r="J4321" s="1" t="s">
        <v>48</v>
      </c>
      <c r="K4321" s="1" t="s">
        <v>131</v>
      </c>
      <c r="L4321">
        <v>1194.1199999999999</v>
      </c>
      <c r="M4321">
        <v>838.95</v>
      </c>
      <c r="N4321" s="1" t="s">
        <v>30</v>
      </c>
      <c r="O4321" s="1" t="s">
        <v>31</v>
      </c>
      <c r="P4321" s="1" t="s">
        <v>32</v>
      </c>
      <c r="Q4321">
        <v>3</v>
      </c>
      <c r="R4321">
        <v>0.05</v>
      </c>
      <c r="S4321" s="1" t="s">
        <v>88</v>
      </c>
      <c r="T4321">
        <v>3403.2420000000002</v>
      </c>
      <c r="U4321">
        <v>2516.85</v>
      </c>
      <c r="V4321">
        <v>886.39200000000005</v>
      </c>
      <c r="W4321">
        <f>retail_business_table[[#This Row],[discount]]*100</f>
        <v>5</v>
      </c>
    </row>
    <row r="4322" spans="1:23" x14ac:dyDescent="0.25">
      <c r="A4322" s="1" t="s">
        <v>4879</v>
      </c>
      <c r="B4322" s="2">
        <v>45628</v>
      </c>
      <c r="C4322" s="1" t="s">
        <v>526</v>
      </c>
      <c r="D4322" s="1" t="s">
        <v>62</v>
      </c>
      <c r="E4322" s="2">
        <v>27663</v>
      </c>
      <c r="F4322" s="1" t="s">
        <v>527</v>
      </c>
      <c r="G4322" s="2">
        <v>45133</v>
      </c>
      <c r="H4322" s="1" t="s">
        <v>425</v>
      </c>
      <c r="I4322" s="1" t="s">
        <v>426</v>
      </c>
      <c r="J4322" s="1" t="s">
        <v>80</v>
      </c>
      <c r="K4322" s="1" t="s">
        <v>106</v>
      </c>
      <c r="L4322">
        <v>304.70999999999998</v>
      </c>
      <c r="M4322">
        <v>164.01</v>
      </c>
      <c r="N4322" s="1" t="s">
        <v>50</v>
      </c>
      <c r="O4322" s="1" t="s">
        <v>51</v>
      </c>
      <c r="P4322" s="1" t="s">
        <v>52</v>
      </c>
      <c r="Q4322">
        <v>4</v>
      </c>
      <c r="R4322">
        <v>0</v>
      </c>
      <c r="S4322" s="1" t="s">
        <v>69</v>
      </c>
      <c r="T4322">
        <v>1218.8399999999999</v>
      </c>
      <c r="U4322">
        <v>656.04</v>
      </c>
      <c r="V4322">
        <v>562.79999999999995</v>
      </c>
      <c r="W4322">
        <f>retail_business_table[[#This Row],[discount]]*100</f>
        <v>0</v>
      </c>
    </row>
    <row r="4323" spans="1:23" x14ac:dyDescent="0.25">
      <c r="A4323" s="1" t="s">
        <v>4880</v>
      </c>
      <c r="B4323" s="2">
        <v>45217</v>
      </c>
      <c r="C4323" s="1" t="s">
        <v>300</v>
      </c>
      <c r="D4323" s="1" t="s">
        <v>24</v>
      </c>
      <c r="E4323" s="2">
        <v>25009</v>
      </c>
      <c r="F4323" s="1" t="s">
        <v>301</v>
      </c>
      <c r="G4323" s="2">
        <v>44798</v>
      </c>
      <c r="H4323" s="1" t="s">
        <v>98</v>
      </c>
      <c r="I4323" s="1" t="s">
        <v>99</v>
      </c>
      <c r="J4323" s="1" t="s">
        <v>80</v>
      </c>
      <c r="K4323" s="1" t="s">
        <v>100</v>
      </c>
      <c r="L4323">
        <v>1879.08</v>
      </c>
      <c r="M4323">
        <v>1004.56</v>
      </c>
      <c r="N4323" s="1" t="s">
        <v>66</v>
      </c>
      <c r="O4323" s="1" t="s">
        <v>67</v>
      </c>
      <c r="P4323" s="1" t="s">
        <v>68</v>
      </c>
      <c r="Q4323">
        <v>5</v>
      </c>
      <c r="R4323">
        <v>0.05</v>
      </c>
      <c r="S4323" s="1" t="s">
        <v>53</v>
      </c>
      <c r="T4323">
        <v>8925.6299999999992</v>
      </c>
      <c r="U4323">
        <v>5022.8</v>
      </c>
      <c r="V4323">
        <v>3902.83</v>
      </c>
      <c r="W4323">
        <f>retail_business_table[[#This Row],[discount]]*100</f>
        <v>5</v>
      </c>
    </row>
    <row r="4324" spans="1:23" x14ac:dyDescent="0.25">
      <c r="A4324" s="1" t="s">
        <v>4881</v>
      </c>
      <c r="B4324" s="2">
        <v>45732</v>
      </c>
      <c r="C4324" s="1" t="s">
        <v>712</v>
      </c>
      <c r="D4324" s="1" t="s">
        <v>24</v>
      </c>
      <c r="E4324" s="2">
        <v>20409</v>
      </c>
      <c r="F4324" s="1" t="s">
        <v>713</v>
      </c>
      <c r="G4324" s="2">
        <v>44106</v>
      </c>
      <c r="H4324" s="1" t="s">
        <v>92</v>
      </c>
      <c r="I4324" s="1" t="s">
        <v>93</v>
      </c>
      <c r="J4324" s="1" t="s">
        <v>48</v>
      </c>
      <c r="K4324" s="1" t="s">
        <v>94</v>
      </c>
      <c r="L4324">
        <v>1562.43</v>
      </c>
      <c r="M4324">
        <v>1195.6300000000001</v>
      </c>
      <c r="N4324" s="1" t="s">
        <v>66</v>
      </c>
      <c r="O4324" s="1" t="s">
        <v>67</v>
      </c>
      <c r="P4324" s="1" t="s">
        <v>68</v>
      </c>
      <c r="Q4324">
        <v>2</v>
      </c>
      <c r="R4324">
        <v>0.05</v>
      </c>
      <c r="S4324" s="1" t="s">
        <v>69</v>
      </c>
      <c r="T4324">
        <v>2968.6170000000002</v>
      </c>
      <c r="U4324">
        <v>2391.2600000000002</v>
      </c>
      <c r="V4324">
        <v>577.35699999999997</v>
      </c>
      <c r="W4324">
        <f>retail_business_table[[#This Row],[discount]]*100</f>
        <v>5</v>
      </c>
    </row>
    <row r="4325" spans="1:23" x14ac:dyDescent="0.25">
      <c r="A4325" s="1" t="s">
        <v>4882</v>
      </c>
      <c r="B4325" s="2">
        <v>45311</v>
      </c>
      <c r="C4325" s="1" t="s">
        <v>553</v>
      </c>
      <c r="D4325" s="1" t="s">
        <v>62</v>
      </c>
      <c r="E4325" s="2">
        <v>24112</v>
      </c>
      <c r="F4325" s="1" t="s">
        <v>554</v>
      </c>
      <c r="G4325" s="2">
        <v>44926</v>
      </c>
      <c r="H4325" s="1" t="s">
        <v>98</v>
      </c>
      <c r="I4325" s="1" t="s">
        <v>99</v>
      </c>
      <c r="J4325" s="1" t="s">
        <v>80</v>
      </c>
      <c r="K4325" s="1" t="s">
        <v>100</v>
      </c>
      <c r="L4325">
        <v>1879.08</v>
      </c>
      <c r="M4325">
        <v>1004.56</v>
      </c>
      <c r="N4325" s="1" t="s">
        <v>66</v>
      </c>
      <c r="O4325" s="1" t="s">
        <v>67</v>
      </c>
      <c r="P4325" s="1" t="s">
        <v>68</v>
      </c>
      <c r="Q4325">
        <v>5</v>
      </c>
      <c r="R4325">
        <v>0.15</v>
      </c>
      <c r="S4325" s="1" t="s">
        <v>69</v>
      </c>
      <c r="T4325">
        <v>7986.09</v>
      </c>
      <c r="U4325">
        <v>5022.8</v>
      </c>
      <c r="V4325">
        <v>2963.29</v>
      </c>
      <c r="W4325">
        <f>retail_business_table[[#This Row],[discount]]*100</f>
        <v>15</v>
      </c>
    </row>
    <row r="4326" spans="1:23" x14ac:dyDescent="0.25">
      <c r="A4326" s="1" t="s">
        <v>4883</v>
      </c>
      <c r="B4326" s="2">
        <v>45280</v>
      </c>
      <c r="C4326" s="1" t="s">
        <v>278</v>
      </c>
      <c r="D4326" s="1" t="s">
        <v>24</v>
      </c>
      <c r="E4326" s="2">
        <v>22435</v>
      </c>
      <c r="F4326" s="1" t="s">
        <v>279</v>
      </c>
      <c r="G4326" s="2">
        <v>45087</v>
      </c>
      <c r="H4326" s="1" t="s">
        <v>196</v>
      </c>
      <c r="I4326" s="1" t="s">
        <v>197</v>
      </c>
      <c r="J4326" s="1" t="s">
        <v>48</v>
      </c>
      <c r="K4326" s="1" t="s">
        <v>131</v>
      </c>
      <c r="L4326">
        <v>673.78</v>
      </c>
      <c r="M4326">
        <v>363.33</v>
      </c>
      <c r="N4326" s="1" t="s">
        <v>66</v>
      </c>
      <c r="O4326" s="1" t="s">
        <v>67</v>
      </c>
      <c r="P4326" s="1" t="s">
        <v>68</v>
      </c>
      <c r="Q4326">
        <v>3</v>
      </c>
      <c r="R4326">
        <v>0.05</v>
      </c>
      <c r="S4326" s="1" t="s">
        <v>53</v>
      </c>
      <c r="T4326">
        <v>1920.2729999999999</v>
      </c>
      <c r="U4326">
        <v>1089.99</v>
      </c>
      <c r="V4326">
        <v>830.28300000000002</v>
      </c>
      <c r="W4326">
        <f>retail_business_table[[#This Row],[discount]]*100</f>
        <v>5</v>
      </c>
    </row>
    <row r="4327" spans="1:23" x14ac:dyDescent="0.25">
      <c r="A4327" s="1" t="s">
        <v>4884</v>
      </c>
      <c r="B4327" s="2">
        <v>45302</v>
      </c>
      <c r="C4327" s="1" t="s">
        <v>715</v>
      </c>
      <c r="D4327" s="1" t="s">
        <v>62</v>
      </c>
      <c r="E4327" s="2">
        <v>26827</v>
      </c>
      <c r="F4327" s="1" t="s">
        <v>716</v>
      </c>
      <c r="G4327" s="2">
        <v>45532</v>
      </c>
      <c r="H4327" s="1" t="s">
        <v>305</v>
      </c>
      <c r="I4327" s="1" t="s">
        <v>306</v>
      </c>
      <c r="J4327" s="1" t="s">
        <v>80</v>
      </c>
      <c r="K4327" s="1" t="s">
        <v>307</v>
      </c>
      <c r="L4327">
        <v>318.05</v>
      </c>
      <c r="M4327">
        <v>187.34</v>
      </c>
      <c r="N4327" s="1" t="s">
        <v>40</v>
      </c>
      <c r="O4327" s="1" t="s">
        <v>41</v>
      </c>
      <c r="P4327" s="1" t="s">
        <v>42</v>
      </c>
      <c r="Q4327">
        <v>2</v>
      </c>
      <c r="R4327">
        <v>0</v>
      </c>
      <c r="S4327" s="1" t="s">
        <v>33</v>
      </c>
      <c r="T4327">
        <v>636.1</v>
      </c>
      <c r="U4327">
        <v>374.68</v>
      </c>
      <c r="V4327">
        <v>261.42</v>
      </c>
      <c r="W4327">
        <f>retail_business_table[[#This Row],[discount]]*100</f>
        <v>0</v>
      </c>
    </row>
    <row r="4328" spans="1:23" x14ac:dyDescent="0.25">
      <c r="A4328" s="1" t="s">
        <v>4885</v>
      </c>
      <c r="B4328" s="2">
        <v>45187</v>
      </c>
      <c r="C4328" s="1" t="s">
        <v>278</v>
      </c>
      <c r="D4328" s="1" t="s">
        <v>24</v>
      </c>
      <c r="E4328" s="2">
        <v>22435</v>
      </c>
      <c r="F4328" s="1" t="s">
        <v>279</v>
      </c>
      <c r="G4328" s="2">
        <v>45087</v>
      </c>
      <c r="H4328" s="1" t="s">
        <v>541</v>
      </c>
      <c r="I4328" s="1" t="s">
        <v>542</v>
      </c>
      <c r="J4328" s="1" t="s">
        <v>28</v>
      </c>
      <c r="K4328" s="1" t="s">
        <v>59</v>
      </c>
      <c r="L4328">
        <v>109.78</v>
      </c>
      <c r="M4328">
        <v>70.59</v>
      </c>
      <c r="N4328" s="1" t="s">
        <v>40</v>
      </c>
      <c r="O4328" s="1" t="s">
        <v>41</v>
      </c>
      <c r="P4328" s="1" t="s">
        <v>42</v>
      </c>
      <c r="Q4328">
        <v>2</v>
      </c>
      <c r="R4328">
        <v>0.1</v>
      </c>
      <c r="S4328" s="1" t="s">
        <v>88</v>
      </c>
      <c r="T4328">
        <v>197.60400000000001</v>
      </c>
      <c r="U4328">
        <v>141.18</v>
      </c>
      <c r="V4328">
        <v>56.423999999999999</v>
      </c>
      <c r="W4328">
        <f>retail_business_table[[#This Row],[discount]]*100</f>
        <v>10</v>
      </c>
    </row>
    <row r="4329" spans="1:23" x14ac:dyDescent="0.25">
      <c r="A4329" s="1" t="s">
        <v>4886</v>
      </c>
      <c r="B4329" s="2">
        <v>45495</v>
      </c>
      <c r="C4329" s="1" t="s">
        <v>562</v>
      </c>
      <c r="D4329" s="1" t="s">
        <v>62</v>
      </c>
      <c r="E4329" s="2">
        <v>32344</v>
      </c>
      <c r="F4329" s="1" t="s">
        <v>563</v>
      </c>
      <c r="G4329" s="2">
        <v>44826</v>
      </c>
      <c r="H4329" s="1" t="s">
        <v>175</v>
      </c>
      <c r="I4329" s="1" t="s">
        <v>176</v>
      </c>
      <c r="J4329" s="1" t="s">
        <v>28</v>
      </c>
      <c r="K4329" s="1" t="s">
        <v>29</v>
      </c>
      <c r="L4329">
        <v>540.94000000000005</v>
      </c>
      <c r="M4329">
        <v>398.25</v>
      </c>
      <c r="N4329" s="1" t="s">
        <v>50</v>
      </c>
      <c r="O4329" s="1" t="s">
        <v>51</v>
      </c>
      <c r="P4329" s="1" t="s">
        <v>52</v>
      </c>
      <c r="Q4329">
        <v>1</v>
      </c>
      <c r="R4329">
        <v>0.15</v>
      </c>
      <c r="S4329" s="1" t="s">
        <v>33</v>
      </c>
      <c r="T4329">
        <v>459.79899999999998</v>
      </c>
      <c r="U4329">
        <v>398.25</v>
      </c>
      <c r="V4329">
        <v>61.548999999999999</v>
      </c>
      <c r="W4329">
        <f>retail_business_table[[#This Row],[discount]]*100</f>
        <v>15</v>
      </c>
    </row>
    <row r="4330" spans="1:23" x14ac:dyDescent="0.25">
      <c r="A4330" s="1" t="s">
        <v>4887</v>
      </c>
      <c r="B4330" s="2">
        <v>45417</v>
      </c>
      <c r="C4330" s="1" t="s">
        <v>1020</v>
      </c>
      <c r="D4330" s="1" t="s">
        <v>24</v>
      </c>
      <c r="E4330" s="2">
        <v>25566</v>
      </c>
      <c r="F4330" s="1" t="s">
        <v>1021</v>
      </c>
      <c r="G4330" s="2">
        <v>45113</v>
      </c>
      <c r="H4330" s="1" t="s">
        <v>628</v>
      </c>
      <c r="I4330" s="1" t="s">
        <v>629</v>
      </c>
      <c r="J4330" s="1" t="s">
        <v>28</v>
      </c>
      <c r="K4330" s="1" t="s">
        <v>125</v>
      </c>
      <c r="L4330">
        <v>1853.77</v>
      </c>
      <c r="M4330">
        <v>1363.52</v>
      </c>
      <c r="N4330" s="1" t="s">
        <v>30</v>
      </c>
      <c r="O4330" s="1" t="s">
        <v>31</v>
      </c>
      <c r="P4330" s="1" t="s">
        <v>32</v>
      </c>
      <c r="Q4330">
        <v>2</v>
      </c>
      <c r="R4330">
        <v>0.1</v>
      </c>
      <c r="S4330" s="1" t="s">
        <v>69</v>
      </c>
      <c r="T4330">
        <v>3336.7860000000001</v>
      </c>
      <c r="U4330">
        <v>2727.04</v>
      </c>
      <c r="V4330">
        <v>609.74599999999998</v>
      </c>
      <c r="W4330">
        <f>retail_business_table[[#This Row],[discount]]*100</f>
        <v>10</v>
      </c>
    </row>
    <row r="4331" spans="1:23" x14ac:dyDescent="0.25">
      <c r="A4331" s="1" t="s">
        <v>4888</v>
      </c>
      <c r="B4331" s="2">
        <v>45628</v>
      </c>
      <c r="C4331" s="1" t="s">
        <v>407</v>
      </c>
      <c r="D4331" s="1" t="s">
        <v>62</v>
      </c>
      <c r="E4331" s="2">
        <v>22804</v>
      </c>
      <c r="F4331" s="1" t="s">
        <v>408</v>
      </c>
      <c r="G4331" s="2">
        <v>44237</v>
      </c>
      <c r="H4331" s="1" t="s">
        <v>217</v>
      </c>
      <c r="I4331" s="1" t="s">
        <v>218</v>
      </c>
      <c r="J4331" s="1" t="s">
        <v>48</v>
      </c>
      <c r="K4331" s="1" t="s">
        <v>131</v>
      </c>
      <c r="L4331">
        <v>1197.18</v>
      </c>
      <c r="M4331">
        <v>722.74</v>
      </c>
      <c r="N4331" s="1" t="s">
        <v>73</v>
      </c>
      <c r="O4331" s="1" t="s">
        <v>74</v>
      </c>
      <c r="P4331" s="1" t="s">
        <v>52</v>
      </c>
      <c r="Q4331">
        <v>1</v>
      </c>
      <c r="R4331">
        <v>0</v>
      </c>
      <c r="S4331" s="1" t="s">
        <v>88</v>
      </c>
      <c r="T4331">
        <v>1197.18</v>
      </c>
      <c r="U4331">
        <v>722.74</v>
      </c>
      <c r="V4331">
        <v>474.44</v>
      </c>
      <c r="W4331">
        <f>retail_business_table[[#This Row],[discount]]*100</f>
        <v>0</v>
      </c>
    </row>
    <row r="4332" spans="1:23" x14ac:dyDescent="0.25">
      <c r="A4332" s="1" t="s">
        <v>4889</v>
      </c>
      <c r="B4332" s="2">
        <v>45518</v>
      </c>
      <c r="C4332" s="1" t="s">
        <v>455</v>
      </c>
      <c r="D4332" s="1" t="s">
        <v>62</v>
      </c>
      <c r="E4332" s="2">
        <v>37223</v>
      </c>
      <c r="F4332" s="1" t="s">
        <v>456</v>
      </c>
      <c r="G4332" s="2">
        <v>45277</v>
      </c>
      <c r="H4332" s="1" t="s">
        <v>123</v>
      </c>
      <c r="I4332" s="1" t="s">
        <v>124</v>
      </c>
      <c r="J4332" s="1" t="s">
        <v>28</v>
      </c>
      <c r="K4332" s="1" t="s">
        <v>125</v>
      </c>
      <c r="L4332">
        <v>1858.75</v>
      </c>
      <c r="M4332">
        <v>1451.16</v>
      </c>
      <c r="N4332" s="1" t="s">
        <v>40</v>
      </c>
      <c r="O4332" s="1" t="s">
        <v>41</v>
      </c>
      <c r="P4332" s="1" t="s">
        <v>42</v>
      </c>
      <c r="Q4332">
        <v>4</v>
      </c>
      <c r="R4332">
        <v>0.05</v>
      </c>
      <c r="S4332" s="1" t="s">
        <v>33</v>
      </c>
      <c r="T4332">
        <v>7063.25</v>
      </c>
      <c r="U4332">
        <v>5804.64</v>
      </c>
      <c r="V4332">
        <v>1258.6099999999999</v>
      </c>
      <c r="W4332">
        <f>retail_business_table[[#This Row],[discount]]*100</f>
        <v>5</v>
      </c>
    </row>
    <row r="4333" spans="1:23" x14ac:dyDescent="0.25">
      <c r="A4333" s="1" t="s">
        <v>4890</v>
      </c>
      <c r="B4333" s="2">
        <v>45618</v>
      </c>
      <c r="C4333" s="1" t="s">
        <v>380</v>
      </c>
      <c r="D4333" s="1" t="s">
        <v>62</v>
      </c>
      <c r="E4333" s="2">
        <v>34856</v>
      </c>
      <c r="F4333" s="1" t="s">
        <v>381</v>
      </c>
      <c r="G4333" s="2">
        <v>44744</v>
      </c>
      <c r="H4333" s="1" t="s">
        <v>201</v>
      </c>
      <c r="I4333" s="1" t="s">
        <v>202</v>
      </c>
      <c r="J4333" s="1" t="s">
        <v>48</v>
      </c>
      <c r="K4333" s="1" t="s">
        <v>94</v>
      </c>
      <c r="L4333">
        <v>1762.92</v>
      </c>
      <c r="M4333">
        <v>1346.48</v>
      </c>
      <c r="N4333" s="1" t="s">
        <v>40</v>
      </c>
      <c r="O4333" s="1" t="s">
        <v>41</v>
      </c>
      <c r="P4333" s="1" t="s">
        <v>42</v>
      </c>
      <c r="Q4333">
        <v>4</v>
      </c>
      <c r="R4333">
        <v>0</v>
      </c>
      <c r="S4333" s="1" t="s">
        <v>53</v>
      </c>
      <c r="T4333">
        <v>7051.68</v>
      </c>
      <c r="U4333">
        <v>5385.92</v>
      </c>
      <c r="V4333">
        <v>1665.76</v>
      </c>
      <c r="W4333">
        <f>retail_business_table[[#This Row],[discount]]*100</f>
        <v>0</v>
      </c>
    </row>
    <row r="4334" spans="1:23" x14ac:dyDescent="0.25">
      <c r="A4334" s="1" t="s">
        <v>4891</v>
      </c>
      <c r="B4334" s="2">
        <v>45477</v>
      </c>
      <c r="C4334" s="1" t="s">
        <v>76</v>
      </c>
      <c r="D4334" s="1" t="s">
        <v>62</v>
      </c>
      <c r="E4334" s="2">
        <v>29406</v>
      </c>
      <c r="F4334" s="1" t="s">
        <v>77</v>
      </c>
      <c r="G4334" s="2">
        <v>45892</v>
      </c>
      <c r="H4334" s="1" t="s">
        <v>337</v>
      </c>
      <c r="I4334" s="1" t="s">
        <v>338</v>
      </c>
      <c r="J4334" s="1" t="s">
        <v>48</v>
      </c>
      <c r="K4334" s="1" t="s">
        <v>153</v>
      </c>
      <c r="L4334">
        <v>1193.0899999999999</v>
      </c>
      <c r="M4334">
        <v>818.24</v>
      </c>
      <c r="N4334" s="1" t="s">
        <v>40</v>
      </c>
      <c r="O4334" s="1" t="s">
        <v>41</v>
      </c>
      <c r="P4334" s="1" t="s">
        <v>42</v>
      </c>
      <c r="Q4334">
        <v>2</v>
      </c>
      <c r="R4334">
        <v>0.15</v>
      </c>
      <c r="S4334" s="1" t="s">
        <v>88</v>
      </c>
      <c r="T4334">
        <v>2028.2529999999999</v>
      </c>
      <c r="U4334">
        <v>1636.48</v>
      </c>
      <c r="V4334">
        <v>391.77300000000002</v>
      </c>
      <c r="W4334">
        <f>retail_business_table[[#This Row],[discount]]*100</f>
        <v>15</v>
      </c>
    </row>
    <row r="4335" spans="1:23" x14ac:dyDescent="0.25">
      <c r="A4335" s="1" t="s">
        <v>4892</v>
      </c>
      <c r="B4335" s="2">
        <v>45362</v>
      </c>
      <c r="C4335" s="1" t="s">
        <v>236</v>
      </c>
      <c r="D4335" s="1" t="s">
        <v>62</v>
      </c>
      <c r="E4335" s="2">
        <v>37929</v>
      </c>
      <c r="F4335" s="1" t="s">
        <v>237</v>
      </c>
      <c r="G4335" s="2">
        <v>44928</v>
      </c>
      <c r="H4335" s="1" t="s">
        <v>319</v>
      </c>
      <c r="I4335" s="1" t="s">
        <v>320</v>
      </c>
      <c r="J4335" s="1" t="s">
        <v>48</v>
      </c>
      <c r="K4335" s="1" t="s">
        <v>131</v>
      </c>
      <c r="L4335">
        <v>1194.1199999999999</v>
      </c>
      <c r="M4335">
        <v>838.95</v>
      </c>
      <c r="N4335" s="1" t="s">
        <v>50</v>
      </c>
      <c r="O4335" s="1" t="s">
        <v>51</v>
      </c>
      <c r="P4335" s="1" t="s">
        <v>52</v>
      </c>
      <c r="Q4335">
        <v>2</v>
      </c>
      <c r="R4335">
        <v>0.15</v>
      </c>
      <c r="S4335" s="1" t="s">
        <v>69</v>
      </c>
      <c r="T4335">
        <v>2030.0039999999999</v>
      </c>
      <c r="U4335">
        <v>1677.9</v>
      </c>
      <c r="V4335">
        <v>352.10399999999998</v>
      </c>
      <c r="W4335">
        <f>retail_business_table[[#This Row],[discount]]*100</f>
        <v>15</v>
      </c>
    </row>
    <row r="4336" spans="1:23" x14ac:dyDescent="0.25">
      <c r="A4336" s="1" t="s">
        <v>4893</v>
      </c>
      <c r="B4336" s="2">
        <v>45804</v>
      </c>
      <c r="C4336" s="1" t="s">
        <v>616</v>
      </c>
      <c r="D4336" s="1" t="s">
        <v>24</v>
      </c>
      <c r="E4336" s="2">
        <v>38959</v>
      </c>
      <c r="F4336" s="1" t="s">
        <v>617</v>
      </c>
      <c r="G4336" s="2">
        <v>44587</v>
      </c>
      <c r="H4336" s="1" t="s">
        <v>228</v>
      </c>
      <c r="I4336" s="1" t="s">
        <v>229</v>
      </c>
      <c r="J4336" s="1" t="s">
        <v>48</v>
      </c>
      <c r="K4336" s="1" t="s">
        <v>49</v>
      </c>
      <c r="L4336">
        <v>1635.01</v>
      </c>
      <c r="M4336">
        <v>1043.29</v>
      </c>
      <c r="N4336" s="1" t="s">
        <v>73</v>
      </c>
      <c r="O4336" s="1" t="s">
        <v>74</v>
      </c>
      <c r="P4336" s="1" t="s">
        <v>52</v>
      </c>
      <c r="Q4336">
        <v>5</v>
      </c>
      <c r="R4336">
        <v>0.1</v>
      </c>
      <c r="S4336" s="1" t="s">
        <v>53</v>
      </c>
      <c r="T4336">
        <v>7357.5450000000001</v>
      </c>
      <c r="U4336">
        <v>5216.45</v>
      </c>
      <c r="V4336">
        <v>2141.0949999999998</v>
      </c>
      <c r="W4336">
        <f>retail_business_table[[#This Row],[discount]]*100</f>
        <v>10</v>
      </c>
    </row>
    <row r="4337" spans="1:23" x14ac:dyDescent="0.25">
      <c r="A4337" s="1" t="s">
        <v>4894</v>
      </c>
      <c r="B4337" s="2">
        <v>45898</v>
      </c>
      <c r="C4337" s="1" t="s">
        <v>448</v>
      </c>
      <c r="D4337" s="1" t="s">
        <v>24</v>
      </c>
      <c r="E4337" s="2">
        <v>36768</v>
      </c>
      <c r="F4337" s="1" t="s">
        <v>449</v>
      </c>
      <c r="G4337" s="2">
        <v>44715</v>
      </c>
      <c r="H4337" s="1" t="s">
        <v>129</v>
      </c>
      <c r="I4337" s="1" t="s">
        <v>130</v>
      </c>
      <c r="J4337" s="1" t="s">
        <v>48</v>
      </c>
      <c r="K4337" s="1" t="s">
        <v>131</v>
      </c>
      <c r="L4337">
        <v>1487.41</v>
      </c>
      <c r="M4337">
        <v>813.07</v>
      </c>
      <c r="N4337" s="1" t="s">
        <v>40</v>
      </c>
      <c r="O4337" s="1" t="s">
        <v>41</v>
      </c>
      <c r="P4337" s="1" t="s">
        <v>42</v>
      </c>
      <c r="Q4337">
        <v>3</v>
      </c>
      <c r="R4337">
        <v>0.1</v>
      </c>
      <c r="S4337" s="1" t="s">
        <v>88</v>
      </c>
      <c r="T4337">
        <v>4016.0070000000001</v>
      </c>
      <c r="U4337">
        <v>2439.21</v>
      </c>
      <c r="V4337">
        <v>1576.797</v>
      </c>
      <c r="W4337">
        <f>retail_business_table[[#This Row],[discount]]*100</f>
        <v>10</v>
      </c>
    </row>
    <row r="4338" spans="1:23" x14ac:dyDescent="0.25">
      <c r="A4338" s="1" t="s">
        <v>4895</v>
      </c>
      <c r="B4338" s="2">
        <v>45338</v>
      </c>
      <c r="C4338" s="1" t="s">
        <v>102</v>
      </c>
      <c r="D4338" s="1" t="s">
        <v>24</v>
      </c>
      <c r="E4338" s="2">
        <v>24092</v>
      </c>
      <c r="F4338" s="1" t="s">
        <v>103</v>
      </c>
      <c r="G4338" s="2">
        <v>44917</v>
      </c>
      <c r="H4338" s="1" t="s">
        <v>241</v>
      </c>
      <c r="I4338" s="1" t="s">
        <v>242</v>
      </c>
      <c r="J4338" s="1" t="s">
        <v>28</v>
      </c>
      <c r="K4338" s="1" t="s">
        <v>125</v>
      </c>
      <c r="L4338">
        <v>1286.55</v>
      </c>
      <c r="M4338">
        <v>797.54</v>
      </c>
      <c r="N4338" s="1" t="s">
        <v>73</v>
      </c>
      <c r="O4338" s="1" t="s">
        <v>74</v>
      </c>
      <c r="P4338" s="1" t="s">
        <v>52</v>
      </c>
      <c r="Q4338">
        <v>5</v>
      </c>
      <c r="R4338">
        <v>0</v>
      </c>
      <c r="S4338" s="1" t="s">
        <v>88</v>
      </c>
      <c r="T4338">
        <v>6432.75</v>
      </c>
      <c r="U4338">
        <v>3987.7</v>
      </c>
      <c r="V4338">
        <v>2445.0500000000002</v>
      </c>
      <c r="W4338">
        <f>retail_business_table[[#This Row],[discount]]*100</f>
        <v>0</v>
      </c>
    </row>
    <row r="4339" spans="1:23" x14ac:dyDescent="0.25">
      <c r="A4339" s="1" t="s">
        <v>4896</v>
      </c>
      <c r="B4339" s="2">
        <v>45437</v>
      </c>
      <c r="C4339" s="1" t="s">
        <v>534</v>
      </c>
      <c r="D4339" s="1" t="s">
        <v>24</v>
      </c>
      <c r="E4339" s="2">
        <v>28630</v>
      </c>
      <c r="F4339" s="1" t="s">
        <v>535</v>
      </c>
      <c r="G4339" s="2">
        <v>44438</v>
      </c>
      <c r="H4339" s="1" t="s">
        <v>541</v>
      </c>
      <c r="I4339" s="1" t="s">
        <v>542</v>
      </c>
      <c r="J4339" s="1" t="s">
        <v>28</v>
      </c>
      <c r="K4339" s="1" t="s">
        <v>59</v>
      </c>
      <c r="L4339">
        <v>109.78</v>
      </c>
      <c r="M4339">
        <v>70.59</v>
      </c>
      <c r="N4339" s="1" t="s">
        <v>66</v>
      </c>
      <c r="O4339" s="1" t="s">
        <v>67</v>
      </c>
      <c r="P4339" s="1" t="s">
        <v>68</v>
      </c>
      <c r="Q4339">
        <v>5</v>
      </c>
      <c r="R4339">
        <v>0.1</v>
      </c>
      <c r="S4339" s="1" t="s">
        <v>53</v>
      </c>
      <c r="T4339">
        <v>494.01</v>
      </c>
      <c r="U4339">
        <v>352.95</v>
      </c>
      <c r="V4339">
        <v>141.06</v>
      </c>
      <c r="W4339">
        <f>retail_business_table[[#This Row],[discount]]*100</f>
        <v>10</v>
      </c>
    </row>
    <row r="4340" spans="1:23" x14ac:dyDescent="0.25">
      <c r="A4340" s="1" t="s">
        <v>4897</v>
      </c>
      <c r="B4340" s="2">
        <v>45600</v>
      </c>
      <c r="C4340" s="1" t="s">
        <v>874</v>
      </c>
      <c r="D4340" s="1" t="s">
        <v>62</v>
      </c>
      <c r="E4340" s="2">
        <v>23142</v>
      </c>
      <c r="F4340" s="1" t="s">
        <v>875</v>
      </c>
      <c r="G4340" s="2">
        <v>45562</v>
      </c>
      <c r="H4340" s="1" t="s">
        <v>157</v>
      </c>
      <c r="I4340" s="1" t="s">
        <v>158</v>
      </c>
      <c r="J4340" s="1" t="s">
        <v>48</v>
      </c>
      <c r="K4340" s="1" t="s">
        <v>131</v>
      </c>
      <c r="L4340">
        <v>1079.8900000000001</v>
      </c>
      <c r="M4340">
        <v>703.83</v>
      </c>
      <c r="N4340" s="1" t="s">
        <v>73</v>
      </c>
      <c r="O4340" s="1" t="s">
        <v>74</v>
      </c>
      <c r="P4340" s="1" t="s">
        <v>52</v>
      </c>
      <c r="Q4340">
        <v>1</v>
      </c>
      <c r="R4340">
        <v>0.05</v>
      </c>
      <c r="S4340" s="1" t="s">
        <v>33</v>
      </c>
      <c r="T4340">
        <v>1025.8955000000001</v>
      </c>
      <c r="U4340">
        <v>703.83</v>
      </c>
      <c r="V4340">
        <v>322.06549999999999</v>
      </c>
      <c r="W4340">
        <f>retail_business_table[[#This Row],[discount]]*100</f>
        <v>5</v>
      </c>
    </row>
    <row r="4341" spans="1:23" x14ac:dyDescent="0.25">
      <c r="A4341" s="1" t="s">
        <v>4898</v>
      </c>
      <c r="B4341" s="2">
        <v>45655</v>
      </c>
      <c r="C4341" s="1" t="s">
        <v>663</v>
      </c>
      <c r="D4341" s="1" t="s">
        <v>62</v>
      </c>
      <c r="E4341" s="2">
        <v>36564</v>
      </c>
      <c r="F4341" s="1" t="s">
        <v>664</v>
      </c>
      <c r="G4341" s="2">
        <v>44509</v>
      </c>
      <c r="H4341" s="1" t="s">
        <v>113</v>
      </c>
      <c r="I4341" s="1" t="s">
        <v>114</v>
      </c>
      <c r="J4341" s="1" t="s">
        <v>28</v>
      </c>
      <c r="K4341" s="1" t="s">
        <v>87</v>
      </c>
      <c r="L4341">
        <v>1216.3599999999999</v>
      </c>
      <c r="M4341">
        <v>794.8</v>
      </c>
      <c r="N4341" s="1" t="s">
        <v>66</v>
      </c>
      <c r="O4341" s="1" t="s">
        <v>67</v>
      </c>
      <c r="P4341" s="1" t="s">
        <v>68</v>
      </c>
      <c r="Q4341">
        <v>1</v>
      </c>
      <c r="R4341">
        <v>0.15</v>
      </c>
      <c r="S4341" s="1" t="s">
        <v>33</v>
      </c>
      <c r="T4341">
        <v>1033.9059999999999</v>
      </c>
      <c r="U4341">
        <v>794.8</v>
      </c>
      <c r="V4341">
        <v>239.10599999999999</v>
      </c>
      <c r="W4341">
        <f>retail_business_table[[#This Row],[discount]]*100</f>
        <v>15</v>
      </c>
    </row>
    <row r="4342" spans="1:23" x14ac:dyDescent="0.25">
      <c r="A4342" s="1" t="s">
        <v>4899</v>
      </c>
      <c r="B4342" s="2">
        <v>45413</v>
      </c>
      <c r="C4342" s="1" t="s">
        <v>680</v>
      </c>
      <c r="D4342" s="1" t="s">
        <v>62</v>
      </c>
      <c r="E4342" s="2">
        <v>21701</v>
      </c>
      <c r="F4342" s="1" t="s">
        <v>681</v>
      </c>
      <c r="G4342" s="2">
        <v>44966</v>
      </c>
      <c r="H4342" s="1" t="s">
        <v>151</v>
      </c>
      <c r="I4342" s="1" t="s">
        <v>152</v>
      </c>
      <c r="J4342" s="1" t="s">
        <v>48</v>
      </c>
      <c r="K4342" s="1" t="s">
        <v>153</v>
      </c>
      <c r="L4342">
        <v>1474.12</v>
      </c>
      <c r="M4342">
        <v>764.02</v>
      </c>
      <c r="N4342" s="1" t="s">
        <v>50</v>
      </c>
      <c r="O4342" s="1" t="s">
        <v>51</v>
      </c>
      <c r="P4342" s="1" t="s">
        <v>52</v>
      </c>
      <c r="Q4342">
        <v>3</v>
      </c>
      <c r="R4342">
        <v>0.15</v>
      </c>
      <c r="S4342" s="1" t="s">
        <v>33</v>
      </c>
      <c r="T4342">
        <v>3759.0059999999999</v>
      </c>
      <c r="U4342">
        <v>2292.06</v>
      </c>
      <c r="V4342">
        <v>1466.9459999999999</v>
      </c>
      <c r="W4342">
        <f>retail_business_table[[#This Row],[discount]]*100</f>
        <v>15</v>
      </c>
    </row>
    <row r="4343" spans="1:23" x14ac:dyDescent="0.25">
      <c r="A4343" s="1" t="s">
        <v>4900</v>
      </c>
      <c r="B4343" s="2">
        <v>45598</v>
      </c>
      <c r="C4343" s="1" t="s">
        <v>369</v>
      </c>
      <c r="D4343" s="1" t="s">
        <v>24</v>
      </c>
      <c r="E4343" s="2">
        <v>24326</v>
      </c>
      <c r="F4343" s="1" t="s">
        <v>370</v>
      </c>
      <c r="G4343" s="2">
        <v>44260</v>
      </c>
      <c r="H4343" s="1" t="s">
        <v>337</v>
      </c>
      <c r="I4343" s="1" t="s">
        <v>338</v>
      </c>
      <c r="J4343" s="1" t="s">
        <v>48</v>
      </c>
      <c r="K4343" s="1" t="s">
        <v>153</v>
      </c>
      <c r="L4343">
        <v>1193.0899999999999</v>
      </c>
      <c r="M4343">
        <v>818.24</v>
      </c>
      <c r="N4343" s="1" t="s">
        <v>73</v>
      </c>
      <c r="O4343" s="1" t="s">
        <v>74</v>
      </c>
      <c r="P4343" s="1" t="s">
        <v>52</v>
      </c>
      <c r="Q4343">
        <v>5</v>
      </c>
      <c r="R4343">
        <v>0.1</v>
      </c>
      <c r="S4343" s="1" t="s">
        <v>53</v>
      </c>
      <c r="T4343">
        <v>5368.9049999999997</v>
      </c>
      <c r="U4343">
        <v>4091.2</v>
      </c>
      <c r="V4343">
        <v>1277.7049999999999</v>
      </c>
      <c r="W4343">
        <f>retail_business_table[[#This Row],[discount]]*100</f>
        <v>10</v>
      </c>
    </row>
    <row r="4344" spans="1:23" x14ac:dyDescent="0.25">
      <c r="A4344" s="1" t="s">
        <v>4901</v>
      </c>
      <c r="B4344" s="2">
        <v>45500</v>
      </c>
      <c r="C4344" s="1" t="s">
        <v>647</v>
      </c>
      <c r="D4344" s="1" t="s">
        <v>24</v>
      </c>
      <c r="E4344" s="2">
        <v>26101</v>
      </c>
      <c r="F4344" s="1" t="s">
        <v>648</v>
      </c>
      <c r="G4344" s="2">
        <v>44841</v>
      </c>
      <c r="H4344" s="1" t="s">
        <v>337</v>
      </c>
      <c r="I4344" s="1" t="s">
        <v>338</v>
      </c>
      <c r="J4344" s="1" t="s">
        <v>48</v>
      </c>
      <c r="K4344" s="1" t="s">
        <v>153</v>
      </c>
      <c r="L4344">
        <v>1193.0899999999999</v>
      </c>
      <c r="M4344">
        <v>818.24</v>
      </c>
      <c r="N4344" s="1" t="s">
        <v>30</v>
      </c>
      <c r="O4344" s="1" t="s">
        <v>31</v>
      </c>
      <c r="P4344" s="1" t="s">
        <v>32</v>
      </c>
      <c r="Q4344">
        <v>4</v>
      </c>
      <c r="R4344">
        <v>0.05</v>
      </c>
      <c r="S4344" s="1" t="s">
        <v>33</v>
      </c>
      <c r="T4344">
        <v>4533.7420000000002</v>
      </c>
      <c r="U4344">
        <v>3272.96</v>
      </c>
      <c r="V4344">
        <v>1260.7819999999999</v>
      </c>
      <c r="W4344">
        <f>retail_business_table[[#This Row],[discount]]*100</f>
        <v>5</v>
      </c>
    </row>
    <row r="4345" spans="1:23" x14ac:dyDescent="0.25">
      <c r="A4345" s="1" t="s">
        <v>4902</v>
      </c>
      <c r="B4345" s="2">
        <v>45748</v>
      </c>
      <c r="C4345" s="1" t="s">
        <v>428</v>
      </c>
      <c r="D4345" s="1" t="s">
        <v>62</v>
      </c>
      <c r="E4345" s="2">
        <v>25706</v>
      </c>
      <c r="F4345" s="1" t="s">
        <v>429</v>
      </c>
      <c r="G4345" s="2">
        <v>44405</v>
      </c>
      <c r="H4345" s="1" t="s">
        <v>474</v>
      </c>
      <c r="I4345" s="1" t="s">
        <v>475</v>
      </c>
      <c r="J4345" s="1" t="s">
        <v>28</v>
      </c>
      <c r="K4345" s="1" t="s">
        <v>59</v>
      </c>
      <c r="L4345">
        <v>337.63</v>
      </c>
      <c r="M4345">
        <v>169.03</v>
      </c>
      <c r="N4345" s="1" t="s">
        <v>40</v>
      </c>
      <c r="O4345" s="1" t="s">
        <v>41</v>
      </c>
      <c r="P4345" s="1" t="s">
        <v>42</v>
      </c>
      <c r="Q4345">
        <v>3</v>
      </c>
      <c r="R4345">
        <v>0.1</v>
      </c>
      <c r="S4345" s="1" t="s">
        <v>69</v>
      </c>
      <c r="T4345">
        <v>911.601</v>
      </c>
      <c r="U4345">
        <v>507.09</v>
      </c>
      <c r="V4345">
        <v>404.51100000000002</v>
      </c>
      <c r="W4345">
        <f>retail_business_table[[#This Row],[discount]]*100</f>
        <v>10</v>
      </c>
    </row>
    <row r="4346" spans="1:23" x14ac:dyDescent="0.25">
      <c r="A4346" s="1" t="s">
        <v>4903</v>
      </c>
      <c r="B4346" s="2">
        <v>45424</v>
      </c>
      <c r="C4346" s="1" t="s">
        <v>797</v>
      </c>
      <c r="D4346" s="1" t="s">
        <v>24</v>
      </c>
      <c r="E4346" s="2">
        <v>22750</v>
      </c>
      <c r="F4346" s="1" t="s">
        <v>798</v>
      </c>
      <c r="G4346" s="2">
        <v>45831</v>
      </c>
      <c r="H4346" s="1" t="s">
        <v>98</v>
      </c>
      <c r="I4346" s="1" t="s">
        <v>99</v>
      </c>
      <c r="J4346" s="1" t="s">
        <v>80</v>
      </c>
      <c r="K4346" s="1" t="s">
        <v>100</v>
      </c>
      <c r="L4346">
        <v>1879.08</v>
      </c>
      <c r="M4346">
        <v>1004.56</v>
      </c>
      <c r="N4346" s="1" t="s">
        <v>66</v>
      </c>
      <c r="O4346" s="1" t="s">
        <v>67</v>
      </c>
      <c r="P4346" s="1" t="s">
        <v>68</v>
      </c>
      <c r="Q4346">
        <v>5</v>
      </c>
      <c r="R4346">
        <v>0</v>
      </c>
      <c r="S4346" s="1" t="s">
        <v>69</v>
      </c>
      <c r="T4346">
        <v>9395.4</v>
      </c>
      <c r="U4346">
        <v>5022.8</v>
      </c>
      <c r="V4346">
        <v>4372.6000000000004</v>
      </c>
      <c r="W4346">
        <f>retail_business_table[[#This Row],[discount]]*100</f>
        <v>0</v>
      </c>
    </row>
    <row r="4347" spans="1:23" x14ac:dyDescent="0.25">
      <c r="A4347" s="1" t="s">
        <v>4904</v>
      </c>
      <c r="B4347" s="2">
        <v>45756</v>
      </c>
      <c r="C4347" s="1" t="s">
        <v>355</v>
      </c>
      <c r="D4347" s="1" t="s">
        <v>62</v>
      </c>
      <c r="E4347" s="2">
        <v>30193</v>
      </c>
      <c r="F4347" s="1" t="s">
        <v>356</v>
      </c>
      <c r="G4347" s="2">
        <v>45322</v>
      </c>
      <c r="H4347" s="1" t="s">
        <v>305</v>
      </c>
      <c r="I4347" s="1" t="s">
        <v>306</v>
      </c>
      <c r="J4347" s="1" t="s">
        <v>80</v>
      </c>
      <c r="K4347" s="1" t="s">
        <v>307</v>
      </c>
      <c r="L4347">
        <v>318.05</v>
      </c>
      <c r="M4347">
        <v>187.34</v>
      </c>
      <c r="N4347" s="1" t="s">
        <v>66</v>
      </c>
      <c r="O4347" s="1" t="s">
        <v>67</v>
      </c>
      <c r="P4347" s="1" t="s">
        <v>68</v>
      </c>
      <c r="Q4347">
        <v>4</v>
      </c>
      <c r="R4347">
        <v>0.15</v>
      </c>
      <c r="S4347" s="1" t="s">
        <v>88</v>
      </c>
      <c r="T4347">
        <v>1081.3699999999999</v>
      </c>
      <c r="U4347">
        <v>749.36</v>
      </c>
      <c r="V4347">
        <v>332.01</v>
      </c>
      <c r="W4347">
        <f>retail_business_table[[#This Row],[discount]]*100</f>
        <v>15</v>
      </c>
    </row>
    <row r="4348" spans="1:23" x14ac:dyDescent="0.25">
      <c r="A4348" s="1" t="s">
        <v>4905</v>
      </c>
      <c r="B4348" s="2">
        <v>45696</v>
      </c>
      <c r="C4348" s="1" t="s">
        <v>972</v>
      </c>
      <c r="D4348" s="1" t="s">
        <v>24</v>
      </c>
      <c r="E4348" s="2">
        <v>33546</v>
      </c>
      <c r="F4348" s="1" t="s">
        <v>973</v>
      </c>
      <c r="G4348" s="2">
        <v>44104</v>
      </c>
      <c r="H4348" s="1" t="s">
        <v>201</v>
      </c>
      <c r="I4348" s="1" t="s">
        <v>202</v>
      </c>
      <c r="J4348" s="1" t="s">
        <v>48</v>
      </c>
      <c r="K4348" s="1" t="s">
        <v>94</v>
      </c>
      <c r="L4348">
        <v>1762.92</v>
      </c>
      <c r="M4348">
        <v>1346.48</v>
      </c>
      <c r="N4348" s="1" t="s">
        <v>30</v>
      </c>
      <c r="O4348" s="1" t="s">
        <v>31</v>
      </c>
      <c r="P4348" s="1" t="s">
        <v>32</v>
      </c>
      <c r="Q4348">
        <v>5</v>
      </c>
      <c r="R4348">
        <v>0.05</v>
      </c>
      <c r="S4348" s="1" t="s">
        <v>53</v>
      </c>
      <c r="T4348">
        <v>8373.8700000000008</v>
      </c>
      <c r="U4348">
        <v>6732.4</v>
      </c>
      <c r="V4348">
        <v>1641.47</v>
      </c>
      <c r="W4348">
        <f>retail_business_table[[#This Row],[discount]]*100</f>
        <v>5</v>
      </c>
    </row>
    <row r="4349" spans="1:23" x14ac:dyDescent="0.25">
      <c r="A4349" s="1" t="s">
        <v>4906</v>
      </c>
      <c r="B4349" s="2">
        <v>45383</v>
      </c>
      <c r="C4349" s="1" t="s">
        <v>210</v>
      </c>
      <c r="D4349" s="1" t="s">
        <v>24</v>
      </c>
      <c r="E4349" s="2">
        <v>34290</v>
      </c>
      <c r="F4349" s="1" t="s">
        <v>211</v>
      </c>
      <c r="G4349" s="2">
        <v>44583</v>
      </c>
      <c r="H4349" s="1" t="s">
        <v>246</v>
      </c>
      <c r="I4349" s="1" t="s">
        <v>247</v>
      </c>
      <c r="J4349" s="1" t="s">
        <v>28</v>
      </c>
      <c r="K4349" s="1" t="s">
        <v>39</v>
      </c>
      <c r="L4349">
        <v>429.15</v>
      </c>
      <c r="M4349">
        <v>258.72000000000003</v>
      </c>
      <c r="N4349" s="1" t="s">
        <v>40</v>
      </c>
      <c r="O4349" s="1" t="s">
        <v>41</v>
      </c>
      <c r="P4349" s="1" t="s">
        <v>42</v>
      </c>
      <c r="Q4349">
        <v>1</v>
      </c>
      <c r="R4349">
        <v>0.1</v>
      </c>
      <c r="S4349" s="1" t="s">
        <v>33</v>
      </c>
      <c r="T4349">
        <v>386.23500000000001</v>
      </c>
      <c r="U4349">
        <v>258.72000000000003</v>
      </c>
      <c r="V4349">
        <v>127.515</v>
      </c>
      <c r="W4349">
        <f>retail_business_table[[#This Row],[discount]]*100</f>
        <v>10</v>
      </c>
    </row>
    <row r="4350" spans="1:23" x14ac:dyDescent="0.25">
      <c r="A4350" s="1" t="s">
        <v>4907</v>
      </c>
      <c r="B4350" s="2">
        <v>45223</v>
      </c>
      <c r="C4350" s="1" t="s">
        <v>497</v>
      </c>
      <c r="D4350" s="1" t="s">
        <v>62</v>
      </c>
      <c r="E4350" s="2">
        <v>29746</v>
      </c>
      <c r="F4350" s="1" t="s">
        <v>498</v>
      </c>
      <c r="G4350" s="2">
        <v>45456</v>
      </c>
      <c r="H4350" s="1" t="s">
        <v>157</v>
      </c>
      <c r="I4350" s="1" t="s">
        <v>158</v>
      </c>
      <c r="J4350" s="1" t="s">
        <v>48</v>
      </c>
      <c r="K4350" s="1" t="s">
        <v>131</v>
      </c>
      <c r="L4350">
        <v>1079.8900000000001</v>
      </c>
      <c r="M4350">
        <v>703.83</v>
      </c>
      <c r="N4350" s="1" t="s">
        <v>30</v>
      </c>
      <c r="O4350" s="1" t="s">
        <v>31</v>
      </c>
      <c r="P4350" s="1" t="s">
        <v>32</v>
      </c>
      <c r="Q4350">
        <v>1</v>
      </c>
      <c r="R4350">
        <v>0.1</v>
      </c>
      <c r="S4350" s="1" t="s">
        <v>69</v>
      </c>
      <c r="T4350">
        <v>971.90099999999995</v>
      </c>
      <c r="U4350">
        <v>703.83</v>
      </c>
      <c r="V4350">
        <v>268.07100000000003</v>
      </c>
      <c r="W4350">
        <f>retail_business_table[[#This Row],[discount]]*100</f>
        <v>10</v>
      </c>
    </row>
    <row r="4351" spans="1:23" x14ac:dyDescent="0.25">
      <c r="A4351" s="1" t="s">
        <v>4908</v>
      </c>
      <c r="B4351" s="2">
        <v>45186</v>
      </c>
      <c r="C4351" s="1" t="s">
        <v>293</v>
      </c>
      <c r="D4351" s="1" t="s">
        <v>62</v>
      </c>
      <c r="E4351" s="2">
        <v>38779</v>
      </c>
      <c r="F4351" s="1" t="s">
        <v>294</v>
      </c>
      <c r="G4351" s="2">
        <v>44406</v>
      </c>
      <c r="H4351" s="1" t="s">
        <v>241</v>
      </c>
      <c r="I4351" s="1" t="s">
        <v>242</v>
      </c>
      <c r="J4351" s="1" t="s">
        <v>28</v>
      </c>
      <c r="K4351" s="1" t="s">
        <v>125</v>
      </c>
      <c r="L4351">
        <v>1286.55</v>
      </c>
      <c r="M4351">
        <v>797.54</v>
      </c>
      <c r="N4351" s="1" t="s">
        <v>40</v>
      </c>
      <c r="O4351" s="1" t="s">
        <v>41</v>
      </c>
      <c r="P4351" s="1" t="s">
        <v>42</v>
      </c>
      <c r="Q4351">
        <v>2</v>
      </c>
      <c r="R4351">
        <v>0.15</v>
      </c>
      <c r="S4351" s="1" t="s">
        <v>88</v>
      </c>
      <c r="T4351">
        <v>2187.1350000000002</v>
      </c>
      <c r="U4351">
        <v>1595.08</v>
      </c>
      <c r="V4351">
        <v>592.05499999999995</v>
      </c>
      <c r="W4351">
        <f>retail_business_table[[#This Row],[discount]]*100</f>
        <v>15</v>
      </c>
    </row>
    <row r="4352" spans="1:23" x14ac:dyDescent="0.25">
      <c r="A4352" s="1" t="s">
        <v>4909</v>
      </c>
      <c r="B4352" s="2">
        <v>45836</v>
      </c>
      <c r="C4352" s="1" t="s">
        <v>712</v>
      </c>
      <c r="D4352" s="1" t="s">
        <v>24</v>
      </c>
      <c r="E4352" s="2">
        <v>20409</v>
      </c>
      <c r="F4352" s="1" t="s">
        <v>713</v>
      </c>
      <c r="G4352" s="2">
        <v>44106</v>
      </c>
      <c r="H4352" s="1" t="s">
        <v>170</v>
      </c>
      <c r="I4352" s="1" t="s">
        <v>171</v>
      </c>
      <c r="J4352" s="1" t="s">
        <v>28</v>
      </c>
      <c r="K4352" s="1" t="s">
        <v>39</v>
      </c>
      <c r="L4352">
        <v>1134.8</v>
      </c>
      <c r="M4352">
        <v>675.1</v>
      </c>
      <c r="N4352" s="1" t="s">
        <v>50</v>
      </c>
      <c r="O4352" s="1" t="s">
        <v>51</v>
      </c>
      <c r="P4352" s="1" t="s">
        <v>52</v>
      </c>
      <c r="Q4352">
        <v>2</v>
      </c>
      <c r="R4352">
        <v>0</v>
      </c>
      <c r="S4352" s="1" t="s">
        <v>69</v>
      </c>
      <c r="T4352">
        <v>2269.6</v>
      </c>
      <c r="U4352">
        <v>1350.2</v>
      </c>
      <c r="V4352">
        <v>919.4</v>
      </c>
      <c r="W4352">
        <f>retail_business_table[[#This Row],[discount]]*100</f>
        <v>0</v>
      </c>
    </row>
    <row r="4353" spans="1:23" x14ac:dyDescent="0.25">
      <c r="A4353" s="1" t="s">
        <v>4910</v>
      </c>
      <c r="B4353" s="2">
        <v>45417</v>
      </c>
      <c r="C4353" s="1" t="s">
        <v>458</v>
      </c>
      <c r="D4353" s="1" t="s">
        <v>24</v>
      </c>
      <c r="E4353" s="2">
        <v>39260</v>
      </c>
      <c r="F4353" s="1" t="s">
        <v>459</v>
      </c>
      <c r="G4353" s="2">
        <v>45038</v>
      </c>
      <c r="H4353" s="1" t="s">
        <v>474</v>
      </c>
      <c r="I4353" s="1" t="s">
        <v>475</v>
      </c>
      <c r="J4353" s="1" t="s">
        <v>28</v>
      </c>
      <c r="K4353" s="1" t="s">
        <v>59</v>
      </c>
      <c r="L4353">
        <v>337.63</v>
      </c>
      <c r="M4353">
        <v>169.03</v>
      </c>
      <c r="N4353" s="1" t="s">
        <v>73</v>
      </c>
      <c r="O4353" s="1" t="s">
        <v>74</v>
      </c>
      <c r="P4353" s="1" t="s">
        <v>52</v>
      </c>
      <c r="Q4353">
        <v>3</v>
      </c>
      <c r="R4353">
        <v>0.15</v>
      </c>
      <c r="S4353" s="1" t="s">
        <v>88</v>
      </c>
      <c r="T4353">
        <v>860.95650000000001</v>
      </c>
      <c r="U4353">
        <v>507.09</v>
      </c>
      <c r="V4353">
        <v>353.86649999999997</v>
      </c>
      <c r="W4353">
        <f>retail_business_table[[#This Row],[discount]]*100</f>
        <v>15</v>
      </c>
    </row>
    <row r="4354" spans="1:23" x14ac:dyDescent="0.25">
      <c r="A4354" s="1" t="s">
        <v>4911</v>
      </c>
      <c r="B4354" s="2">
        <v>45249</v>
      </c>
      <c r="C4354" s="1" t="s">
        <v>428</v>
      </c>
      <c r="D4354" s="1" t="s">
        <v>62</v>
      </c>
      <c r="E4354" s="2">
        <v>25706</v>
      </c>
      <c r="F4354" s="1" t="s">
        <v>429</v>
      </c>
      <c r="G4354" s="2">
        <v>44405</v>
      </c>
      <c r="H4354" s="1" t="s">
        <v>118</v>
      </c>
      <c r="I4354" s="1" t="s">
        <v>119</v>
      </c>
      <c r="J4354" s="1" t="s">
        <v>48</v>
      </c>
      <c r="K4354" s="1" t="s">
        <v>94</v>
      </c>
      <c r="L4354">
        <v>428.05</v>
      </c>
      <c r="M4354">
        <v>246.07</v>
      </c>
      <c r="N4354" s="1" t="s">
        <v>66</v>
      </c>
      <c r="O4354" s="1" t="s">
        <v>67</v>
      </c>
      <c r="P4354" s="1" t="s">
        <v>68</v>
      </c>
      <c r="Q4354">
        <v>5</v>
      </c>
      <c r="R4354">
        <v>0.05</v>
      </c>
      <c r="S4354" s="1" t="s">
        <v>53</v>
      </c>
      <c r="T4354">
        <v>2033.2375</v>
      </c>
      <c r="U4354">
        <v>1230.3499999999999</v>
      </c>
      <c r="V4354">
        <v>802.88750000000005</v>
      </c>
      <c r="W4354">
        <f>retail_business_table[[#This Row],[discount]]*100</f>
        <v>5</v>
      </c>
    </row>
    <row r="4355" spans="1:23" x14ac:dyDescent="0.25">
      <c r="A4355" s="1" t="s">
        <v>4912</v>
      </c>
      <c r="B4355" s="2">
        <v>45587</v>
      </c>
      <c r="C4355" s="1" t="s">
        <v>178</v>
      </c>
      <c r="D4355" s="1" t="s">
        <v>62</v>
      </c>
      <c r="E4355" s="2">
        <v>22552</v>
      </c>
      <c r="F4355" s="1" t="s">
        <v>179</v>
      </c>
      <c r="G4355" s="2">
        <v>44326</v>
      </c>
      <c r="H4355" s="1" t="s">
        <v>188</v>
      </c>
      <c r="I4355" s="1" t="s">
        <v>189</v>
      </c>
      <c r="J4355" s="1" t="s">
        <v>28</v>
      </c>
      <c r="K4355" s="1" t="s">
        <v>125</v>
      </c>
      <c r="L4355">
        <v>323.92</v>
      </c>
      <c r="M4355">
        <v>242.98</v>
      </c>
      <c r="N4355" s="1" t="s">
        <v>66</v>
      </c>
      <c r="O4355" s="1" t="s">
        <v>67</v>
      </c>
      <c r="P4355" s="1" t="s">
        <v>68</v>
      </c>
      <c r="Q4355">
        <v>3</v>
      </c>
      <c r="R4355">
        <v>0.1</v>
      </c>
      <c r="S4355" s="1" t="s">
        <v>88</v>
      </c>
      <c r="T4355">
        <v>874.58399999999995</v>
      </c>
      <c r="U4355">
        <v>728.94</v>
      </c>
      <c r="V4355">
        <v>145.64400000000001</v>
      </c>
      <c r="W4355">
        <f>retail_business_table[[#This Row],[discount]]*100</f>
        <v>10</v>
      </c>
    </row>
    <row r="4356" spans="1:23" x14ac:dyDescent="0.25">
      <c r="A4356" s="1" t="s">
        <v>4913</v>
      </c>
      <c r="B4356" s="2">
        <v>45281</v>
      </c>
      <c r="C4356" s="1" t="s">
        <v>477</v>
      </c>
      <c r="D4356" s="1" t="s">
        <v>24</v>
      </c>
      <c r="E4356" s="2">
        <v>31688</v>
      </c>
      <c r="F4356" s="1" t="s">
        <v>478</v>
      </c>
      <c r="G4356" s="2">
        <v>44751</v>
      </c>
      <c r="H4356" s="1" t="s">
        <v>157</v>
      </c>
      <c r="I4356" s="1" t="s">
        <v>158</v>
      </c>
      <c r="J4356" s="1" t="s">
        <v>48</v>
      </c>
      <c r="K4356" s="1" t="s">
        <v>131</v>
      </c>
      <c r="L4356">
        <v>1079.8900000000001</v>
      </c>
      <c r="M4356">
        <v>703.83</v>
      </c>
      <c r="N4356" s="1" t="s">
        <v>73</v>
      </c>
      <c r="O4356" s="1" t="s">
        <v>74</v>
      </c>
      <c r="P4356" s="1" t="s">
        <v>52</v>
      </c>
      <c r="Q4356">
        <v>5</v>
      </c>
      <c r="R4356">
        <v>0.05</v>
      </c>
      <c r="S4356" s="1" t="s">
        <v>88</v>
      </c>
      <c r="T4356">
        <v>5129.4775</v>
      </c>
      <c r="U4356">
        <v>3519.15</v>
      </c>
      <c r="V4356">
        <v>1610.3275000000001</v>
      </c>
      <c r="W4356">
        <f>retail_business_table[[#This Row],[discount]]*100</f>
        <v>5</v>
      </c>
    </row>
    <row r="4357" spans="1:23" x14ac:dyDescent="0.25">
      <c r="A4357" s="1" t="s">
        <v>4914</v>
      </c>
      <c r="B4357" s="2">
        <v>45616</v>
      </c>
      <c r="C4357" s="1" t="s">
        <v>76</v>
      </c>
      <c r="D4357" s="1" t="s">
        <v>62</v>
      </c>
      <c r="E4357" s="2">
        <v>29406</v>
      </c>
      <c r="F4357" s="1" t="s">
        <v>77</v>
      </c>
      <c r="G4357" s="2">
        <v>45892</v>
      </c>
      <c r="H4357" s="1" t="s">
        <v>180</v>
      </c>
      <c r="I4357" s="1" t="s">
        <v>181</v>
      </c>
      <c r="J4357" s="1" t="s">
        <v>80</v>
      </c>
      <c r="K4357" s="1" t="s">
        <v>100</v>
      </c>
      <c r="L4357">
        <v>1227.24</v>
      </c>
      <c r="M4357">
        <v>977.09</v>
      </c>
      <c r="N4357" s="1" t="s">
        <v>40</v>
      </c>
      <c r="O4357" s="1" t="s">
        <v>41</v>
      </c>
      <c r="P4357" s="1" t="s">
        <v>42</v>
      </c>
      <c r="Q4357">
        <v>5</v>
      </c>
      <c r="R4357">
        <v>0</v>
      </c>
      <c r="S4357" s="1" t="s">
        <v>33</v>
      </c>
      <c r="T4357">
        <v>6136.2</v>
      </c>
      <c r="U4357">
        <v>4885.45</v>
      </c>
      <c r="V4357">
        <v>1250.75</v>
      </c>
      <c r="W4357">
        <f>retail_business_table[[#This Row],[discount]]*100</f>
        <v>0</v>
      </c>
    </row>
    <row r="4358" spans="1:23" x14ac:dyDescent="0.25">
      <c r="A4358" s="1" t="s">
        <v>4915</v>
      </c>
      <c r="B4358" s="2">
        <v>45485</v>
      </c>
      <c r="C4358" s="1" t="s">
        <v>562</v>
      </c>
      <c r="D4358" s="1" t="s">
        <v>62</v>
      </c>
      <c r="E4358" s="2">
        <v>32344</v>
      </c>
      <c r="F4358" s="1" t="s">
        <v>563</v>
      </c>
      <c r="G4358" s="2">
        <v>44826</v>
      </c>
      <c r="H4358" s="1" t="s">
        <v>118</v>
      </c>
      <c r="I4358" s="1" t="s">
        <v>119</v>
      </c>
      <c r="J4358" s="1" t="s">
        <v>48</v>
      </c>
      <c r="K4358" s="1" t="s">
        <v>94</v>
      </c>
      <c r="L4358">
        <v>428.05</v>
      </c>
      <c r="M4358">
        <v>246.07</v>
      </c>
      <c r="N4358" s="1" t="s">
        <v>50</v>
      </c>
      <c r="O4358" s="1" t="s">
        <v>51</v>
      </c>
      <c r="P4358" s="1" t="s">
        <v>52</v>
      </c>
      <c r="Q4358">
        <v>5</v>
      </c>
      <c r="R4358">
        <v>0.15</v>
      </c>
      <c r="S4358" s="1" t="s">
        <v>53</v>
      </c>
      <c r="T4358">
        <v>1819.2125000000001</v>
      </c>
      <c r="U4358">
        <v>1230.3499999999999</v>
      </c>
      <c r="V4358">
        <v>588.86249999999995</v>
      </c>
      <c r="W4358">
        <f>retail_business_table[[#This Row],[discount]]*100</f>
        <v>15</v>
      </c>
    </row>
    <row r="4359" spans="1:23" x14ac:dyDescent="0.25">
      <c r="A4359" s="1" t="s">
        <v>4916</v>
      </c>
      <c r="B4359" s="2">
        <v>45844</v>
      </c>
      <c r="C4359" s="1" t="s">
        <v>647</v>
      </c>
      <c r="D4359" s="1" t="s">
        <v>24</v>
      </c>
      <c r="E4359" s="2">
        <v>26101</v>
      </c>
      <c r="F4359" s="1" t="s">
        <v>648</v>
      </c>
      <c r="G4359" s="2">
        <v>44841</v>
      </c>
      <c r="H4359" s="1" t="s">
        <v>412</v>
      </c>
      <c r="I4359" s="1" t="s">
        <v>413</v>
      </c>
      <c r="J4359" s="1" t="s">
        <v>48</v>
      </c>
      <c r="K4359" s="1" t="s">
        <v>147</v>
      </c>
      <c r="L4359">
        <v>1246.1099999999999</v>
      </c>
      <c r="M4359">
        <v>833.52</v>
      </c>
      <c r="N4359" s="1" t="s">
        <v>50</v>
      </c>
      <c r="O4359" s="1" t="s">
        <v>51</v>
      </c>
      <c r="P4359" s="1" t="s">
        <v>52</v>
      </c>
      <c r="Q4359">
        <v>2</v>
      </c>
      <c r="R4359">
        <v>0.1</v>
      </c>
      <c r="S4359" s="1" t="s">
        <v>88</v>
      </c>
      <c r="T4359">
        <v>2242.998</v>
      </c>
      <c r="U4359">
        <v>1667.04</v>
      </c>
      <c r="V4359">
        <v>575.95799999999997</v>
      </c>
      <c r="W4359">
        <f>retail_business_table[[#This Row],[discount]]*100</f>
        <v>10</v>
      </c>
    </row>
    <row r="4360" spans="1:23" x14ac:dyDescent="0.25">
      <c r="A4360" s="1" t="s">
        <v>4917</v>
      </c>
      <c r="B4360" s="2">
        <v>45630</v>
      </c>
      <c r="C4360" s="1" t="s">
        <v>335</v>
      </c>
      <c r="D4360" s="1" t="s">
        <v>24</v>
      </c>
      <c r="E4360" s="2">
        <v>23030</v>
      </c>
      <c r="F4360" s="1" t="s">
        <v>336</v>
      </c>
      <c r="G4360" s="2">
        <v>44957</v>
      </c>
      <c r="H4360" s="1" t="s">
        <v>118</v>
      </c>
      <c r="I4360" s="1" t="s">
        <v>119</v>
      </c>
      <c r="J4360" s="1" t="s">
        <v>48</v>
      </c>
      <c r="K4360" s="1" t="s">
        <v>94</v>
      </c>
      <c r="L4360">
        <v>428.05</v>
      </c>
      <c r="M4360">
        <v>246.07</v>
      </c>
      <c r="N4360" s="1" t="s">
        <v>30</v>
      </c>
      <c r="O4360" s="1" t="s">
        <v>31</v>
      </c>
      <c r="P4360" s="1" t="s">
        <v>32</v>
      </c>
      <c r="Q4360">
        <v>5</v>
      </c>
      <c r="R4360">
        <v>0</v>
      </c>
      <c r="S4360" s="1" t="s">
        <v>53</v>
      </c>
      <c r="T4360">
        <v>2140.25</v>
      </c>
      <c r="U4360">
        <v>1230.3499999999999</v>
      </c>
      <c r="V4360">
        <v>909.9</v>
      </c>
      <c r="W4360">
        <f>retail_business_table[[#This Row],[discount]]*100</f>
        <v>0</v>
      </c>
    </row>
    <row r="4361" spans="1:23" x14ac:dyDescent="0.25">
      <c r="A4361" s="1" t="s">
        <v>4918</v>
      </c>
      <c r="B4361" s="2">
        <v>45250</v>
      </c>
      <c r="C4361" s="1" t="s">
        <v>603</v>
      </c>
      <c r="D4361" s="1" t="s">
        <v>24</v>
      </c>
      <c r="E4361" s="2">
        <v>38926</v>
      </c>
      <c r="F4361" s="1" t="s">
        <v>604</v>
      </c>
      <c r="G4361" s="2">
        <v>45195</v>
      </c>
      <c r="H4361" s="1" t="s">
        <v>260</v>
      </c>
      <c r="I4361" s="1" t="s">
        <v>261</v>
      </c>
      <c r="J4361" s="1" t="s">
        <v>48</v>
      </c>
      <c r="K4361" s="1" t="s">
        <v>131</v>
      </c>
      <c r="L4361">
        <v>1272.23</v>
      </c>
      <c r="M4361">
        <v>952.65</v>
      </c>
      <c r="N4361" s="1" t="s">
        <v>66</v>
      </c>
      <c r="O4361" s="1" t="s">
        <v>67</v>
      </c>
      <c r="P4361" s="1" t="s">
        <v>68</v>
      </c>
      <c r="Q4361">
        <v>3</v>
      </c>
      <c r="R4361">
        <v>0.05</v>
      </c>
      <c r="S4361" s="1" t="s">
        <v>69</v>
      </c>
      <c r="T4361">
        <v>3625.8555000000001</v>
      </c>
      <c r="U4361">
        <v>2857.95</v>
      </c>
      <c r="V4361">
        <v>767.90549999999996</v>
      </c>
      <c r="W4361">
        <f>retail_business_table[[#This Row],[discount]]*100</f>
        <v>5</v>
      </c>
    </row>
    <row r="4362" spans="1:23" x14ac:dyDescent="0.25">
      <c r="A4362" s="1" t="s">
        <v>4919</v>
      </c>
      <c r="B4362" s="2">
        <v>45790</v>
      </c>
      <c r="C4362" s="1" t="s">
        <v>500</v>
      </c>
      <c r="D4362" s="1" t="s">
        <v>62</v>
      </c>
      <c r="E4362" s="2">
        <v>21425</v>
      </c>
      <c r="F4362" s="1" t="s">
        <v>501</v>
      </c>
      <c r="G4362" s="2">
        <v>45891</v>
      </c>
      <c r="H4362" s="1" t="s">
        <v>222</v>
      </c>
      <c r="I4362" s="1" t="s">
        <v>223</v>
      </c>
      <c r="J4362" s="1" t="s">
        <v>28</v>
      </c>
      <c r="K4362" s="1" t="s">
        <v>39</v>
      </c>
      <c r="L4362">
        <v>388.26</v>
      </c>
      <c r="M4362">
        <v>199.3</v>
      </c>
      <c r="N4362" s="1" t="s">
        <v>40</v>
      </c>
      <c r="O4362" s="1" t="s">
        <v>41</v>
      </c>
      <c r="P4362" s="1" t="s">
        <v>42</v>
      </c>
      <c r="Q4362">
        <v>1</v>
      </c>
      <c r="R4362">
        <v>0</v>
      </c>
      <c r="S4362" s="1" t="s">
        <v>88</v>
      </c>
      <c r="T4362">
        <v>388.26</v>
      </c>
      <c r="U4362">
        <v>199.3</v>
      </c>
      <c r="V4362">
        <v>188.96</v>
      </c>
      <c r="W4362">
        <f>retail_business_table[[#This Row],[discount]]*100</f>
        <v>0</v>
      </c>
    </row>
    <row r="4363" spans="1:23" x14ac:dyDescent="0.25">
      <c r="A4363" s="1" t="s">
        <v>4920</v>
      </c>
      <c r="B4363" s="2">
        <v>45404</v>
      </c>
      <c r="C4363" s="1" t="s">
        <v>375</v>
      </c>
      <c r="D4363" s="1" t="s">
        <v>62</v>
      </c>
      <c r="E4363" s="2">
        <v>38541</v>
      </c>
      <c r="F4363" s="1" t="s">
        <v>376</v>
      </c>
      <c r="G4363" s="2">
        <v>45601</v>
      </c>
      <c r="H4363" s="1" t="s">
        <v>135</v>
      </c>
      <c r="I4363" s="1" t="s">
        <v>136</v>
      </c>
      <c r="J4363" s="1" t="s">
        <v>80</v>
      </c>
      <c r="K4363" s="1" t="s">
        <v>100</v>
      </c>
      <c r="L4363">
        <v>1015.76</v>
      </c>
      <c r="M4363">
        <v>584.4</v>
      </c>
      <c r="N4363" s="1" t="s">
        <v>50</v>
      </c>
      <c r="O4363" s="1" t="s">
        <v>51</v>
      </c>
      <c r="P4363" s="1" t="s">
        <v>52</v>
      </c>
      <c r="Q4363">
        <v>5</v>
      </c>
      <c r="R4363">
        <v>0</v>
      </c>
      <c r="S4363" s="1" t="s">
        <v>88</v>
      </c>
      <c r="T4363">
        <v>5078.8</v>
      </c>
      <c r="U4363">
        <v>2922</v>
      </c>
      <c r="V4363">
        <v>2156.8000000000002</v>
      </c>
      <c r="W4363">
        <f>retail_business_table[[#This Row],[discount]]*100</f>
        <v>0</v>
      </c>
    </row>
    <row r="4364" spans="1:23" x14ac:dyDescent="0.25">
      <c r="A4364" s="1" t="s">
        <v>4921</v>
      </c>
      <c r="B4364" s="2">
        <v>45609</v>
      </c>
      <c r="C4364" s="1" t="s">
        <v>780</v>
      </c>
      <c r="D4364" s="1" t="s">
        <v>62</v>
      </c>
      <c r="E4364" s="2">
        <v>26908</v>
      </c>
      <c r="F4364" s="1" t="s">
        <v>781</v>
      </c>
      <c r="G4364" s="2">
        <v>45561</v>
      </c>
      <c r="H4364" s="1" t="s">
        <v>357</v>
      </c>
      <c r="I4364" s="1" t="s">
        <v>358</v>
      </c>
      <c r="J4364" s="1" t="s">
        <v>28</v>
      </c>
      <c r="K4364" s="1" t="s">
        <v>87</v>
      </c>
      <c r="L4364">
        <v>270.45</v>
      </c>
      <c r="M4364">
        <v>187.6</v>
      </c>
      <c r="N4364" s="1" t="s">
        <v>73</v>
      </c>
      <c r="O4364" s="1" t="s">
        <v>74</v>
      </c>
      <c r="P4364" s="1" t="s">
        <v>52</v>
      </c>
      <c r="Q4364">
        <v>2</v>
      </c>
      <c r="R4364">
        <v>0.15</v>
      </c>
      <c r="S4364" s="1" t="s">
        <v>33</v>
      </c>
      <c r="T4364">
        <v>459.76499999999999</v>
      </c>
      <c r="U4364">
        <v>375.2</v>
      </c>
      <c r="V4364">
        <v>84.564999999999998</v>
      </c>
      <c r="W4364">
        <f>retail_business_table[[#This Row],[discount]]*100</f>
        <v>15</v>
      </c>
    </row>
    <row r="4365" spans="1:23" x14ac:dyDescent="0.25">
      <c r="A4365" s="1" t="s">
        <v>4922</v>
      </c>
      <c r="B4365" s="2">
        <v>45530</v>
      </c>
      <c r="C4365" s="1" t="s">
        <v>199</v>
      </c>
      <c r="D4365" s="1" t="s">
        <v>62</v>
      </c>
      <c r="E4365" s="2">
        <v>33347</v>
      </c>
      <c r="F4365" s="1" t="s">
        <v>200</v>
      </c>
      <c r="G4365" s="2">
        <v>45007</v>
      </c>
      <c r="H4365" s="1" t="s">
        <v>328</v>
      </c>
      <c r="I4365" s="1" t="s">
        <v>329</v>
      </c>
      <c r="J4365" s="1" t="s">
        <v>48</v>
      </c>
      <c r="K4365" s="1" t="s">
        <v>147</v>
      </c>
      <c r="L4365">
        <v>1745.61</v>
      </c>
      <c r="M4365">
        <v>1322.44</v>
      </c>
      <c r="N4365" s="1" t="s">
        <v>30</v>
      </c>
      <c r="O4365" s="1" t="s">
        <v>31</v>
      </c>
      <c r="P4365" s="1" t="s">
        <v>32</v>
      </c>
      <c r="Q4365">
        <v>3</v>
      </c>
      <c r="R4365">
        <v>0</v>
      </c>
      <c r="S4365" s="1" t="s">
        <v>69</v>
      </c>
      <c r="T4365">
        <v>5236.83</v>
      </c>
      <c r="U4365">
        <v>3967.32</v>
      </c>
      <c r="V4365">
        <v>1269.51</v>
      </c>
      <c r="W4365">
        <f>retail_business_table[[#This Row],[discount]]*100</f>
        <v>0</v>
      </c>
    </row>
    <row r="4366" spans="1:23" x14ac:dyDescent="0.25">
      <c r="A4366" s="1" t="s">
        <v>4923</v>
      </c>
      <c r="B4366" s="2">
        <v>45635</v>
      </c>
      <c r="C4366" s="1" t="s">
        <v>1220</v>
      </c>
      <c r="D4366" s="1" t="s">
        <v>62</v>
      </c>
      <c r="E4366" s="2">
        <v>22041</v>
      </c>
      <c r="F4366" s="1" t="s">
        <v>1221</v>
      </c>
      <c r="G4366" s="2">
        <v>45329</v>
      </c>
      <c r="H4366" s="1" t="s">
        <v>92</v>
      </c>
      <c r="I4366" s="1" t="s">
        <v>93</v>
      </c>
      <c r="J4366" s="1" t="s">
        <v>48</v>
      </c>
      <c r="K4366" s="1" t="s">
        <v>94</v>
      </c>
      <c r="L4366">
        <v>1562.43</v>
      </c>
      <c r="M4366">
        <v>1195.6300000000001</v>
      </c>
      <c r="N4366" s="1" t="s">
        <v>40</v>
      </c>
      <c r="O4366" s="1" t="s">
        <v>41</v>
      </c>
      <c r="P4366" s="1" t="s">
        <v>42</v>
      </c>
      <c r="Q4366">
        <v>1</v>
      </c>
      <c r="R4366">
        <v>0</v>
      </c>
      <c r="S4366" s="1" t="s">
        <v>33</v>
      </c>
      <c r="T4366">
        <v>1562.43</v>
      </c>
      <c r="U4366">
        <v>1195.6300000000001</v>
      </c>
      <c r="V4366">
        <v>366.8</v>
      </c>
      <c r="W4366">
        <f>retail_business_table[[#This Row],[discount]]*100</f>
        <v>0</v>
      </c>
    </row>
    <row r="4367" spans="1:23" x14ac:dyDescent="0.25">
      <c r="A4367" s="1" t="s">
        <v>4924</v>
      </c>
      <c r="B4367" s="2">
        <v>45605</v>
      </c>
      <c r="C4367" s="1" t="s">
        <v>249</v>
      </c>
      <c r="D4367" s="1" t="s">
        <v>24</v>
      </c>
      <c r="E4367" s="2">
        <v>30899</v>
      </c>
      <c r="F4367" s="1" t="s">
        <v>250</v>
      </c>
      <c r="G4367" s="2">
        <v>45421</v>
      </c>
      <c r="H4367" s="1" t="s">
        <v>541</v>
      </c>
      <c r="I4367" s="1" t="s">
        <v>542</v>
      </c>
      <c r="J4367" s="1" t="s">
        <v>28</v>
      </c>
      <c r="K4367" s="1" t="s">
        <v>59</v>
      </c>
      <c r="L4367">
        <v>109.78</v>
      </c>
      <c r="M4367">
        <v>70.59</v>
      </c>
      <c r="N4367" s="1" t="s">
        <v>66</v>
      </c>
      <c r="O4367" s="1" t="s">
        <v>67</v>
      </c>
      <c r="P4367" s="1" t="s">
        <v>68</v>
      </c>
      <c r="Q4367">
        <v>5</v>
      </c>
      <c r="R4367">
        <v>0</v>
      </c>
      <c r="S4367" s="1" t="s">
        <v>88</v>
      </c>
      <c r="T4367">
        <v>548.9</v>
      </c>
      <c r="U4367">
        <v>352.95</v>
      </c>
      <c r="V4367">
        <v>195.95</v>
      </c>
      <c r="W4367">
        <f>retail_business_table[[#This Row],[discount]]*100</f>
        <v>0</v>
      </c>
    </row>
    <row r="4368" spans="1:23" x14ac:dyDescent="0.25">
      <c r="A4368" s="1" t="s">
        <v>4925</v>
      </c>
      <c r="B4368" s="2">
        <v>45643</v>
      </c>
      <c r="C4368" s="1" t="s">
        <v>416</v>
      </c>
      <c r="D4368" s="1" t="s">
        <v>62</v>
      </c>
      <c r="E4368" s="2">
        <v>23715</v>
      </c>
      <c r="F4368" s="1" t="s">
        <v>417</v>
      </c>
      <c r="G4368" s="2">
        <v>44601</v>
      </c>
      <c r="H4368" s="1" t="s">
        <v>98</v>
      </c>
      <c r="I4368" s="1" t="s">
        <v>99</v>
      </c>
      <c r="J4368" s="1" t="s">
        <v>80</v>
      </c>
      <c r="K4368" s="1" t="s">
        <v>100</v>
      </c>
      <c r="L4368">
        <v>1879.08</v>
      </c>
      <c r="M4368">
        <v>1004.56</v>
      </c>
      <c r="N4368" s="1" t="s">
        <v>30</v>
      </c>
      <c r="O4368" s="1" t="s">
        <v>31</v>
      </c>
      <c r="P4368" s="1" t="s">
        <v>32</v>
      </c>
      <c r="Q4368">
        <v>1</v>
      </c>
      <c r="R4368">
        <v>0.05</v>
      </c>
      <c r="S4368" s="1" t="s">
        <v>33</v>
      </c>
      <c r="T4368">
        <v>1785.126</v>
      </c>
      <c r="U4368">
        <v>1004.56</v>
      </c>
      <c r="V4368">
        <v>780.56600000000003</v>
      </c>
      <c r="W4368">
        <f>retail_business_table[[#This Row],[discount]]*100</f>
        <v>5</v>
      </c>
    </row>
    <row r="4369" spans="1:23" x14ac:dyDescent="0.25">
      <c r="A4369" s="1" t="s">
        <v>4926</v>
      </c>
      <c r="B4369" s="2">
        <v>45902</v>
      </c>
      <c r="C4369" s="1" t="s">
        <v>1380</v>
      </c>
      <c r="D4369" s="1" t="s">
        <v>24</v>
      </c>
      <c r="E4369" s="2">
        <v>27950</v>
      </c>
      <c r="F4369" s="1" t="s">
        <v>1381</v>
      </c>
      <c r="G4369" s="2">
        <v>44232</v>
      </c>
      <c r="H4369" s="1" t="s">
        <v>260</v>
      </c>
      <c r="I4369" s="1" t="s">
        <v>261</v>
      </c>
      <c r="J4369" s="1" t="s">
        <v>48</v>
      </c>
      <c r="K4369" s="1" t="s">
        <v>131</v>
      </c>
      <c r="L4369">
        <v>1272.23</v>
      </c>
      <c r="M4369">
        <v>952.65</v>
      </c>
      <c r="N4369" s="1" t="s">
        <v>40</v>
      </c>
      <c r="O4369" s="1" t="s">
        <v>41</v>
      </c>
      <c r="P4369" s="1" t="s">
        <v>42</v>
      </c>
      <c r="Q4369">
        <v>2</v>
      </c>
      <c r="R4369">
        <v>0.15</v>
      </c>
      <c r="S4369" s="1" t="s">
        <v>88</v>
      </c>
      <c r="T4369">
        <v>2162.7910000000002</v>
      </c>
      <c r="U4369">
        <v>1905.3</v>
      </c>
      <c r="V4369">
        <v>257.49099999999999</v>
      </c>
      <c r="W4369">
        <f>retail_business_table[[#This Row],[discount]]*100</f>
        <v>15</v>
      </c>
    </row>
    <row r="4370" spans="1:23" x14ac:dyDescent="0.25">
      <c r="A4370" s="1" t="s">
        <v>4927</v>
      </c>
      <c r="B4370" s="2">
        <v>45429</v>
      </c>
      <c r="C4370" s="1" t="s">
        <v>1045</v>
      </c>
      <c r="D4370" s="1" t="s">
        <v>62</v>
      </c>
      <c r="E4370" s="2">
        <v>35714</v>
      </c>
      <c r="F4370" s="1" t="s">
        <v>1046</v>
      </c>
      <c r="G4370" s="2">
        <v>44816</v>
      </c>
      <c r="H4370" s="1" t="s">
        <v>217</v>
      </c>
      <c r="I4370" s="1" t="s">
        <v>218</v>
      </c>
      <c r="J4370" s="1" t="s">
        <v>48</v>
      </c>
      <c r="K4370" s="1" t="s">
        <v>131</v>
      </c>
      <c r="L4370">
        <v>1197.18</v>
      </c>
      <c r="M4370">
        <v>722.74</v>
      </c>
      <c r="N4370" s="1" t="s">
        <v>73</v>
      </c>
      <c r="O4370" s="1" t="s">
        <v>74</v>
      </c>
      <c r="P4370" s="1" t="s">
        <v>52</v>
      </c>
      <c r="Q4370">
        <v>4</v>
      </c>
      <c r="R4370">
        <v>0.05</v>
      </c>
      <c r="S4370" s="1" t="s">
        <v>53</v>
      </c>
      <c r="T4370">
        <v>4549.2839999999997</v>
      </c>
      <c r="U4370">
        <v>2890.96</v>
      </c>
      <c r="V4370">
        <v>1658.3240000000001</v>
      </c>
      <c r="W4370">
        <f>retail_business_table[[#This Row],[discount]]*100</f>
        <v>5</v>
      </c>
    </row>
    <row r="4371" spans="1:23" x14ac:dyDescent="0.25">
      <c r="A4371" s="1" t="s">
        <v>4928</v>
      </c>
      <c r="B4371" s="2">
        <v>45730</v>
      </c>
      <c r="C4371" s="1" t="s">
        <v>127</v>
      </c>
      <c r="D4371" s="1" t="s">
        <v>24</v>
      </c>
      <c r="E4371" s="2">
        <v>36771</v>
      </c>
      <c r="F4371" s="1" t="s">
        <v>128</v>
      </c>
      <c r="G4371" s="2">
        <v>44778</v>
      </c>
      <c r="H4371" s="1" t="s">
        <v>201</v>
      </c>
      <c r="I4371" s="1" t="s">
        <v>202</v>
      </c>
      <c r="J4371" s="1" t="s">
        <v>48</v>
      </c>
      <c r="K4371" s="1" t="s">
        <v>94</v>
      </c>
      <c r="L4371">
        <v>1762.92</v>
      </c>
      <c r="M4371">
        <v>1346.48</v>
      </c>
      <c r="N4371" s="1" t="s">
        <v>40</v>
      </c>
      <c r="O4371" s="1" t="s">
        <v>41</v>
      </c>
      <c r="P4371" s="1" t="s">
        <v>42</v>
      </c>
      <c r="Q4371">
        <v>2</v>
      </c>
      <c r="R4371">
        <v>0.15</v>
      </c>
      <c r="S4371" s="1" t="s">
        <v>88</v>
      </c>
      <c r="T4371">
        <v>2996.9639999999999</v>
      </c>
      <c r="U4371">
        <v>2692.96</v>
      </c>
      <c r="V4371">
        <v>304.00400000000002</v>
      </c>
      <c r="W4371">
        <f>retail_business_table[[#This Row],[discount]]*100</f>
        <v>15</v>
      </c>
    </row>
    <row r="4372" spans="1:23" x14ac:dyDescent="0.25">
      <c r="A4372" s="1" t="s">
        <v>4929</v>
      </c>
      <c r="B4372" s="2">
        <v>45548</v>
      </c>
      <c r="C4372" s="1" t="s">
        <v>684</v>
      </c>
      <c r="D4372" s="1" t="s">
        <v>62</v>
      </c>
      <c r="E4372" s="2">
        <v>38253</v>
      </c>
      <c r="F4372" s="1" t="s">
        <v>685</v>
      </c>
      <c r="G4372" s="2">
        <v>44366</v>
      </c>
      <c r="H4372" s="1" t="s">
        <v>57</v>
      </c>
      <c r="I4372" s="1" t="s">
        <v>58</v>
      </c>
      <c r="J4372" s="1" t="s">
        <v>28</v>
      </c>
      <c r="K4372" s="1" t="s">
        <v>59</v>
      </c>
      <c r="L4372">
        <v>1044.6400000000001</v>
      </c>
      <c r="M4372">
        <v>775.07</v>
      </c>
      <c r="N4372" s="1" t="s">
        <v>30</v>
      </c>
      <c r="O4372" s="1" t="s">
        <v>31</v>
      </c>
      <c r="P4372" s="1" t="s">
        <v>32</v>
      </c>
      <c r="Q4372">
        <v>5</v>
      </c>
      <c r="R4372">
        <v>0.15</v>
      </c>
      <c r="S4372" s="1" t="s">
        <v>69</v>
      </c>
      <c r="T4372">
        <v>4439.72</v>
      </c>
      <c r="U4372">
        <v>3875.35</v>
      </c>
      <c r="V4372">
        <v>564.37</v>
      </c>
      <c r="W4372">
        <f>retail_business_table[[#This Row],[discount]]*100</f>
        <v>15</v>
      </c>
    </row>
    <row r="4373" spans="1:23" x14ac:dyDescent="0.25">
      <c r="A4373" s="1" t="s">
        <v>4930</v>
      </c>
      <c r="B4373" s="2">
        <v>45448</v>
      </c>
      <c r="C4373" s="1" t="s">
        <v>898</v>
      </c>
      <c r="D4373" s="1" t="s">
        <v>62</v>
      </c>
      <c r="E4373" s="2">
        <v>37570</v>
      </c>
      <c r="F4373" s="1" t="s">
        <v>899</v>
      </c>
      <c r="G4373" s="2">
        <v>44274</v>
      </c>
      <c r="H4373" s="1" t="s">
        <v>541</v>
      </c>
      <c r="I4373" s="1" t="s">
        <v>542</v>
      </c>
      <c r="J4373" s="1" t="s">
        <v>28</v>
      </c>
      <c r="K4373" s="1" t="s">
        <v>59</v>
      </c>
      <c r="L4373">
        <v>109.78</v>
      </c>
      <c r="M4373">
        <v>70.59</v>
      </c>
      <c r="N4373" s="1" t="s">
        <v>30</v>
      </c>
      <c r="O4373" s="1" t="s">
        <v>31</v>
      </c>
      <c r="P4373" s="1" t="s">
        <v>32</v>
      </c>
      <c r="Q4373">
        <v>2</v>
      </c>
      <c r="R4373">
        <v>0</v>
      </c>
      <c r="S4373" s="1" t="s">
        <v>88</v>
      </c>
      <c r="T4373">
        <v>219.56</v>
      </c>
      <c r="U4373">
        <v>141.18</v>
      </c>
      <c r="V4373">
        <v>78.38</v>
      </c>
      <c r="W4373">
        <f>retail_business_table[[#This Row],[discount]]*100</f>
        <v>0</v>
      </c>
    </row>
    <row r="4374" spans="1:23" x14ac:dyDescent="0.25">
      <c r="A4374" s="1" t="s">
        <v>4931</v>
      </c>
      <c r="B4374" s="2">
        <v>45263</v>
      </c>
      <c r="C4374" s="1" t="s">
        <v>335</v>
      </c>
      <c r="D4374" s="1" t="s">
        <v>24</v>
      </c>
      <c r="E4374" s="2">
        <v>23030</v>
      </c>
      <c r="F4374" s="1" t="s">
        <v>336</v>
      </c>
      <c r="G4374" s="2">
        <v>44957</v>
      </c>
      <c r="H4374" s="1" t="s">
        <v>170</v>
      </c>
      <c r="I4374" s="1" t="s">
        <v>171</v>
      </c>
      <c r="J4374" s="1" t="s">
        <v>28</v>
      </c>
      <c r="K4374" s="1" t="s">
        <v>39</v>
      </c>
      <c r="L4374">
        <v>1134.8</v>
      </c>
      <c r="M4374">
        <v>675.1</v>
      </c>
      <c r="N4374" s="1" t="s">
        <v>30</v>
      </c>
      <c r="O4374" s="1" t="s">
        <v>31</v>
      </c>
      <c r="P4374" s="1" t="s">
        <v>32</v>
      </c>
      <c r="Q4374">
        <v>5</v>
      </c>
      <c r="R4374">
        <v>0.1</v>
      </c>
      <c r="S4374" s="1" t="s">
        <v>53</v>
      </c>
      <c r="T4374">
        <v>5106.6000000000004</v>
      </c>
      <c r="U4374">
        <v>3375.5</v>
      </c>
      <c r="V4374">
        <v>1731.1</v>
      </c>
      <c r="W4374">
        <f>retail_business_table[[#This Row],[discount]]*100</f>
        <v>10</v>
      </c>
    </row>
    <row r="4375" spans="1:23" x14ac:dyDescent="0.25">
      <c r="A4375" s="1" t="s">
        <v>4932</v>
      </c>
      <c r="B4375" s="2">
        <v>45517</v>
      </c>
      <c r="C4375" s="1" t="s">
        <v>372</v>
      </c>
      <c r="D4375" s="1" t="s">
        <v>62</v>
      </c>
      <c r="E4375" s="2">
        <v>22610</v>
      </c>
      <c r="F4375" s="1" t="s">
        <v>373</v>
      </c>
      <c r="G4375" s="2">
        <v>45036</v>
      </c>
      <c r="H4375" s="1" t="s">
        <v>212</v>
      </c>
      <c r="I4375" s="1" t="s">
        <v>213</v>
      </c>
      <c r="J4375" s="1" t="s">
        <v>48</v>
      </c>
      <c r="K4375" s="1" t="s">
        <v>49</v>
      </c>
      <c r="L4375">
        <v>1952.65</v>
      </c>
      <c r="M4375">
        <v>1451.27</v>
      </c>
      <c r="N4375" s="1" t="s">
        <v>30</v>
      </c>
      <c r="O4375" s="1" t="s">
        <v>31</v>
      </c>
      <c r="P4375" s="1" t="s">
        <v>32</v>
      </c>
      <c r="Q4375">
        <v>3</v>
      </c>
      <c r="R4375">
        <v>0.15</v>
      </c>
      <c r="S4375" s="1" t="s">
        <v>69</v>
      </c>
      <c r="T4375">
        <v>4979.2574999999997</v>
      </c>
      <c r="U4375">
        <v>4353.8100000000004</v>
      </c>
      <c r="V4375">
        <v>625.44749999999999</v>
      </c>
      <c r="W4375">
        <f>retail_business_table[[#This Row],[discount]]*100</f>
        <v>15</v>
      </c>
    </row>
    <row r="4376" spans="1:23" x14ac:dyDescent="0.25">
      <c r="A4376" s="1" t="s">
        <v>4933</v>
      </c>
      <c r="B4376" s="2">
        <v>45879</v>
      </c>
      <c r="C4376" s="1" t="s">
        <v>266</v>
      </c>
      <c r="D4376" s="1" t="s">
        <v>62</v>
      </c>
      <c r="E4376" s="2">
        <v>26428</v>
      </c>
      <c r="F4376" s="1" t="s">
        <v>267</v>
      </c>
      <c r="G4376" s="2">
        <v>44123</v>
      </c>
      <c r="H4376" s="1" t="s">
        <v>118</v>
      </c>
      <c r="I4376" s="1" t="s">
        <v>119</v>
      </c>
      <c r="J4376" s="1" t="s">
        <v>48</v>
      </c>
      <c r="K4376" s="1" t="s">
        <v>94</v>
      </c>
      <c r="L4376">
        <v>428.05</v>
      </c>
      <c r="M4376">
        <v>246.07</v>
      </c>
      <c r="N4376" s="1" t="s">
        <v>30</v>
      </c>
      <c r="O4376" s="1" t="s">
        <v>31</v>
      </c>
      <c r="P4376" s="1" t="s">
        <v>32</v>
      </c>
      <c r="Q4376">
        <v>4</v>
      </c>
      <c r="R4376">
        <v>0.15</v>
      </c>
      <c r="S4376" s="1" t="s">
        <v>69</v>
      </c>
      <c r="T4376">
        <v>1455.37</v>
      </c>
      <c r="U4376">
        <v>984.28</v>
      </c>
      <c r="V4376">
        <v>471.09</v>
      </c>
      <c r="W4376">
        <f>retail_business_table[[#This Row],[discount]]*100</f>
        <v>15</v>
      </c>
    </row>
    <row r="4377" spans="1:23" x14ac:dyDescent="0.25">
      <c r="A4377" s="1" t="s">
        <v>4934</v>
      </c>
      <c r="B4377" s="2">
        <v>45827</v>
      </c>
      <c r="C4377" s="1" t="s">
        <v>647</v>
      </c>
      <c r="D4377" s="1" t="s">
        <v>24</v>
      </c>
      <c r="E4377" s="2">
        <v>26101</v>
      </c>
      <c r="F4377" s="1" t="s">
        <v>648</v>
      </c>
      <c r="G4377" s="2">
        <v>44841</v>
      </c>
      <c r="H4377" s="1" t="s">
        <v>165</v>
      </c>
      <c r="I4377" s="1" t="s">
        <v>166</v>
      </c>
      <c r="J4377" s="1" t="s">
        <v>28</v>
      </c>
      <c r="K4377" s="1" t="s">
        <v>59</v>
      </c>
      <c r="L4377">
        <v>1878.47</v>
      </c>
      <c r="M4377">
        <v>1014.91</v>
      </c>
      <c r="N4377" s="1" t="s">
        <v>40</v>
      </c>
      <c r="O4377" s="1" t="s">
        <v>41</v>
      </c>
      <c r="P4377" s="1" t="s">
        <v>42</v>
      </c>
      <c r="Q4377">
        <v>5</v>
      </c>
      <c r="R4377">
        <v>0.05</v>
      </c>
      <c r="S4377" s="1" t="s">
        <v>33</v>
      </c>
      <c r="T4377">
        <v>8922.7325000000001</v>
      </c>
      <c r="U4377">
        <v>5074.55</v>
      </c>
      <c r="V4377">
        <v>3848.1824999999999</v>
      </c>
      <c r="W4377">
        <f>retail_business_table[[#This Row],[discount]]*100</f>
        <v>5</v>
      </c>
    </row>
    <row r="4378" spans="1:23" x14ac:dyDescent="0.25">
      <c r="A4378" s="1" t="s">
        <v>4935</v>
      </c>
      <c r="B4378" s="2">
        <v>45651</v>
      </c>
      <c r="C4378" s="1" t="s">
        <v>757</v>
      </c>
      <c r="D4378" s="1" t="s">
        <v>62</v>
      </c>
      <c r="E4378" s="2">
        <v>25396</v>
      </c>
      <c r="F4378" s="1" t="s">
        <v>758</v>
      </c>
      <c r="G4378" s="2">
        <v>44890</v>
      </c>
      <c r="H4378" s="1" t="s">
        <v>110</v>
      </c>
      <c r="I4378" s="1" t="s">
        <v>111</v>
      </c>
      <c r="J4378" s="1" t="s">
        <v>28</v>
      </c>
      <c r="K4378" s="1" t="s">
        <v>29</v>
      </c>
      <c r="L4378">
        <v>453.62</v>
      </c>
      <c r="M4378">
        <v>316.63</v>
      </c>
      <c r="N4378" s="1" t="s">
        <v>66</v>
      </c>
      <c r="O4378" s="1" t="s">
        <v>67</v>
      </c>
      <c r="P4378" s="1" t="s">
        <v>68</v>
      </c>
      <c r="Q4378">
        <v>1</v>
      </c>
      <c r="R4378">
        <v>0.15</v>
      </c>
      <c r="S4378" s="1" t="s">
        <v>33</v>
      </c>
      <c r="T4378">
        <v>385.577</v>
      </c>
      <c r="U4378">
        <v>316.63</v>
      </c>
      <c r="V4378">
        <v>68.947000000000003</v>
      </c>
      <c r="W4378">
        <f>retail_business_table[[#This Row],[discount]]*100</f>
        <v>15</v>
      </c>
    </row>
    <row r="4379" spans="1:23" x14ac:dyDescent="0.25">
      <c r="A4379" s="1" t="s">
        <v>4936</v>
      </c>
      <c r="B4379" s="2">
        <v>45521</v>
      </c>
      <c r="C4379" s="1" t="s">
        <v>780</v>
      </c>
      <c r="D4379" s="1" t="s">
        <v>62</v>
      </c>
      <c r="E4379" s="2">
        <v>26908</v>
      </c>
      <c r="F4379" s="1" t="s">
        <v>781</v>
      </c>
      <c r="G4379" s="2">
        <v>45561</v>
      </c>
      <c r="H4379" s="1" t="s">
        <v>113</v>
      </c>
      <c r="I4379" s="1" t="s">
        <v>114</v>
      </c>
      <c r="J4379" s="1" t="s">
        <v>28</v>
      </c>
      <c r="K4379" s="1" t="s">
        <v>87</v>
      </c>
      <c r="L4379">
        <v>1216.3599999999999</v>
      </c>
      <c r="M4379">
        <v>794.8</v>
      </c>
      <c r="N4379" s="1" t="s">
        <v>40</v>
      </c>
      <c r="O4379" s="1" t="s">
        <v>41</v>
      </c>
      <c r="P4379" s="1" t="s">
        <v>42</v>
      </c>
      <c r="Q4379">
        <v>5</v>
      </c>
      <c r="R4379">
        <v>0</v>
      </c>
      <c r="S4379" s="1" t="s">
        <v>69</v>
      </c>
      <c r="T4379">
        <v>6081.8</v>
      </c>
      <c r="U4379">
        <v>3974</v>
      </c>
      <c r="V4379">
        <v>2107.8000000000002</v>
      </c>
      <c r="W4379">
        <f>retail_business_table[[#This Row],[discount]]*100</f>
        <v>0</v>
      </c>
    </row>
    <row r="4380" spans="1:23" x14ac:dyDescent="0.25">
      <c r="A4380" s="1" t="s">
        <v>4937</v>
      </c>
      <c r="B4380" s="2">
        <v>45662</v>
      </c>
      <c r="C4380" s="1" t="s">
        <v>652</v>
      </c>
      <c r="D4380" s="1" t="s">
        <v>24</v>
      </c>
      <c r="E4380" s="2">
        <v>35356</v>
      </c>
      <c r="F4380" s="1" t="s">
        <v>653</v>
      </c>
      <c r="G4380" s="2">
        <v>44915</v>
      </c>
      <c r="H4380" s="1" t="s">
        <v>37</v>
      </c>
      <c r="I4380" s="1" t="s">
        <v>38</v>
      </c>
      <c r="J4380" s="1" t="s">
        <v>28</v>
      </c>
      <c r="K4380" s="1" t="s">
        <v>39</v>
      </c>
      <c r="L4380">
        <v>29.24</v>
      </c>
      <c r="M4380">
        <v>15.28</v>
      </c>
      <c r="N4380" s="1" t="s">
        <v>50</v>
      </c>
      <c r="O4380" s="1" t="s">
        <v>51</v>
      </c>
      <c r="P4380" s="1" t="s">
        <v>52</v>
      </c>
      <c r="Q4380">
        <v>4</v>
      </c>
      <c r="R4380">
        <v>0.15</v>
      </c>
      <c r="S4380" s="1" t="s">
        <v>69</v>
      </c>
      <c r="T4380">
        <v>99.415999999999997</v>
      </c>
      <c r="U4380">
        <v>61.12</v>
      </c>
      <c r="V4380">
        <v>38.295999999999999</v>
      </c>
      <c r="W4380">
        <f>retail_business_table[[#This Row],[discount]]*100</f>
        <v>15</v>
      </c>
    </row>
    <row r="4381" spans="1:23" x14ac:dyDescent="0.25">
      <c r="A4381" s="1" t="s">
        <v>4938</v>
      </c>
      <c r="B4381" s="2">
        <v>45546</v>
      </c>
      <c r="C4381" s="1" t="s">
        <v>390</v>
      </c>
      <c r="D4381" s="1" t="s">
        <v>62</v>
      </c>
      <c r="E4381" s="2">
        <v>32027</v>
      </c>
      <c r="F4381" s="1" t="s">
        <v>391</v>
      </c>
      <c r="G4381" s="2">
        <v>44913</v>
      </c>
      <c r="H4381" s="1" t="s">
        <v>412</v>
      </c>
      <c r="I4381" s="1" t="s">
        <v>413</v>
      </c>
      <c r="J4381" s="1" t="s">
        <v>48</v>
      </c>
      <c r="K4381" s="1" t="s">
        <v>147</v>
      </c>
      <c r="L4381">
        <v>1246.1099999999999</v>
      </c>
      <c r="M4381">
        <v>833.52</v>
      </c>
      <c r="N4381" s="1" t="s">
        <v>66</v>
      </c>
      <c r="O4381" s="1" t="s">
        <v>67</v>
      </c>
      <c r="P4381" s="1" t="s">
        <v>68</v>
      </c>
      <c r="Q4381">
        <v>2</v>
      </c>
      <c r="R4381">
        <v>0.15</v>
      </c>
      <c r="S4381" s="1" t="s">
        <v>53</v>
      </c>
      <c r="T4381">
        <v>2118.3870000000002</v>
      </c>
      <c r="U4381">
        <v>1667.04</v>
      </c>
      <c r="V4381">
        <v>451.34699999999998</v>
      </c>
      <c r="W4381">
        <f>retail_business_table[[#This Row],[discount]]*100</f>
        <v>15</v>
      </c>
    </row>
    <row r="4382" spans="1:23" x14ac:dyDescent="0.25">
      <c r="A4382" s="1" t="s">
        <v>4939</v>
      </c>
      <c r="B4382" s="2">
        <v>45458</v>
      </c>
      <c r="C4382" s="1" t="s">
        <v>1020</v>
      </c>
      <c r="D4382" s="1" t="s">
        <v>24</v>
      </c>
      <c r="E4382" s="2">
        <v>25566</v>
      </c>
      <c r="F4382" s="1" t="s">
        <v>1021</v>
      </c>
      <c r="G4382" s="2">
        <v>45113</v>
      </c>
      <c r="H4382" s="1" t="s">
        <v>337</v>
      </c>
      <c r="I4382" s="1" t="s">
        <v>338</v>
      </c>
      <c r="J4382" s="1" t="s">
        <v>48</v>
      </c>
      <c r="K4382" s="1" t="s">
        <v>153</v>
      </c>
      <c r="L4382">
        <v>1193.0899999999999</v>
      </c>
      <c r="M4382">
        <v>818.24</v>
      </c>
      <c r="N4382" s="1" t="s">
        <v>66</v>
      </c>
      <c r="O4382" s="1" t="s">
        <v>67</v>
      </c>
      <c r="P4382" s="1" t="s">
        <v>68</v>
      </c>
      <c r="Q4382">
        <v>3</v>
      </c>
      <c r="R4382">
        <v>0.05</v>
      </c>
      <c r="S4382" s="1" t="s">
        <v>33</v>
      </c>
      <c r="T4382">
        <v>3400.3065000000001</v>
      </c>
      <c r="U4382">
        <v>2454.7199999999998</v>
      </c>
      <c r="V4382">
        <v>945.5865</v>
      </c>
      <c r="W4382">
        <f>retail_business_table[[#This Row],[discount]]*100</f>
        <v>5</v>
      </c>
    </row>
    <row r="4383" spans="1:23" x14ac:dyDescent="0.25">
      <c r="A4383" s="1" t="s">
        <v>4940</v>
      </c>
      <c r="B4383" s="2">
        <v>45200</v>
      </c>
      <c r="C4383" s="1" t="s">
        <v>116</v>
      </c>
      <c r="D4383" s="1" t="s">
        <v>24</v>
      </c>
      <c r="E4383" s="2">
        <v>23397</v>
      </c>
      <c r="F4383" s="1" t="s">
        <v>117</v>
      </c>
      <c r="G4383" s="2">
        <v>44737</v>
      </c>
      <c r="H4383" s="1" t="s">
        <v>175</v>
      </c>
      <c r="I4383" s="1" t="s">
        <v>176</v>
      </c>
      <c r="J4383" s="1" t="s">
        <v>28</v>
      </c>
      <c r="K4383" s="1" t="s">
        <v>29</v>
      </c>
      <c r="L4383">
        <v>540.94000000000005</v>
      </c>
      <c r="M4383">
        <v>398.25</v>
      </c>
      <c r="N4383" s="1" t="s">
        <v>73</v>
      </c>
      <c r="O4383" s="1" t="s">
        <v>74</v>
      </c>
      <c r="P4383" s="1" t="s">
        <v>52</v>
      </c>
      <c r="Q4383">
        <v>1</v>
      </c>
      <c r="R4383">
        <v>0.15</v>
      </c>
      <c r="S4383" s="1" t="s">
        <v>33</v>
      </c>
      <c r="T4383">
        <v>459.79899999999998</v>
      </c>
      <c r="U4383">
        <v>398.25</v>
      </c>
      <c r="V4383">
        <v>61.548999999999999</v>
      </c>
      <c r="W4383">
        <f>retail_business_table[[#This Row],[discount]]*100</f>
        <v>15</v>
      </c>
    </row>
    <row r="4384" spans="1:23" x14ac:dyDescent="0.25">
      <c r="A4384" s="1" t="s">
        <v>4941</v>
      </c>
      <c r="B4384" s="2">
        <v>45220</v>
      </c>
      <c r="C4384" s="1" t="s">
        <v>492</v>
      </c>
      <c r="D4384" s="1" t="s">
        <v>62</v>
      </c>
      <c r="E4384" s="2">
        <v>31304</v>
      </c>
      <c r="F4384" s="1" t="s">
        <v>493</v>
      </c>
      <c r="G4384" s="2">
        <v>44186</v>
      </c>
      <c r="H4384" s="1" t="s">
        <v>140</v>
      </c>
      <c r="I4384" s="1" t="s">
        <v>141</v>
      </c>
      <c r="J4384" s="1" t="s">
        <v>28</v>
      </c>
      <c r="K4384" s="1" t="s">
        <v>125</v>
      </c>
      <c r="L4384">
        <v>1798.97</v>
      </c>
      <c r="M4384">
        <v>1329.15</v>
      </c>
      <c r="N4384" s="1" t="s">
        <v>66</v>
      </c>
      <c r="O4384" s="1" t="s">
        <v>67</v>
      </c>
      <c r="P4384" s="1" t="s">
        <v>68</v>
      </c>
      <c r="Q4384">
        <v>4</v>
      </c>
      <c r="R4384">
        <v>0</v>
      </c>
      <c r="S4384" s="1" t="s">
        <v>88</v>
      </c>
      <c r="T4384">
        <v>7195.88</v>
      </c>
      <c r="U4384">
        <v>5316.6</v>
      </c>
      <c r="V4384">
        <v>1879.28</v>
      </c>
      <c r="W4384">
        <f>retail_business_table[[#This Row],[discount]]*100</f>
        <v>0</v>
      </c>
    </row>
    <row r="4385" spans="1:23" x14ac:dyDescent="0.25">
      <c r="A4385" s="1" t="s">
        <v>4942</v>
      </c>
      <c r="B4385" s="2">
        <v>45711</v>
      </c>
      <c r="C4385" s="1" t="s">
        <v>575</v>
      </c>
      <c r="D4385" s="1" t="s">
        <v>24</v>
      </c>
      <c r="E4385" s="2">
        <v>21586</v>
      </c>
      <c r="F4385" s="1" t="s">
        <v>576</v>
      </c>
      <c r="G4385" s="2">
        <v>45168</v>
      </c>
      <c r="H4385" s="1" t="s">
        <v>170</v>
      </c>
      <c r="I4385" s="1" t="s">
        <v>171</v>
      </c>
      <c r="J4385" s="1" t="s">
        <v>28</v>
      </c>
      <c r="K4385" s="1" t="s">
        <v>39</v>
      </c>
      <c r="L4385">
        <v>1134.8</v>
      </c>
      <c r="M4385">
        <v>675.1</v>
      </c>
      <c r="N4385" s="1" t="s">
        <v>73</v>
      </c>
      <c r="O4385" s="1" t="s">
        <v>74</v>
      </c>
      <c r="P4385" s="1" t="s">
        <v>52</v>
      </c>
      <c r="Q4385">
        <v>4</v>
      </c>
      <c r="R4385">
        <v>0.1</v>
      </c>
      <c r="S4385" s="1" t="s">
        <v>69</v>
      </c>
      <c r="T4385">
        <v>4085.28</v>
      </c>
      <c r="U4385">
        <v>2700.4</v>
      </c>
      <c r="V4385">
        <v>1384.88</v>
      </c>
      <c r="W4385">
        <f>retail_business_table[[#This Row],[discount]]*100</f>
        <v>10</v>
      </c>
    </row>
    <row r="4386" spans="1:23" x14ac:dyDescent="0.25">
      <c r="A4386" s="1" t="s">
        <v>4943</v>
      </c>
      <c r="B4386" s="2">
        <v>45412</v>
      </c>
      <c r="C4386" s="1" t="s">
        <v>526</v>
      </c>
      <c r="D4386" s="1" t="s">
        <v>62</v>
      </c>
      <c r="E4386" s="2">
        <v>27663</v>
      </c>
      <c r="F4386" s="1" t="s">
        <v>527</v>
      </c>
      <c r="G4386" s="2">
        <v>45133</v>
      </c>
      <c r="H4386" s="1" t="s">
        <v>328</v>
      </c>
      <c r="I4386" s="1" t="s">
        <v>329</v>
      </c>
      <c r="J4386" s="1" t="s">
        <v>48</v>
      </c>
      <c r="K4386" s="1" t="s">
        <v>147</v>
      </c>
      <c r="L4386">
        <v>1745.61</v>
      </c>
      <c r="M4386">
        <v>1322.44</v>
      </c>
      <c r="N4386" s="1" t="s">
        <v>73</v>
      </c>
      <c r="O4386" s="1" t="s">
        <v>74</v>
      </c>
      <c r="P4386" s="1" t="s">
        <v>52</v>
      </c>
      <c r="Q4386">
        <v>3</v>
      </c>
      <c r="R4386">
        <v>0.15</v>
      </c>
      <c r="S4386" s="1" t="s">
        <v>33</v>
      </c>
      <c r="T4386">
        <v>4451.3055000000004</v>
      </c>
      <c r="U4386">
        <v>3967.32</v>
      </c>
      <c r="V4386">
        <v>483.9855</v>
      </c>
      <c r="W4386">
        <f>retail_business_table[[#This Row],[discount]]*100</f>
        <v>15</v>
      </c>
    </row>
    <row r="4387" spans="1:23" x14ac:dyDescent="0.25">
      <c r="A4387" s="1" t="s">
        <v>4944</v>
      </c>
      <c r="B4387" s="2">
        <v>45541</v>
      </c>
      <c r="C4387" s="1" t="s">
        <v>636</v>
      </c>
      <c r="D4387" s="1" t="s">
        <v>24</v>
      </c>
      <c r="E4387" s="2">
        <v>35492</v>
      </c>
      <c r="F4387" s="1" t="s">
        <v>637</v>
      </c>
      <c r="G4387" s="2">
        <v>45058</v>
      </c>
      <c r="H4387" s="1" t="s">
        <v>442</v>
      </c>
      <c r="I4387" s="1" t="s">
        <v>443</v>
      </c>
      <c r="J4387" s="1" t="s">
        <v>28</v>
      </c>
      <c r="K4387" s="1" t="s">
        <v>125</v>
      </c>
      <c r="L4387">
        <v>564.41999999999996</v>
      </c>
      <c r="M4387">
        <v>293.95999999999998</v>
      </c>
      <c r="N4387" s="1" t="s">
        <v>30</v>
      </c>
      <c r="O4387" s="1" t="s">
        <v>31</v>
      </c>
      <c r="P4387" s="1" t="s">
        <v>32</v>
      </c>
      <c r="Q4387">
        <v>1</v>
      </c>
      <c r="R4387">
        <v>0</v>
      </c>
      <c r="S4387" s="1" t="s">
        <v>69</v>
      </c>
      <c r="T4387">
        <v>564.41999999999996</v>
      </c>
      <c r="U4387">
        <v>293.95999999999998</v>
      </c>
      <c r="V4387">
        <v>270.45999999999998</v>
      </c>
      <c r="W4387">
        <f>retail_business_table[[#This Row],[discount]]*100</f>
        <v>0</v>
      </c>
    </row>
    <row r="4388" spans="1:23" x14ac:dyDescent="0.25">
      <c r="A4388" s="1" t="s">
        <v>4945</v>
      </c>
      <c r="B4388" s="2">
        <v>45486</v>
      </c>
      <c r="C4388" s="1" t="s">
        <v>571</v>
      </c>
      <c r="D4388" s="1" t="s">
        <v>62</v>
      </c>
      <c r="E4388" s="2">
        <v>28198</v>
      </c>
      <c r="F4388" s="1" t="s">
        <v>572</v>
      </c>
      <c r="G4388" s="2">
        <v>45829</v>
      </c>
      <c r="H4388" s="1" t="s">
        <v>46</v>
      </c>
      <c r="I4388" s="1" t="s">
        <v>47</v>
      </c>
      <c r="J4388" s="1" t="s">
        <v>48</v>
      </c>
      <c r="K4388" s="1" t="s">
        <v>49</v>
      </c>
      <c r="L4388">
        <v>818.76</v>
      </c>
      <c r="M4388">
        <v>527.62</v>
      </c>
      <c r="N4388" s="1" t="s">
        <v>73</v>
      </c>
      <c r="O4388" s="1" t="s">
        <v>74</v>
      </c>
      <c r="P4388" s="1" t="s">
        <v>52</v>
      </c>
      <c r="Q4388">
        <v>5</v>
      </c>
      <c r="R4388">
        <v>0</v>
      </c>
      <c r="S4388" s="1" t="s">
        <v>69</v>
      </c>
      <c r="T4388">
        <v>4093.8</v>
      </c>
      <c r="U4388">
        <v>2638.1</v>
      </c>
      <c r="V4388">
        <v>1455.7</v>
      </c>
      <c r="W4388">
        <f>retail_business_table[[#This Row],[discount]]*100</f>
        <v>0</v>
      </c>
    </row>
    <row r="4389" spans="1:23" x14ac:dyDescent="0.25">
      <c r="A4389" s="1" t="s">
        <v>4946</v>
      </c>
      <c r="B4389" s="2">
        <v>45705</v>
      </c>
      <c r="C4389" s="1" t="s">
        <v>1013</v>
      </c>
      <c r="D4389" s="1" t="s">
        <v>24</v>
      </c>
      <c r="E4389" s="2">
        <v>29315</v>
      </c>
      <c r="F4389" s="1" t="s">
        <v>1014</v>
      </c>
      <c r="G4389" s="2">
        <v>45654</v>
      </c>
      <c r="H4389" s="1" t="s">
        <v>196</v>
      </c>
      <c r="I4389" s="1" t="s">
        <v>197</v>
      </c>
      <c r="J4389" s="1" t="s">
        <v>48</v>
      </c>
      <c r="K4389" s="1" t="s">
        <v>131</v>
      </c>
      <c r="L4389">
        <v>673.78</v>
      </c>
      <c r="M4389">
        <v>363.33</v>
      </c>
      <c r="N4389" s="1" t="s">
        <v>50</v>
      </c>
      <c r="O4389" s="1" t="s">
        <v>51</v>
      </c>
      <c r="P4389" s="1" t="s">
        <v>52</v>
      </c>
      <c r="Q4389">
        <v>1</v>
      </c>
      <c r="R4389">
        <v>0.1</v>
      </c>
      <c r="S4389" s="1" t="s">
        <v>69</v>
      </c>
      <c r="T4389">
        <v>606.40200000000004</v>
      </c>
      <c r="U4389">
        <v>363.33</v>
      </c>
      <c r="V4389">
        <v>243.072</v>
      </c>
      <c r="W4389">
        <f>retail_business_table[[#This Row],[discount]]*100</f>
        <v>10</v>
      </c>
    </row>
    <row r="4390" spans="1:23" x14ac:dyDescent="0.25">
      <c r="A4390" s="1" t="s">
        <v>4947</v>
      </c>
      <c r="B4390" s="2">
        <v>45271</v>
      </c>
      <c r="C4390" s="1" t="s">
        <v>1017</v>
      </c>
      <c r="D4390" s="1" t="s">
        <v>24</v>
      </c>
      <c r="E4390" s="2">
        <v>32966</v>
      </c>
      <c r="F4390" s="1" t="s">
        <v>1018</v>
      </c>
      <c r="G4390" s="2">
        <v>44269</v>
      </c>
      <c r="H4390" s="1" t="s">
        <v>337</v>
      </c>
      <c r="I4390" s="1" t="s">
        <v>338</v>
      </c>
      <c r="J4390" s="1" t="s">
        <v>48</v>
      </c>
      <c r="K4390" s="1" t="s">
        <v>153</v>
      </c>
      <c r="L4390">
        <v>1193.0899999999999</v>
      </c>
      <c r="M4390">
        <v>818.24</v>
      </c>
      <c r="N4390" s="1" t="s">
        <v>40</v>
      </c>
      <c r="O4390" s="1" t="s">
        <v>41</v>
      </c>
      <c r="P4390" s="1" t="s">
        <v>42</v>
      </c>
      <c r="Q4390">
        <v>2</v>
      </c>
      <c r="R4390">
        <v>0.15</v>
      </c>
      <c r="S4390" s="1" t="s">
        <v>69</v>
      </c>
      <c r="T4390">
        <v>2028.2529999999999</v>
      </c>
      <c r="U4390">
        <v>1636.48</v>
      </c>
      <c r="V4390">
        <v>391.77300000000002</v>
      </c>
      <c r="W4390">
        <f>retail_business_table[[#This Row],[discount]]*100</f>
        <v>15</v>
      </c>
    </row>
    <row r="4391" spans="1:23" x14ac:dyDescent="0.25">
      <c r="A4391" s="1" t="s">
        <v>4948</v>
      </c>
      <c r="B4391" s="2">
        <v>45583</v>
      </c>
      <c r="C4391" s="1" t="s">
        <v>652</v>
      </c>
      <c r="D4391" s="1" t="s">
        <v>24</v>
      </c>
      <c r="E4391" s="2">
        <v>35356</v>
      </c>
      <c r="F4391" s="1" t="s">
        <v>653</v>
      </c>
      <c r="G4391" s="2">
        <v>44915</v>
      </c>
      <c r="H4391" s="1" t="s">
        <v>305</v>
      </c>
      <c r="I4391" s="1" t="s">
        <v>306</v>
      </c>
      <c r="J4391" s="1" t="s">
        <v>80</v>
      </c>
      <c r="K4391" s="1" t="s">
        <v>307</v>
      </c>
      <c r="L4391">
        <v>318.05</v>
      </c>
      <c r="M4391">
        <v>187.34</v>
      </c>
      <c r="N4391" s="1" t="s">
        <v>66</v>
      </c>
      <c r="O4391" s="1" t="s">
        <v>67</v>
      </c>
      <c r="P4391" s="1" t="s">
        <v>68</v>
      </c>
      <c r="Q4391">
        <v>3</v>
      </c>
      <c r="R4391">
        <v>0.1</v>
      </c>
      <c r="S4391" s="1" t="s">
        <v>33</v>
      </c>
      <c r="T4391">
        <v>858.73500000000001</v>
      </c>
      <c r="U4391">
        <v>562.02</v>
      </c>
      <c r="V4391">
        <v>296.71499999999997</v>
      </c>
      <c r="W4391">
        <f>retail_business_table[[#This Row],[discount]]*100</f>
        <v>10</v>
      </c>
    </row>
    <row r="4392" spans="1:23" x14ac:dyDescent="0.25">
      <c r="A4392" s="1" t="s">
        <v>4949</v>
      </c>
      <c r="B4392" s="2">
        <v>45387</v>
      </c>
      <c r="C4392" s="1" t="s">
        <v>390</v>
      </c>
      <c r="D4392" s="1" t="s">
        <v>62</v>
      </c>
      <c r="E4392" s="2">
        <v>32027</v>
      </c>
      <c r="F4392" s="1" t="s">
        <v>391</v>
      </c>
      <c r="G4392" s="2">
        <v>44913</v>
      </c>
      <c r="H4392" s="1" t="s">
        <v>357</v>
      </c>
      <c r="I4392" s="1" t="s">
        <v>358</v>
      </c>
      <c r="J4392" s="1" t="s">
        <v>28</v>
      </c>
      <c r="K4392" s="1" t="s">
        <v>87</v>
      </c>
      <c r="L4392">
        <v>270.45</v>
      </c>
      <c r="M4392">
        <v>187.6</v>
      </c>
      <c r="N4392" s="1" t="s">
        <v>66</v>
      </c>
      <c r="O4392" s="1" t="s">
        <v>67</v>
      </c>
      <c r="P4392" s="1" t="s">
        <v>68</v>
      </c>
      <c r="Q4392">
        <v>5</v>
      </c>
      <c r="R4392">
        <v>0.05</v>
      </c>
      <c r="S4392" s="1" t="s">
        <v>33</v>
      </c>
      <c r="T4392">
        <v>1284.6375</v>
      </c>
      <c r="U4392">
        <v>938</v>
      </c>
      <c r="V4392">
        <v>346.63749999999999</v>
      </c>
      <c r="W4392">
        <f>retail_business_table[[#This Row],[discount]]*100</f>
        <v>5</v>
      </c>
    </row>
    <row r="4393" spans="1:23" x14ac:dyDescent="0.25">
      <c r="A4393" s="1" t="s">
        <v>4950</v>
      </c>
      <c r="B4393" s="2">
        <v>45833</v>
      </c>
      <c r="C4393" s="1" t="s">
        <v>1380</v>
      </c>
      <c r="D4393" s="1" t="s">
        <v>24</v>
      </c>
      <c r="E4393" s="2">
        <v>27950</v>
      </c>
      <c r="F4393" s="1" t="s">
        <v>1381</v>
      </c>
      <c r="G4393" s="2">
        <v>44232</v>
      </c>
      <c r="H4393" s="1" t="s">
        <v>118</v>
      </c>
      <c r="I4393" s="1" t="s">
        <v>119</v>
      </c>
      <c r="J4393" s="1" t="s">
        <v>48</v>
      </c>
      <c r="K4393" s="1" t="s">
        <v>94</v>
      </c>
      <c r="L4393">
        <v>428.05</v>
      </c>
      <c r="M4393">
        <v>246.07</v>
      </c>
      <c r="N4393" s="1" t="s">
        <v>66</v>
      </c>
      <c r="O4393" s="1" t="s">
        <v>67</v>
      </c>
      <c r="P4393" s="1" t="s">
        <v>68</v>
      </c>
      <c r="Q4393">
        <v>5</v>
      </c>
      <c r="R4393">
        <v>0.15</v>
      </c>
      <c r="S4393" s="1" t="s">
        <v>88</v>
      </c>
      <c r="T4393">
        <v>1819.2125000000001</v>
      </c>
      <c r="U4393">
        <v>1230.3499999999999</v>
      </c>
      <c r="V4393">
        <v>588.86249999999995</v>
      </c>
      <c r="W4393">
        <f>retail_business_table[[#This Row],[discount]]*100</f>
        <v>15</v>
      </c>
    </row>
    <row r="4394" spans="1:23" x14ac:dyDescent="0.25">
      <c r="A4394" s="1" t="s">
        <v>4951</v>
      </c>
      <c r="B4394" s="2">
        <v>45227</v>
      </c>
      <c r="C4394" s="1" t="s">
        <v>1298</v>
      </c>
      <c r="D4394" s="1" t="s">
        <v>24</v>
      </c>
      <c r="E4394" s="2">
        <v>22241</v>
      </c>
      <c r="F4394" s="1" t="s">
        <v>1299</v>
      </c>
      <c r="G4394" s="2">
        <v>44720</v>
      </c>
      <c r="H4394" s="1" t="s">
        <v>78</v>
      </c>
      <c r="I4394" s="1" t="s">
        <v>79</v>
      </c>
      <c r="J4394" s="1" t="s">
        <v>80</v>
      </c>
      <c r="K4394" s="1" t="s">
        <v>81</v>
      </c>
      <c r="L4394">
        <v>123.19</v>
      </c>
      <c r="M4394">
        <v>80.36</v>
      </c>
      <c r="N4394" s="1" t="s">
        <v>40</v>
      </c>
      <c r="O4394" s="1" t="s">
        <v>41</v>
      </c>
      <c r="P4394" s="1" t="s">
        <v>42</v>
      </c>
      <c r="Q4394">
        <v>4</v>
      </c>
      <c r="R4394">
        <v>0.1</v>
      </c>
      <c r="S4394" s="1" t="s">
        <v>88</v>
      </c>
      <c r="T4394">
        <v>443.48399999999998</v>
      </c>
      <c r="U4394">
        <v>321.44</v>
      </c>
      <c r="V4394">
        <v>122.044</v>
      </c>
      <c r="W4394">
        <f>retail_business_table[[#This Row],[discount]]*100</f>
        <v>10</v>
      </c>
    </row>
    <row r="4395" spans="1:23" x14ac:dyDescent="0.25">
      <c r="A4395" s="1" t="s">
        <v>4952</v>
      </c>
      <c r="B4395" s="2">
        <v>45454</v>
      </c>
      <c r="C4395" s="1" t="s">
        <v>269</v>
      </c>
      <c r="D4395" s="1" t="s">
        <v>62</v>
      </c>
      <c r="E4395" s="2">
        <v>35515</v>
      </c>
      <c r="F4395" s="1" t="s">
        <v>270</v>
      </c>
      <c r="G4395" s="2">
        <v>44804</v>
      </c>
      <c r="H4395" s="1" t="s">
        <v>92</v>
      </c>
      <c r="I4395" s="1" t="s">
        <v>93</v>
      </c>
      <c r="J4395" s="1" t="s">
        <v>48</v>
      </c>
      <c r="K4395" s="1" t="s">
        <v>94</v>
      </c>
      <c r="L4395">
        <v>1562.43</v>
      </c>
      <c r="M4395">
        <v>1195.6300000000001</v>
      </c>
      <c r="N4395" s="1" t="s">
        <v>50</v>
      </c>
      <c r="O4395" s="1" t="s">
        <v>51</v>
      </c>
      <c r="P4395" s="1" t="s">
        <v>52</v>
      </c>
      <c r="Q4395">
        <v>2</v>
      </c>
      <c r="R4395">
        <v>0.1</v>
      </c>
      <c r="S4395" s="1" t="s">
        <v>53</v>
      </c>
      <c r="T4395">
        <v>2812.3739999999998</v>
      </c>
      <c r="U4395">
        <v>2391.2600000000002</v>
      </c>
      <c r="V4395">
        <v>421.11399999999998</v>
      </c>
      <c r="W4395">
        <f>retail_business_table[[#This Row],[discount]]*100</f>
        <v>10</v>
      </c>
    </row>
    <row r="4396" spans="1:23" x14ac:dyDescent="0.25">
      <c r="A4396" s="1" t="s">
        <v>4953</v>
      </c>
      <c r="B4396" s="2">
        <v>45563</v>
      </c>
      <c r="C4396" s="1" t="s">
        <v>529</v>
      </c>
      <c r="D4396" s="1" t="s">
        <v>62</v>
      </c>
      <c r="E4396" s="2">
        <v>23491</v>
      </c>
      <c r="F4396" s="1" t="s">
        <v>530</v>
      </c>
      <c r="G4396" s="2">
        <v>45707</v>
      </c>
      <c r="H4396" s="1" t="s">
        <v>37</v>
      </c>
      <c r="I4396" s="1" t="s">
        <v>38</v>
      </c>
      <c r="J4396" s="1" t="s">
        <v>28</v>
      </c>
      <c r="K4396" s="1" t="s">
        <v>39</v>
      </c>
      <c r="L4396">
        <v>29.24</v>
      </c>
      <c r="M4396">
        <v>15.28</v>
      </c>
      <c r="N4396" s="1" t="s">
        <v>30</v>
      </c>
      <c r="O4396" s="1" t="s">
        <v>31</v>
      </c>
      <c r="P4396" s="1" t="s">
        <v>32</v>
      </c>
      <c r="Q4396">
        <v>3</v>
      </c>
      <c r="R4396">
        <v>0.1</v>
      </c>
      <c r="S4396" s="1" t="s">
        <v>88</v>
      </c>
      <c r="T4396">
        <v>78.947999999999993</v>
      </c>
      <c r="U4396">
        <v>45.84</v>
      </c>
      <c r="V4396">
        <v>33.107999999999997</v>
      </c>
      <c r="W4396">
        <f>retail_business_table[[#This Row],[discount]]*100</f>
        <v>10</v>
      </c>
    </row>
    <row r="4397" spans="1:23" x14ac:dyDescent="0.25">
      <c r="A4397" s="1" t="s">
        <v>4954</v>
      </c>
      <c r="B4397" s="2">
        <v>45877</v>
      </c>
      <c r="C4397" s="1" t="s">
        <v>431</v>
      </c>
      <c r="D4397" s="1" t="s">
        <v>62</v>
      </c>
      <c r="E4397" s="2">
        <v>26631</v>
      </c>
      <c r="F4397" s="1" t="s">
        <v>432</v>
      </c>
      <c r="G4397" s="2">
        <v>45638</v>
      </c>
      <c r="H4397" s="1" t="s">
        <v>118</v>
      </c>
      <c r="I4397" s="1" t="s">
        <v>119</v>
      </c>
      <c r="J4397" s="1" t="s">
        <v>48</v>
      </c>
      <c r="K4397" s="1" t="s">
        <v>94</v>
      </c>
      <c r="L4397">
        <v>428.05</v>
      </c>
      <c r="M4397">
        <v>246.07</v>
      </c>
      <c r="N4397" s="1" t="s">
        <v>50</v>
      </c>
      <c r="O4397" s="1" t="s">
        <v>51</v>
      </c>
      <c r="P4397" s="1" t="s">
        <v>52</v>
      </c>
      <c r="Q4397">
        <v>3</v>
      </c>
      <c r="R4397">
        <v>0.15</v>
      </c>
      <c r="S4397" s="1" t="s">
        <v>69</v>
      </c>
      <c r="T4397">
        <v>1091.5274999999999</v>
      </c>
      <c r="U4397">
        <v>738.21</v>
      </c>
      <c r="V4397">
        <v>353.3175</v>
      </c>
      <c r="W4397">
        <f>retail_business_table[[#This Row],[discount]]*100</f>
        <v>15</v>
      </c>
    </row>
    <row r="4398" spans="1:23" x14ac:dyDescent="0.25">
      <c r="A4398" s="1" t="s">
        <v>4955</v>
      </c>
      <c r="B4398" s="2">
        <v>45716</v>
      </c>
      <c r="C4398" s="1" t="s">
        <v>1013</v>
      </c>
      <c r="D4398" s="1" t="s">
        <v>24</v>
      </c>
      <c r="E4398" s="2">
        <v>29315</v>
      </c>
      <c r="F4398" s="1" t="s">
        <v>1014</v>
      </c>
      <c r="G4398" s="2">
        <v>45654</v>
      </c>
      <c r="H4398" s="1" t="s">
        <v>104</v>
      </c>
      <c r="I4398" s="1" t="s">
        <v>105</v>
      </c>
      <c r="J4398" s="1" t="s">
        <v>80</v>
      </c>
      <c r="K4398" s="1" t="s">
        <v>106</v>
      </c>
      <c r="L4398">
        <v>25.57</v>
      </c>
      <c r="M4398">
        <v>19.05</v>
      </c>
      <c r="N4398" s="1" t="s">
        <v>66</v>
      </c>
      <c r="O4398" s="1" t="s">
        <v>67</v>
      </c>
      <c r="P4398" s="1" t="s">
        <v>68</v>
      </c>
      <c r="Q4398">
        <v>4</v>
      </c>
      <c r="R4398">
        <v>0.1</v>
      </c>
      <c r="S4398" s="1" t="s">
        <v>69</v>
      </c>
      <c r="T4398">
        <v>92.052000000000007</v>
      </c>
      <c r="U4398">
        <v>76.2</v>
      </c>
      <c r="V4398">
        <v>15.852</v>
      </c>
      <c r="W4398">
        <f>retail_business_table[[#This Row],[discount]]*100</f>
        <v>10</v>
      </c>
    </row>
    <row r="4399" spans="1:23" x14ac:dyDescent="0.25">
      <c r="A4399" s="1" t="s">
        <v>4956</v>
      </c>
      <c r="B4399" s="2">
        <v>45898</v>
      </c>
      <c r="C4399" s="1" t="s">
        <v>477</v>
      </c>
      <c r="D4399" s="1" t="s">
        <v>24</v>
      </c>
      <c r="E4399" s="2">
        <v>31688</v>
      </c>
      <c r="F4399" s="1" t="s">
        <v>478</v>
      </c>
      <c r="G4399" s="2">
        <v>44751</v>
      </c>
      <c r="H4399" s="1" t="s">
        <v>145</v>
      </c>
      <c r="I4399" s="1" t="s">
        <v>146</v>
      </c>
      <c r="J4399" s="1" t="s">
        <v>48</v>
      </c>
      <c r="K4399" s="1" t="s">
        <v>147</v>
      </c>
      <c r="L4399">
        <v>248.57</v>
      </c>
      <c r="M4399">
        <v>190.67</v>
      </c>
      <c r="N4399" s="1" t="s">
        <v>40</v>
      </c>
      <c r="O4399" s="1" t="s">
        <v>41</v>
      </c>
      <c r="P4399" s="1" t="s">
        <v>42</v>
      </c>
      <c r="Q4399">
        <v>5</v>
      </c>
      <c r="R4399">
        <v>0</v>
      </c>
      <c r="S4399" s="1" t="s">
        <v>88</v>
      </c>
      <c r="T4399">
        <v>1242.8499999999999</v>
      </c>
      <c r="U4399">
        <v>953.35</v>
      </c>
      <c r="V4399">
        <v>289.5</v>
      </c>
      <c r="W4399">
        <f>retail_business_table[[#This Row],[discount]]*100</f>
        <v>0</v>
      </c>
    </row>
    <row r="4400" spans="1:23" x14ac:dyDescent="0.25">
      <c r="A4400" s="1" t="s">
        <v>4957</v>
      </c>
      <c r="B4400" s="2">
        <v>45695</v>
      </c>
      <c r="C4400" s="1" t="s">
        <v>127</v>
      </c>
      <c r="D4400" s="1" t="s">
        <v>24</v>
      </c>
      <c r="E4400" s="2">
        <v>36771</v>
      </c>
      <c r="F4400" s="1" t="s">
        <v>128</v>
      </c>
      <c r="G4400" s="2">
        <v>44778</v>
      </c>
      <c r="H4400" s="1" t="s">
        <v>170</v>
      </c>
      <c r="I4400" s="1" t="s">
        <v>171</v>
      </c>
      <c r="J4400" s="1" t="s">
        <v>28</v>
      </c>
      <c r="K4400" s="1" t="s">
        <v>39</v>
      </c>
      <c r="L4400">
        <v>1134.8</v>
      </c>
      <c r="M4400">
        <v>675.1</v>
      </c>
      <c r="N4400" s="1" t="s">
        <v>40</v>
      </c>
      <c r="O4400" s="1" t="s">
        <v>41</v>
      </c>
      <c r="P4400" s="1" t="s">
        <v>42</v>
      </c>
      <c r="Q4400">
        <v>3</v>
      </c>
      <c r="R4400">
        <v>0</v>
      </c>
      <c r="S4400" s="1" t="s">
        <v>69</v>
      </c>
      <c r="T4400">
        <v>3404.4</v>
      </c>
      <c r="U4400">
        <v>2025.3</v>
      </c>
      <c r="V4400">
        <v>1379.1</v>
      </c>
      <c r="W4400">
        <f>retail_business_table[[#This Row],[discount]]*100</f>
        <v>0</v>
      </c>
    </row>
    <row r="4401" spans="1:23" x14ac:dyDescent="0.25">
      <c r="A4401" s="1" t="s">
        <v>4958</v>
      </c>
      <c r="B4401" s="2">
        <v>45823</v>
      </c>
      <c r="C4401" s="1" t="s">
        <v>851</v>
      </c>
      <c r="D4401" s="1" t="s">
        <v>62</v>
      </c>
      <c r="E4401" s="2">
        <v>29021</v>
      </c>
      <c r="F4401" s="1" t="s">
        <v>852</v>
      </c>
      <c r="G4401" s="2">
        <v>45479</v>
      </c>
      <c r="H4401" s="1" t="s">
        <v>217</v>
      </c>
      <c r="I4401" s="1" t="s">
        <v>218</v>
      </c>
      <c r="J4401" s="1" t="s">
        <v>48</v>
      </c>
      <c r="K4401" s="1" t="s">
        <v>131</v>
      </c>
      <c r="L4401">
        <v>1197.18</v>
      </c>
      <c r="M4401">
        <v>722.74</v>
      </c>
      <c r="N4401" s="1" t="s">
        <v>50</v>
      </c>
      <c r="O4401" s="1" t="s">
        <v>51</v>
      </c>
      <c r="P4401" s="1" t="s">
        <v>52</v>
      </c>
      <c r="Q4401">
        <v>5</v>
      </c>
      <c r="R4401">
        <v>0</v>
      </c>
      <c r="S4401" s="1" t="s">
        <v>53</v>
      </c>
      <c r="T4401">
        <v>5985.9</v>
      </c>
      <c r="U4401">
        <v>3613.7</v>
      </c>
      <c r="V4401">
        <v>2372.1999999999998</v>
      </c>
      <c r="W4401">
        <f>retail_business_table[[#This Row],[discount]]*100</f>
        <v>0</v>
      </c>
    </row>
    <row r="4402" spans="1:23" x14ac:dyDescent="0.25">
      <c r="A4402" s="1" t="s">
        <v>4959</v>
      </c>
      <c r="B4402" s="2">
        <v>45713</v>
      </c>
      <c r="C4402" s="1" t="s">
        <v>597</v>
      </c>
      <c r="D4402" s="1" t="s">
        <v>62</v>
      </c>
      <c r="E4402" s="2">
        <v>35905</v>
      </c>
      <c r="F4402" s="1" t="s">
        <v>598</v>
      </c>
      <c r="G4402" s="2">
        <v>45389</v>
      </c>
      <c r="H4402" s="1" t="s">
        <v>98</v>
      </c>
      <c r="I4402" s="1" t="s">
        <v>99</v>
      </c>
      <c r="J4402" s="1" t="s">
        <v>80</v>
      </c>
      <c r="K4402" s="1" t="s">
        <v>100</v>
      </c>
      <c r="L4402">
        <v>1879.08</v>
      </c>
      <c r="M4402">
        <v>1004.56</v>
      </c>
      <c r="N4402" s="1" t="s">
        <v>73</v>
      </c>
      <c r="O4402" s="1" t="s">
        <v>74</v>
      </c>
      <c r="P4402" s="1" t="s">
        <v>52</v>
      </c>
      <c r="Q4402">
        <v>4</v>
      </c>
      <c r="R4402">
        <v>0.15</v>
      </c>
      <c r="S4402" s="1" t="s">
        <v>33</v>
      </c>
      <c r="T4402">
        <v>6388.8720000000003</v>
      </c>
      <c r="U4402">
        <v>4018.24</v>
      </c>
      <c r="V4402">
        <v>2370.6320000000001</v>
      </c>
      <c r="W4402">
        <f>retail_business_table[[#This Row],[discount]]*100</f>
        <v>15</v>
      </c>
    </row>
    <row r="4403" spans="1:23" x14ac:dyDescent="0.25">
      <c r="A4403" s="1" t="s">
        <v>4960</v>
      </c>
      <c r="B4403" s="2">
        <v>45605</v>
      </c>
      <c r="C4403" s="1" t="s">
        <v>544</v>
      </c>
      <c r="D4403" s="1" t="s">
        <v>24</v>
      </c>
      <c r="E4403" s="2">
        <v>21543</v>
      </c>
      <c r="F4403" s="1" t="s">
        <v>545</v>
      </c>
      <c r="G4403" s="2">
        <v>45035</v>
      </c>
      <c r="H4403" s="1" t="s">
        <v>123</v>
      </c>
      <c r="I4403" s="1" t="s">
        <v>124</v>
      </c>
      <c r="J4403" s="1" t="s">
        <v>28</v>
      </c>
      <c r="K4403" s="1" t="s">
        <v>125</v>
      </c>
      <c r="L4403">
        <v>1858.75</v>
      </c>
      <c r="M4403">
        <v>1451.16</v>
      </c>
      <c r="N4403" s="1" t="s">
        <v>50</v>
      </c>
      <c r="O4403" s="1" t="s">
        <v>51</v>
      </c>
      <c r="P4403" s="1" t="s">
        <v>52</v>
      </c>
      <c r="Q4403">
        <v>2</v>
      </c>
      <c r="R4403">
        <v>0.05</v>
      </c>
      <c r="S4403" s="1" t="s">
        <v>53</v>
      </c>
      <c r="T4403">
        <v>3531.625</v>
      </c>
      <c r="U4403">
        <v>2902.32</v>
      </c>
      <c r="V4403">
        <v>629.30499999999995</v>
      </c>
      <c r="W4403">
        <f>retail_business_table[[#This Row],[discount]]*100</f>
        <v>5</v>
      </c>
    </row>
    <row r="4404" spans="1:23" x14ac:dyDescent="0.25">
      <c r="A4404" s="1" t="s">
        <v>4961</v>
      </c>
      <c r="B4404" s="2">
        <v>45773</v>
      </c>
      <c r="C4404" s="1" t="s">
        <v>416</v>
      </c>
      <c r="D4404" s="1" t="s">
        <v>62</v>
      </c>
      <c r="E4404" s="2">
        <v>23715</v>
      </c>
      <c r="F4404" s="1" t="s">
        <v>417</v>
      </c>
      <c r="G4404" s="2">
        <v>44601</v>
      </c>
      <c r="H4404" s="1" t="s">
        <v>260</v>
      </c>
      <c r="I4404" s="1" t="s">
        <v>261</v>
      </c>
      <c r="J4404" s="1" t="s">
        <v>48</v>
      </c>
      <c r="K4404" s="1" t="s">
        <v>131</v>
      </c>
      <c r="L4404">
        <v>1272.23</v>
      </c>
      <c r="M4404">
        <v>952.65</v>
      </c>
      <c r="N4404" s="1" t="s">
        <v>40</v>
      </c>
      <c r="O4404" s="1" t="s">
        <v>41</v>
      </c>
      <c r="P4404" s="1" t="s">
        <v>42</v>
      </c>
      <c r="Q4404">
        <v>4</v>
      </c>
      <c r="R4404">
        <v>0</v>
      </c>
      <c r="S4404" s="1" t="s">
        <v>33</v>
      </c>
      <c r="T4404">
        <v>5088.92</v>
      </c>
      <c r="U4404">
        <v>3810.6</v>
      </c>
      <c r="V4404">
        <v>1278.32</v>
      </c>
      <c r="W4404">
        <f>retail_business_table[[#This Row],[discount]]*100</f>
        <v>0</v>
      </c>
    </row>
    <row r="4405" spans="1:23" x14ac:dyDescent="0.25">
      <c r="A4405" s="1" t="s">
        <v>4962</v>
      </c>
      <c r="B4405" s="2">
        <v>45342</v>
      </c>
      <c r="C4405" s="1" t="s">
        <v>568</v>
      </c>
      <c r="D4405" s="1" t="s">
        <v>62</v>
      </c>
      <c r="E4405" s="2">
        <v>26004</v>
      </c>
      <c r="F4405" s="1" t="s">
        <v>569</v>
      </c>
      <c r="G4405" s="2">
        <v>44575</v>
      </c>
      <c r="H4405" s="1" t="s">
        <v>140</v>
      </c>
      <c r="I4405" s="1" t="s">
        <v>141</v>
      </c>
      <c r="J4405" s="1" t="s">
        <v>28</v>
      </c>
      <c r="K4405" s="1" t="s">
        <v>125</v>
      </c>
      <c r="L4405">
        <v>1798.97</v>
      </c>
      <c r="M4405">
        <v>1329.15</v>
      </c>
      <c r="N4405" s="1" t="s">
        <v>50</v>
      </c>
      <c r="O4405" s="1" t="s">
        <v>51</v>
      </c>
      <c r="P4405" s="1" t="s">
        <v>52</v>
      </c>
      <c r="Q4405">
        <v>1</v>
      </c>
      <c r="R4405">
        <v>0</v>
      </c>
      <c r="S4405" s="1" t="s">
        <v>88</v>
      </c>
      <c r="T4405">
        <v>1798.97</v>
      </c>
      <c r="U4405">
        <v>1329.15</v>
      </c>
      <c r="V4405">
        <v>469.82</v>
      </c>
      <c r="W4405">
        <f>retail_business_table[[#This Row],[discount]]*100</f>
        <v>0</v>
      </c>
    </row>
    <row r="4406" spans="1:23" x14ac:dyDescent="0.25">
      <c r="A4406" s="1" t="s">
        <v>4963</v>
      </c>
      <c r="B4406" s="2">
        <v>45217</v>
      </c>
      <c r="C4406" s="1" t="s">
        <v>582</v>
      </c>
      <c r="D4406" s="1" t="s">
        <v>24</v>
      </c>
      <c r="E4406" s="2">
        <v>27624</v>
      </c>
      <c r="F4406" s="1" t="s">
        <v>583</v>
      </c>
      <c r="G4406" s="2">
        <v>44577</v>
      </c>
      <c r="H4406" s="1" t="s">
        <v>46</v>
      </c>
      <c r="I4406" s="1" t="s">
        <v>47</v>
      </c>
      <c r="J4406" s="1" t="s">
        <v>48</v>
      </c>
      <c r="K4406" s="1" t="s">
        <v>49</v>
      </c>
      <c r="L4406">
        <v>818.76</v>
      </c>
      <c r="M4406">
        <v>527.62</v>
      </c>
      <c r="N4406" s="1" t="s">
        <v>50</v>
      </c>
      <c r="O4406" s="1" t="s">
        <v>51</v>
      </c>
      <c r="P4406" s="1" t="s">
        <v>52</v>
      </c>
      <c r="Q4406">
        <v>5</v>
      </c>
      <c r="R4406">
        <v>0.15</v>
      </c>
      <c r="S4406" s="1" t="s">
        <v>88</v>
      </c>
      <c r="T4406">
        <v>3479.73</v>
      </c>
      <c r="U4406">
        <v>2638.1</v>
      </c>
      <c r="V4406">
        <v>841.63</v>
      </c>
      <c r="W4406">
        <f>retail_business_table[[#This Row],[discount]]*100</f>
        <v>15</v>
      </c>
    </row>
    <row r="4407" spans="1:23" x14ac:dyDescent="0.25">
      <c r="A4407" s="1" t="s">
        <v>4964</v>
      </c>
      <c r="B4407" s="2">
        <v>45571</v>
      </c>
      <c r="C4407" s="1" t="s">
        <v>709</v>
      </c>
      <c r="D4407" s="1" t="s">
        <v>24</v>
      </c>
      <c r="E4407" s="2">
        <v>38351</v>
      </c>
      <c r="F4407" s="1" t="s">
        <v>710</v>
      </c>
      <c r="G4407" s="2">
        <v>44661</v>
      </c>
      <c r="H4407" s="1" t="s">
        <v>541</v>
      </c>
      <c r="I4407" s="1" t="s">
        <v>542</v>
      </c>
      <c r="J4407" s="1" t="s">
        <v>28</v>
      </c>
      <c r="K4407" s="1" t="s">
        <v>59</v>
      </c>
      <c r="L4407">
        <v>109.78</v>
      </c>
      <c r="M4407">
        <v>70.59</v>
      </c>
      <c r="N4407" s="1" t="s">
        <v>73</v>
      </c>
      <c r="O4407" s="1" t="s">
        <v>74</v>
      </c>
      <c r="P4407" s="1" t="s">
        <v>52</v>
      </c>
      <c r="Q4407">
        <v>2</v>
      </c>
      <c r="R4407">
        <v>0.15</v>
      </c>
      <c r="S4407" s="1" t="s">
        <v>69</v>
      </c>
      <c r="T4407">
        <v>186.626</v>
      </c>
      <c r="U4407">
        <v>141.18</v>
      </c>
      <c r="V4407">
        <v>45.445999999999998</v>
      </c>
      <c r="W4407">
        <f>retail_business_table[[#This Row],[discount]]*100</f>
        <v>15</v>
      </c>
    </row>
    <row r="4408" spans="1:23" x14ac:dyDescent="0.25">
      <c r="A4408" s="1" t="s">
        <v>4965</v>
      </c>
      <c r="B4408" s="2">
        <v>45589</v>
      </c>
      <c r="C4408" s="1" t="s">
        <v>582</v>
      </c>
      <c r="D4408" s="1" t="s">
        <v>24</v>
      </c>
      <c r="E4408" s="2">
        <v>27624</v>
      </c>
      <c r="F4408" s="1" t="s">
        <v>583</v>
      </c>
      <c r="G4408" s="2">
        <v>44577</v>
      </c>
      <c r="H4408" s="1" t="s">
        <v>78</v>
      </c>
      <c r="I4408" s="1" t="s">
        <v>79</v>
      </c>
      <c r="J4408" s="1" t="s">
        <v>80</v>
      </c>
      <c r="K4408" s="1" t="s">
        <v>81</v>
      </c>
      <c r="L4408">
        <v>123.19</v>
      </c>
      <c r="M4408">
        <v>80.36</v>
      </c>
      <c r="N4408" s="1" t="s">
        <v>30</v>
      </c>
      <c r="O4408" s="1" t="s">
        <v>31</v>
      </c>
      <c r="P4408" s="1" t="s">
        <v>32</v>
      </c>
      <c r="Q4408">
        <v>2</v>
      </c>
      <c r="R4408">
        <v>0</v>
      </c>
      <c r="S4408" s="1" t="s">
        <v>33</v>
      </c>
      <c r="T4408">
        <v>246.38</v>
      </c>
      <c r="U4408">
        <v>160.72</v>
      </c>
      <c r="V4408">
        <v>85.66</v>
      </c>
      <c r="W4408">
        <f>retail_business_table[[#This Row],[discount]]*100</f>
        <v>0</v>
      </c>
    </row>
    <row r="4409" spans="1:23" x14ac:dyDescent="0.25">
      <c r="A4409" s="1" t="s">
        <v>4966</v>
      </c>
      <c r="B4409" s="2">
        <v>45830</v>
      </c>
      <c r="C4409" s="1" t="s">
        <v>565</v>
      </c>
      <c r="D4409" s="1" t="s">
        <v>24</v>
      </c>
      <c r="E4409" s="2">
        <v>34565</v>
      </c>
      <c r="F4409" s="1" t="s">
        <v>566</v>
      </c>
      <c r="G4409" s="2">
        <v>45608</v>
      </c>
      <c r="H4409" s="1" t="s">
        <v>412</v>
      </c>
      <c r="I4409" s="1" t="s">
        <v>413</v>
      </c>
      <c r="J4409" s="1" t="s">
        <v>48</v>
      </c>
      <c r="K4409" s="1" t="s">
        <v>147</v>
      </c>
      <c r="L4409">
        <v>1246.1099999999999</v>
      </c>
      <c r="M4409">
        <v>833.52</v>
      </c>
      <c r="N4409" s="1" t="s">
        <v>50</v>
      </c>
      <c r="O4409" s="1" t="s">
        <v>51</v>
      </c>
      <c r="P4409" s="1" t="s">
        <v>52</v>
      </c>
      <c r="Q4409">
        <v>2</v>
      </c>
      <c r="R4409">
        <v>0</v>
      </c>
      <c r="S4409" s="1" t="s">
        <v>88</v>
      </c>
      <c r="T4409">
        <v>2492.2199999999998</v>
      </c>
      <c r="U4409">
        <v>1667.04</v>
      </c>
      <c r="V4409">
        <v>825.18</v>
      </c>
      <c r="W4409">
        <f>retail_business_table[[#This Row],[discount]]*100</f>
        <v>0</v>
      </c>
    </row>
    <row r="4410" spans="1:23" x14ac:dyDescent="0.25">
      <c r="A4410" s="1" t="s">
        <v>4967</v>
      </c>
      <c r="B4410" s="2">
        <v>45652</v>
      </c>
      <c r="C4410" s="1" t="s">
        <v>1220</v>
      </c>
      <c r="D4410" s="1" t="s">
        <v>62</v>
      </c>
      <c r="E4410" s="2">
        <v>22041</v>
      </c>
      <c r="F4410" s="1" t="s">
        <v>1221</v>
      </c>
      <c r="G4410" s="2">
        <v>45329</v>
      </c>
      <c r="H4410" s="1" t="s">
        <v>157</v>
      </c>
      <c r="I4410" s="1" t="s">
        <v>158</v>
      </c>
      <c r="J4410" s="1" t="s">
        <v>48</v>
      </c>
      <c r="K4410" s="1" t="s">
        <v>131</v>
      </c>
      <c r="L4410">
        <v>1079.8900000000001</v>
      </c>
      <c r="M4410">
        <v>703.83</v>
      </c>
      <c r="N4410" s="1" t="s">
        <v>30</v>
      </c>
      <c r="O4410" s="1" t="s">
        <v>31</v>
      </c>
      <c r="P4410" s="1" t="s">
        <v>32</v>
      </c>
      <c r="Q4410">
        <v>4</v>
      </c>
      <c r="R4410">
        <v>0.15</v>
      </c>
      <c r="S4410" s="1" t="s">
        <v>69</v>
      </c>
      <c r="T4410">
        <v>3671.6260000000002</v>
      </c>
      <c r="U4410">
        <v>2815.32</v>
      </c>
      <c r="V4410">
        <v>856.30600000000004</v>
      </c>
      <c r="W4410">
        <f>retail_business_table[[#This Row],[discount]]*100</f>
        <v>15</v>
      </c>
    </row>
    <row r="4411" spans="1:23" x14ac:dyDescent="0.25">
      <c r="A4411" s="1" t="s">
        <v>4968</v>
      </c>
      <c r="B4411" s="2">
        <v>45570</v>
      </c>
      <c r="C4411" s="1" t="s">
        <v>173</v>
      </c>
      <c r="D4411" s="1" t="s">
        <v>24</v>
      </c>
      <c r="E4411" s="2">
        <v>21780</v>
      </c>
      <c r="F4411" s="1" t="s">
        <v>174</v>
      </c>
      <c r="G4411" s="2">
        <v>44138</v>
      </c>
      <c r="H4411" s="1" t="s">
        <v>483</v>
      </c>
      <c r="I4411" s="1" t="s">
        <v>484</v>
      </c>
      <c r="J4411" s="1" t="s">
        <v>28</v>
      </c>
      <c r="K4411" s="1" t="s">
        <v>29</v>
      </c>
      <c r="L4411">
        <v>1485.05</v>
      </c>
      <c r="M4411">
        <v>988.31</v>
      </c>
      <c r="N4411" s="1" t="s">
        <v>30</v>
      </c>
      <c r="O4411" s="1" t="s">
        <v>31</v>
      </c>
      <c r="P4411" s="1" t="s">
        <v>32</v>
      </c>
      <c r="Q4411">
        <v>3</v>
      </c>
      <c r="R4411">
        <v>0</v>
      </c>
      <c r="S4411" s="1" t="s">
        <v>88</v>
      </c>
      <c r="T4411">
        <v>4455.1499999999996</v>
      </c>
      <c r="U4411">
        <v>2964.93</v>
      </c>
      <c r="V4411">
        <v>1490.22</v>
      </c>
      <c r="W4411">
        <f>retail_business_table[[#This Row],[discount]]*100</f>
        <v>0</v>
      </c>
    </row>
    <row r="4412" spans="1:23" x14ac:dyDescent="0.25">
      <c r="A4412" s="1" t="s">
        <v>4969</v>
      </c>
      <c r="B4412" s="2">
        <v>45748</v>
      </c>
      <c r="C4412" s="1" t="s">
        <v>2260</v>
      </c>
      <c r="D4412" s="1" t="s">
        <v>24</v>
      </c>
      <c r="E4412" s="2">
        <v>34315</v>
      </c>
      <c r="F4412" s="1" t="s">
        <v>2261</v>
      </c>
      <c r="G4412" s="2">
        <v>44892</v>
      </c>
      <c r="H4412" s="1" t="s">
        <v>357</v>
      </c>
      <c r="I4412" s="1" t="s">
        <v>358</v>
      </c>
      <c r="J4412" s="1" t="s">
        <v>28</v>
      </c>
      <c r="K4412" s="1" t="s">
        <v>87</v>
      </c>
      <c r="L4412">
        <v>270.45</v>
      </c>
      <c r="M4412">
        <v>187.6</v>
      </c>
      <c r="N4412" s="1" t="s">
        <v>40</v>
      </c>
      <c r="O4412" s="1" t="s">
        <v>41</v>
      </c>
      <c r="P4412" s="1" t="s">
        <v>42</v>
      </c>
      <c r="Q4412">
        <v>5</v>
      </c>
      <c r="R4412">
        <v>0.1</v>
      </c>
      <c r="S4412" s="1" t="s">
        <v>88</v>
      </c>
      <c r="T4412">
        <v>1217.0250000000001</v>
      </c>
      <c r="U4412">
        <v>938</v>
      </c>
      <c r="V4412">
        <v>279.02499999999998</v>
      </c>
      <c r="W4412">
        <f>retail_business_table[[#This Row],[discount]]*100</f>
        <v>10</v>
      </c>
    </row>
    <row r="4413" spans="1:23" x14ac:dyDescent="0.25">
      <c r="A4413" s="1" t="s">
        <v>4970</v>
      </c>
      <c r="B4413" s="2">
        <v>45905</v>
      </c>
      <c r="C4413" s="1" t="s">
        <v>981</v>
      </c>
      <c r="D4413" s="1" t="s">
        <v>62</v>
      </c>
      <c r="E4413" s="2">
        <v>21861</v>
      </c>
      <c r="F4413" s="1" t="s">
        <v>982</v>
      </c>
      <c r="G4413" s="2">
        <v>44427</v>
      </c>
      <c r="H4413" s="1" t="s">
        <v>260</v>
      </c>
      <c r="I4413" s="1" t="s">
        <v>261</v>
      </c>
      <c r="J4413" s="1" t="s">
        <v>48</v>
      </c>
      <c r="K4413" s="1" t="s">
        <v>131</v>
      </c>
      <c r="L4413">
        <v>1272.23</v>
      </c>
      <c r="M4413">
        <v>952.65</v>
      </c>
      <c r="N4413" s="1" t="s">
        <v>50</v>
      </c>
      <c r="O4413" s="1" t="s">
        <v>51</v>
      </c>
      <c r="P4413" s="1" t="s">
        <v>52</v>
      </c>
      <c r="Q4413">
        <v>2</v>
      </c>
      <c r="R4413">
        <v>0.1</v>
      </c>
      <c r="S4413" s="1" t="s">
        <v>33</v>
      </c>
      <c r="T4413">
        <v>2290.0140000000001</v>
      </c>
      <c r="U4413">
        <v>1905.3</v>
      </c>
      <c r="V4413">
        <v>384.714</v>
      </c>
      <c r="W4413">
        <f>retail_business_table[[#This Row],[discount]]*100</f>
        <v>10</v>
      </c>
    </row>
    <row r="4414" spans="1:23" x14ac:dyDescent="0.25">
      <c r="A4414" s="1" t="s">
        <v>4971</v>
      </c>
      <c r="B4414" s="2">
        <v>45291</v>
      </c>
      <c r="C4414" s="1" t="s">
        <v>231</v>
      </c>
      <c r="D4414" s="1" t="s">
        <v>24</v>
      </c>
      <c r="E4414" s="2">
        <v>37249</v>
      </c>
      <c r="F4414" s="1" t="s">
        <v>232</v>
      </c>
      <c r="G4414" s="2">
        <v>45832</v>
      </c>
      <c r="H4414" s="1" t="s">
        <v>541</v>
      </c>
      <c r="I4414" s="1" t="s">
        <v>542</v>
      </c>
      <c r="J4414" s="1" t="s">
        <v>28</v>
      </c>
      <c r="K4414" s="1" t="s">
        <v>59</v>
      </c>
      <c r="L4414">
        <v>109.78</v>
      </c>
      <c r="M4414">
        <v>70.59</v>
      </c>
      <c r="N4414" s="1" t="s">
        <v>50</v>
      </c>
      <c r="O4414" s="1" t="s">
        <v>51</v>
      </c>
      <c r="P4414" s="1" t="s">
        <v>52</v>
      </c>
      <c r="Q4414">
        <v>5</v>
      </c>
      <c r="R4414">
        <v>0</v>
      </c>
      <c r="S4414" s="1" t="s">
        <v>88</v>
      </c>
      <c r="T4414">
        <v>548.9</v>
      </c>
      <c r="U4414">
        <v>352.95</v>
      </c>
      <c r="V4414">
        <v>195.95</v>
      </c>
      <c r="W4414">
        <f>retail_business_table[[#This Row],[discount]]*100</f>
        <v>0</v>
      </c>
    </row>
    <row r="4415" spans="1:23" x14ac:dyDescent="0.25">
      <c r="A4415" s="1" t="s">
        <v>4972</v>
      </c>
      <c r="B4415" s="2">
        <v>45701</v>
      </c>
      <c r="C4415" s="1" t="s">
        <v>23</v>
      </c>
      <c r="D4415" s="1" t="s">
        <v>24</v>
      </c>
      <c r="E4415" s="2">
        <v>33491</v>
      </c>
      <c r="F4415" s="1" t="s">
        <v>25</v>
      </c>
      <c r="G4415" s="2">
        <v>44496</v>
      </c>
      <c r="H4415" s="1" t="s">
        <v>628</v>
      </c>
      <c r="I4415" s="1" t="s">
        <v>629</v>
      </c>
      <c r="J4415" s="1" t="s">
        <v>28</v>
      </c>
      <c r="K4415" s="1" t="s">
        <v>125</v>
      </c>
      <c r="L4415">
        <v>1853.77</v>
      </c>
      <c r="M4415">
        <v>1363.52</v>
      </c>
      <c r="N4415" s="1" t="s">
        <v>40</v>
      </c>
      <c r="O4415" s="1" t="s">
        <v>41</v>
      </c>
      <c r="P4415" s="1" t="s">
        <v>42</v>
      </c>
      <c r="Q4415">
        <v>5</v>
      </c>
      <c r="R4415">
        <v>0.1</v>
      </c>
      <c r="S4415" s="1" t="s">
        <v>88</v>
      </c>
      <c r="T4415">
        <v>8341.9650000000001</v>
      </c>
      <c r="U4415">
        <v>6817.6</v>
      </c>
      <c r="V4415">
        <v>1524.365</v>
      </c>
      <c r="W4415">
        <f>retail_business_table[[#This Row],[discount]]*100</f>
        <v>10</v>
      </c>
    </row>
    <row r="4416" spans="1:23" x14ac:dyDescent="0.25">
      <c r="A4416" s="1" t="s">
        <v>4973</v>
      </c>
      <c r="B4416" s="2">
        <v>45538</v>
      </c>
      <c r="C4416" s="1" t="s">
        <v>1038</v>
      </c>
      <c r="D4416" s="1" t="s">
        <v>62</v>
      </c>
      <c r="E4416" s="2">
        <v>31328</v>
      </c>
      <c r="F4416" s="1" t="s">
        <v>1039</v>
      </c>
      <c r="G4416" s="2">
        <v>45889</v>
      </c>
      <c r="H4416" s="1" t="s">
        <v>188</v>
      </c>
      <c r="I4416" s="1" t="s">
        <v>189</v>
      </c>
      <c r="J4416" s="1" t="s">
        <v>28</v>
      </c>
      <c r="K4416" s="1" t="s">
        <v>125</v>
      </c>
      <c r="L4416">
        <v>323.92</v>
      </c>
      <c r="M4416">
        <v>242.98</v>
      </c>
      <c r="N4416" s="1" t="s">
        <v>50</v>
      </c>
      <c r="O4416" s="1" t="s">
        <v>51</v>
      </c>
      <c r="P4416" s="1" t="s">
        <v>52</v>
      </c>
      <c r="Q4416">
        <v>2</v>
      </c>
      <c r="R4416">
        <v>0.1</v>
      </c>
      <c r="S4416" s="1" t="s">
        <v>53</v>
      </c>
      <c r="T4416">
        <v>583.05600000000004</v>
      </c>
      <c r="U4416">
        <v>485.96</v>
      </c>
      <c r="V4416">
        <v>97.096000000000004</v>
      </c>
      <c r="W4416">
        <f>retail_business_table[[#This Row],[discount]]*100</f>
        <v>10</v>
      </c>
    </row>
    <row r="4417" spans="1:23" x14ac:dyDescent="0.25">
      <c r="A4417" s="1" t="s">
        <v>4974</v>
      </c>
      <c r="B4417" s="2">
        <v>45249</v>
      </c>
      <c r="C4417" s="1" t="s">
        <v>452</v>
      </c>
      <c r="D4417" s="1" t="s">
        <v>24</v>
      </c>
      <c r="E4417" s="2">
        <v>22233</v>
      </c>
      <c r="F4417" s="1" t="s">
        <v>453</v>
      </c>
      <c r="G4417" s="2">
        <v>45720</v>
      </c>
      <c r="H4417" s="1" t="s">
        <v>474</v>
      </c>
      <c r="I4417" s="1" t="s">
        <v>475</v>
      </c>
      <c r="J4417" s="1" t="s">
        <v>28</v>
      </c>
      <c r="K4417" s="1" t="s">
        <v>59</v>
      </c>
      <c r="L4417">
        <v>337.63</v>
      </c>
      <c r="M4417">
        <v>169.03</v>
      </c>
      <c r="N4417" s="1" t="s">
        <v>73</v>
      </c>
      <c r="O4417" s="1" t="s">
        <v>74</v>
      </c>
      <c r="P4417" s="1" t="s">
        <v>52</v>
      </c>
      <c r="Q4417">
        <v>5</v>
      </c>
      <c r="R4417">
        <v>0.15</v>
      </c>
      <c r="S4417" s="1" t="s">
        <v>69</v>
      </c>
      <c r="T4417">
        <v>1434.9275</v>
      </c>
      <c r="U4417">
        <v>845.15</v>
      </c>
      <c r="V4417">
        <v>589.77750000000003</v>
      </c>
      <c r="W4417">
        <f>retail_business_table[[#This Row],[discount]]*100</f>
        <v>15</v>
      </c>
    </row>
    <row r="4418" spans="1:23" x14ac:dyDescent="0.25">
      <c r="A4418" s="1" t="s">
        <v>4975</v>
      </c>
      <c r="B4418" s="2">
        <v>45525</v>
      </c>
      <c r="C4418" s="1" t="s">
        <v>539</v>
      </c>
      <c r="D4418" s="1" t="s">
        <v>62</v>
      </c>
      <c r="E4418" s="2">
        <v>21380</v>
      </c>
      <c r="F4418" s="1" t="s">
        <v>540</v>
      </c>
      <c r="G4418" s="2">
        <v>44723</v>
      </c>
      <c r="H4418" s="1" t="s">
        <v>233</v>
      </c>
      <c r="I4418" s="1" t="s">
        <v>234</v>
      </c>
      <c r="J4418" s="1" t="s">
        <v>48</v>
      </c>
      <c r="K4418" s="1" t="s">
        <v>153</v>
      </c>
      <c r="L4418">
        <v>1673.69</v>
      </c>
      <c r="M4418">
        <v>1323.38</v>
      </c>
      <c r="N4418" s="1" t="s">
        <v>40</v>
      </c>
      <c r="O4418" s="1" t="s">
        <v>41</v>
      </c>
      <c r="P4418" s="1" t="s">
        <v>42</v>
      </c>
      <c r="Q4418">
        <v>3</v>
      </c>
      <c r="R4418">
        <v>0.15</v>
      </c>
      <c r="S4418" s="1" t="s">
        <v>69</v>
      </c>
      <c r="T4418">
        <v>4267.9094999999998</v>
      </c>
      <c r="U4418">
        <v>3970.14</v>
      </c>
      <c r="V4418">
        <v>297.76949999999999</v>
      </c>
      <c r="W4418">
        <f>retail_business_table[[#This Row],[discount]]*100</f>
        <v>15</v>
      </c>
    </row>
    <row r="4419" spans="1:23" x14ac:dyDescent="0.25">
      <c r="A4419" s="1" t="s">
        <v>4976</v>
      </c>
      <c r="B4419" s="2">
        <v>45440</v>
      </c>
      <c r="C4419" s="1" t="s">
        <v>655</v>
      </c>
      <c r="D4419" s="1" t="s">
        <v>62</v>
      </c>
      <c r="E4419" s="2">
        <v>38901</v>
      </c>
      <c r="F4419" s="1" t="s">
        <v>656</v>
      </c>
      <c r="G4419" s="2">
        <v>45713</v>
      </c>
      <c r="H4419" s="1" t="s">
        <v>196</v>
      </c>
      <c r="I4419" s="1" t="s">
        <v>197</v>
      </c>
      <c r="J4419" s="1" t="s">
        <v>48</v>
      </c>
      <c r="K4419" s="1" t="s">
        <v>131</v>
      </c>
      <c r="L4419">
        <v>673.78</v>
      </c>
      <c r="M4419">
        <v>363.33</v>
      </c>
      <c r="N4419" s="1" t="s">
        <v>50</v>
      </c>
      <c r="O4419" s="1" t="s">
        <v>51</v>
      </c>
      <c r="P4419" s="1" t="s">
        <v>52</v>
      </c>
      <c r="Q4419">
        <v>3</v>
      </c>
      <c r="R4419">
        <v>0</v>
      </c>
      <c r="S4419" s="1" t="s">
        <v>53</v>
      </c>
      <c r="T4419">
        <v>2021.34</v>
      </c>
      <c r="U4419">
        <v>1089.99</v>
      </c>
      <c r="V4419">
        <v>931.35</v>
      </c>
      <c r="W4419">
        <f>retail_business_table[[#This Row],[discount]]*100</f>
        <v>0</v>
      </c>
    </row>
    <row r="4420" spans="1:23" x14ac:dyDescent="0.25">
      <c r="A4420" s="1" t="s">
        <v>4977</v>
      </c>
      <c r="B4420" s="2">
        <v>45600</v>
      </c>
      <c r="C4420" s="1" t="s">
        <v>743</v>
      </c>
      <c r="D4420" s="1" t="s">
        <v>62</v>
      </c>
      <c r="E4420" s="2">
        <v>37614</v>
      </c>
      <c r="F4420" s="1" t="s">
        <v>744</v>
      </c>
      <c r="G4420" s="2">
        <v>44855</v>
      </c>
      <c r="H4420" s="1" t="s">
        <v>628</v>
      </c>
      <c r="I4420" s="1" t="s">
        <v>629</v>
      </c>
      <c r="J4420" s="1" t="s">
        <v>28</v>
      </c>
      <c r="K4420" s="1" t="s">
        <v>125</v>
      </c>
      <c r="L4420">
        <v>1853.77</v>
      </c>
      <c r="M4420">
        <v>1363.52</v>
      </c>
      <c r="N4420" s="1" t="s">
        <v>50</v>
      </c>
      <c r="O4420" s="1" t="s">
        <v>51</v>
      </c>
      <c r="P4420" s="1" t="s">
        <v>52</v>
      </c>
      <c r="Q4420">
        <v>2</v>
      </c>
      <c r="R4420">
        <v>0.1</v>
      </c>
      <c r="S4420" s="1" t="s">
        <v>88</v>
      </c>
      <c r="T4420">
        <v>3336.7860000000001</v>
      </c>
      <c r="U4420">
        <v>2727.04</v>
      </c>
      <c r="V4420">
        <v>609.74599999999998</v>
      </c>
      <c r="W4420">
        <f>retail_business_table[[#This Row],[discount]]*100</f>
        <v>10</v>
      </c>
    </row>
    <row r="4421" spans="1:23" x14ac:dyDescent="0.25">
      <c r="A4421" s="1" t="s">
        <v>4978</v>
      </c>
      <c r="B4421" s="2">
        <v>45773</v>
      </c>
      <c r="C4421" s="1" t="s">
        <v>497</v>
      </c>
      <c r="D4421" s="1" t="s">
        <v>62</v>
      </c>
      <c r="E4421" s="2">
        <v>29746</v>
      </c>
      <c r="F4421" s="1" t="s">
        <v>498</v>
      </c>
      <c r="G4421" s="2">
        <v>45456</v>
      </c>
      <c r="H4421" s="1" t="s">
        <v>92</v>
      </c>
      <c r="I4421" s="1" t="s">
        <v>93</v>
      </c>
      <c r="J4421" s="1" t="s">
        <v>48</v>
      </c>
      <c r="K4421" s="1" t="s">
        <v>94</v>
      </c>
      <c r="L4421">
        <v>1562.43</v>
      </c>
      <c r="M4421">
        <v>1195.6300000000001</v>
      </c>
      <c r="N4421" s="1" t="s">
        <v>50</v>
      </c>
      <c r="O4421" s="1" t="s">
        <v>51</v>
      </c>
      <c r="P4421" s="1" t="s">
        <v>52</v>
      </c>
      <c r="Q4421">
        <v>2</v>
      </c>
      <c r="R4421">
        <v>0.15</v>
      </c>
      <c r="S4421" s="1" t="s">
        <v>88</v>
      </c>
      <c r="T4421">
        <v>2656.1309999999999</v>
      </c>
      <c r="U4421">
        <v>2391.2600000000002</v>
      </c>
      <c r="V4421">
        <v>264.87099999999998</v>
      </c>
      <c r="W4421">
        <f>retail_business_table[[#This Row],[discount]]*100</f>
        <v>15</v>
      </c>
    </row>
    <row r="4422" spans="1:23" x14ac:dyDescent="0.25">
      <c r="A4422" s="1" t="s">
        <v>4979</v>
      </c>
      <c r="B4422" s="2">
        <v>45271</v>
      </c>
      <c r="C4422" s="1" t="s">
        <v>503</v>
      </c>
      <c r="D4422" s="1" t="s">
        <v>62</v>
      </c>
      <c r="E4422" s="2">
        <v>21956</v>
      </c>
      <c r="F4422" s="1" t="s">
        <v>504</v>
      </c>
      <c r="G4422" s="2">
        <v>44911</v>
      </c>
      <c r="H4422" s="1" t="s">
        <v>483</v>
      </c>
      <c r="I4422" s="1" t="s">
        <v>484</v>
      </c>
      <c r="J4422" s="1" t="s">
        <v>28</v>
      </c>
      <c r="K4422" s="1" t="s">
        <v>29</v>
      </c>
      <c r="L4422">
        <v>1485.05</v>
      </c>
      <c r="M4422">
        <v>988.31</v>
      </c>
      <c r="N4422" s="1" t="s">
        <v>73</v>
      </c>
      <c r="O4422" s="1" t="s">
        <v>74</v>
      </c>
      <c r="P4422" s="1" t="s">
        <v>52</v>
      </c>
      <c r="Q4422">
        <v>5</v>
      </c>
      <c r="R4422">
        <v>0</v>
      </c>
      <c r="S4422" s="1" t="s">
        <v>88</v>
      </c>
      <c r="T4422">
        <v>7425.25</v>
      </c>
      <c r="U4422">
        <v>4941.55</v>
      </c>
      <c r="V4422">
        <v>2483.6999999999998</v>
      </c>
      <c r="W4422">
        <f>retail_business_table[[#This Row],[discount]]*100</f>
        <v>0</v>
      </c>
    </row>
    <row r="4423" spans="1:23" x14ac:dyDescent="0.25">
      <c r="A4423" s="1" t="s">
        <v>4980</v>
      </c>
      <c r="B4423" s="2">
        <v>45690</v>
      </c>
      <c r="C4423" s="1" t="s">
        <v>300</v>
      </c>
      <c r="D4423" s="1" t="s">
        <v>24</v>
      </c>
      <c r="E4423" s="2">
        <v>25009</v>
      </c>
      <c r="F4423" s="1" t="s">
        <v>301</v>
      </c>
      <c r="G4423" s="2">
        <v>44798</v>
      </c>
      <c r="H4423" s="1" t="s">
        <v>180</v>
      </c>
      <c r="I4423" s="1" t="s">
        <v>181</v>
      </c>
      <c r="J4423" s="1" t="s">
        <v>80</v>
      </c>
      <c r="K4423" s="1" t="s">
        <v>100</v>
      </c>
      <c r="L4423">
        <v>1227.24</v>
      </c>
      <c r="M4423">
        <v>977.09</v>
      </c>
      <c r="N4423" s="1" t="s">
        <v>30</v>
      </c>
      <c r="O4423" s="1" t="s">
        <v>31</v>
      </c>
      <c r="P4423" s="1" t="s">
        <v>32</v>
      </c>
      <c r="Q4423">
        <v>4</v>
      </c>
      <c r="R4423">
        <v>0.15</v>
      </c>
      <c r="S4423" s="1" t="s">
        <v>88</v>
      </c>
      <c r="T4423">
        <v>4172.616</v>
      </c>
      <c r="U4423">
        <v>3908.36</v>
      </c>
      <c r="V4423">
        <v>264.25599999999997</v>
      </c>
      <c r="W4423">
        <f>retail_business_table[[#This Row],[discount]]*100</f>
        <v>15</v>
      </c>
    </row>
    <row r="4424" spans="1:23" x14ac:dyDescent="0.25">
      <c r="A4424" s="1" t="s">
        <v>4981</v>
      </c>
      <c r="B4424" s="2">
        <v>45836</v>
      </c>
      <c r="C4424" s="1" t="s">
        <v>468</v>
      </c>
      <c r="D4424" s="1" t="s">
        <v>62</v>
      </c>
      <c r="E4424" s="2">
        <v>31052</v>
      </c>
      <c r="F4424" s="1" t="s">
        <v>469</v>
      </c>
      <c r="G4424" s="2">
        <v>44584</v>
      </c>
      <c r="H4424" s="1" t="s">
        <v>175</v>
      </c>
      <c r="I4424" s="1" t="s">
        <v>176</v>
      </c>
      <c r="J4424" s="1" t="s">
        <v>28</v>
      </c>
      <c r="K4424" s="1" t="s">
        <v>29</v>
      </c>
      <c r="L4424">
        <v>540.94000000000005</v>
      </c>
      <c r="M4424">
        <v>398.25</v>
      </c>
      <c r="N4424" s="1" t="s">
        <v>40</v>
      </c>
      <c r="O4424" s="1" t="s">
        <v>41</v>
      </c>
      <c r="P4424" s="1" t="s">
        <v>42</v>
      </c>
      <c r="Q4424">
        <v>2</v>
      </c>
      <c r="R4424">
        <v>0</v>
      </c>
      <c r="S4424" s="1" t="s">
        <v>53</v>
      </c>
      <c r="T4424">
        <v>1081.8800000000001</v>
      </c>
      <c r="U4424">
        <v>796.5</v>
      </c>
      <c r="V4424">
        <v>285.38</v>
      </c>
      <c r="W4424">
        <f>retail_business_table[[#This Row],[discount]]*100</f>
        <v>0</v>
      </c>
    </row>
    <row r="4425" spans="1:23" x14ac:dyDescent="0.25">
      <c r="A4425" s="1" t="s">
        <v>4982</v>
      </c>
      <c r="B4425" s="2">
        <v>45873</v>
      </c>
      <c r="C4425" s="1" t="s">
        <v>252</v>
      </c>
      <c r="D4425" s="1" t="s">
        <v>24</v>
      </c>
      <c r="E4425" s="2">
        <v>33771</v>
      </c>
      <c r="F4425" s="1" t="s">
        <v>253</v>
      </c>
      <c r="G4425" s="2">
        <v>45544</v>
      </c>
      <c r="H4425" s="1" t="s">
        <v>57</v>
      </c>
      <c r="I4425" s="1" t="s">
        <v>58</v>
      </c>
      <c r="J4425" s="1" t="s">
        <v>28</v>
      </c>
      <c r="K4425" s="1" t="s">
        <v>59</v>
      </c>
      <c r="L4425">
        <v>1044.6400000000001</v>
      </c>
      <c r="M4425">
        <v>775.07</v>
      </c>
      <c r="N4425" s="1" t="s">
        <v>50</v>
      </c>
      <c r="O4425" s="1" t="s">
        <v>51</v>
      </c>
      <c r="P4425" s="1" t="s">
        <v>52</v>
      </c>
      <c r="Q4425">
        <v>5</v>
      </c>
      <c r="R4425">
        <v>0.15</v>
      </c>
      <c r="S4425" s="1" t="s">
        <v>53</v>
      </c>
      <c r="T4425">
        <v>4439.72</v>
      </c>
      <c r="U4425">
        <v>3875.35</v>
      </c>
      <c r="V4425">
        <v>564.37</v>
      </c>
      <c r="W4425">
        <f>retail_business_table[[#This Row],[discount]]*100</f>
        <v>15</v>
      </c>
    </row>
    <row r="4426" spans="1:23" x14ac:dyDescent="0.25">
      <c r="A4426" s="1" t="s">
        <v>4983</v>
      </c>
      <c r="B4426" s="2">
        <v>45611</v>
      </c>
      <c r="C4426" s="1" t="s">
        <v>387</v>
      </c>
      <c r="D4426" s="1" t="s">
        <v>62</v>
      </c>
      <c r="E4426" s="2">
        <v>22255</v>
      </c>
      <c r="F4426" s="1" t="s">
        <v>388</v>
      </c>
      <c r="G4426" s="2">
        <v>45465</v>
      </c>
      <c r="H4426" s="1" t="s">
        <v>140</v>
      </c>
      <c r="I4426" s="1" t="s">
        <v>141</v>
      </c>
      <c r="J4426" s="1" t="s">
        <v>28</v>
      </c>
      <c r="K4426" s="1" t="s">
        <v>125</v>
      </c>
      <c r="L4426">
        <v>1798.97</v>
      </c>
      <c r="M4426">
        <v>1329.15</v>
      </c>
      <c r="N4426" s="1" t="s">
        <v>50</v>
      </c>
      <c r="O4426" s="1" t="s">
        <v>51</v>
      </c>
      <c r="P4426" s="1" t="s">
        <v>52</v>
      </c>
      <c r="Q4426">
        <v>1</v>
      </c>
      <c r="R4426">
        <v>0.05</v>
      </c>
      <c r="S4426" s="1" t="s">
        <v>88</v>
      </c>
      <c r="T4426">
        <v>1709.0215000000001</v>
      </c>
      <c r="U4426">
        <v>1329.15</v>
      </c>
      <c r="V4426">
        <v>379.87150000000003</v>
      </c>
      <c r="W4426">
        <f>retail_business_table[[#This Row],[discount]]*100</f>
        <v>5</v>
      </c>
    </row>
    <row r="4427" spans="1:23" x14ac:dyDescent="0.25">
      <c r="A4427" s="1" t="s">
        <v>4984</v>
      </c>
      <c r="B4427" s="2">
        <v>45880</v>
      </c>
      <c r="C4427" s="1" t="s">
        <v>344</v>
      </c>
      <c r="D4427" s="1" t="s">
        <v>62</v>
      </c>
      <c r="E4427" s="2">
        <v>38214</v>
      </c>
      <c r="F4427" s="1" t="s">
        <v>345</v>
      </c>
      <c r="G4427" s="2">
        <v>45764</v>
      </c>
      <c r="H4427" s="1" t="s">
        <v>305</v>
      </c>
      <c r="I4427" s="1" t="s">
        <v>306</v>
      </c>
      <c r="J4427" s="1" t="s">
        <v>80</v>
      </c>
      <c r="K4427" s="1" t="s">
        <v>307</v>
      </c>
      <c r="L4427">
        <v>318.05</v>
      </c>
      <c r="M4427">
        <v>187.34</v>
      </c>
      <c r="N4427" s="1" t="s">
        <v>73</v>
      </c>
      <c r="O4427" s="1" t="s">
        <v>74</v>
      </c>
      <c r="P4427" s="1" t="s">
        <v>52</v>
      </c>
      <c r="Q4427">
        <v>3</v>
      </c>
      <c r="R4427">
        <v>0.05</v>
      </c>
      <c r="S4427" s="1" t="s">
        <v>53</v>
      </c>
      <c r="T4427">
        <v>906.4425</v>
      </c>
      <c r="U4427">
        <v>562.02</v>
      </c>
      <c r="V4427">
        <v>344.42250000000001</v>
      </c>
      <c r="W4427">
        <f>retail_business_table[[#This Row],[discount]]*100</f>
        <v>5</v>
      </c>
    </row>
    <row r="4428" spans="1:23" x14ac:dyDescent="0.25">
      <c r="A4428" s="1" t="s">
        <v>4985</v>
      </c>
      <c r="B4428" s="2">
        <v>45611</v>
      </c>
      <c r="C4428" s="1" t="s">
        <v>163</v>
      </c>
      <c r="D4428" s="1" t="s">
        <v>62</v>
      </c>
      <c r="E4428" s="2">
        <v>34980</v>
      </c>
      <c r="F4428" s="1" t="s">
        <v>164</v>
      </c>
      <c r="G4428" s="2">
        <v>45124</v>
      </c>
      <c r="H4428" s="1" t="s">
        <v>196</v>
      </c>
      <c r="I4428" s="1" t="s">
        <v>197</v>
      </c>
      <c r="J4428" s="1" t="s">
        <v>48</v>
      </c>
      <c r="K4428" s="1" t="s">
        <v>131</v>
      </c>
      <c r="L4428">
        <v>673.78</v>
      </c>
      <c r="M4428">
        <v>363.33</v>
      </c>
      <c r="N4428" s="1" t="s">
        <v>50</v>
      </c>
      <c r="O4428" s="1" t="s">
        <v>51</v>
      </c>
      <c r="P4428" s="1" t="s">
        <v>52</v>
      </c>
      <c r="Q4428">
        <v>1</v>
      </c>
      <c r="R4428">
        <v>0.1</v>
      </c>
      <c r="S4428" s="1" t="s">
        <v>69</v>
      </c>
      <c r="T4428">
        <v>606.40200000000004</v>
      </c>
      <c r="U4428">
        <v>363.33</v>
      </c>
      <c r="V4428">
        <v>243.072</v>
      </c>
      <c r="W4428">
        <f>retail_business_table[[#This Row],[discount]]*100</f>
        <v>10</v>
      </c>
    </row>
    <row r="4429" spans="1:23" x14ac:dyDescent="0.25">
      <c r="A4429" s="1" t="s">
        <v>4986</v>
      </c>
      <c r="B4429" s="2">
        <v>45333</v>
      </c>
      <c r="C4429" s="1" t="s">
        <v>1020</v>
      </c>
      <c r="D4429" s="1" t="s">
        <v>24</v>
      </c>
      <c r="E4429" s="2">
        <v>25566</v>
      </c>
      <c r="F4429" s="1" t="s">
        <v>1021</v>
      </c>
      <c r="G4429" s="2">
        <v>45113</v>
      </c>
      <c r="H4429" s="1" t="s">
        <v>170</v>
      </c>
      <c r="I4429" s="1" t="s">
        <v>171</v>
      </c>
      <c r="J4429" s="1" t="s">
        <v>28</v>
      </c>
      <c r="K4429" s="1" t="s">
        <v>39</v>
      </c>
      <c r="L4429">
        <v>1134.8</v>
      </c>
      <c r="M4429">
        <v>675.1</v>
      </c>
      <c r="N4429" s="1" t="s">
        <v>73</v>
      </c>
      <c r="O4429" s="1" t="s">
        <v>74</v>
      </c>
      <c r="P4429" s="1" t="s">
        <v>52</v>
      </c>
      <c r="Q4429">
        <v>5</v>
      </c>
      <c r="R4429">
        <v>0</v>
      </c>
      <c r="S4429" s="1" t="s">
        <v>88</v>
      </c>
      <c r="T4429">
        <v>5674</v>
      </c>
      <c r="U4429">
        <v>3375.5</v>
      </c>
      <c r="V4429">
        <v>2298.5</v>
      </c>
      <c r="W4429">
        <f>retail_business_table[[#This Row],[discount]]*100</f>
        <v>0</v>
      </c>
    </row>
    <row r="4430" spans="1:23" x14ac:dyDescent="0.25">
      <c r="A4430" s="1" t="s">
        <v>4987</v>
      </c>
      <c r="B4430" s="2">
        <v>45617</v>
      </c>
      <c r="C4430" s="1" t="s">
        <v>207</v>
      </c>
      <c r="D4430" s="1" t="s">
        <v>62</v>
      </c>
      <c r="E4430" s="2">
        <v>27567</v>
      </c>
      <c r="F4430" s="1" t="s">
        <v>208</v>
      </c>
      <c r="G4430" s="2">
        <v>45840</v>
      </c>
      <c r="H4430" s="1" t="s">
        <v>57</v>
      </c>
      <c r="I4430" s="1" t="s">
        <v>58</v>
      </c>
      <c r="J4430" s="1" t="s">
        <v>28</v>
      </c>
      <c r="K4430" s="1" t="s">
        <v>59</v>
      </c>
      <c r="L4430">
        <v>1044.6400000000001</v>
      </c>
      <c r="M4430">
        <v>775.07</v>
      </c>
      <c r="N4430" s="1" t="s">
        <v>40</v>
      </c>
      <c r="O4430" s="1" t="s">
        <v>41</v>
      </c>
      <c r="P4430" s="1" t="s">
        <v>42</v>
      </c>
      <c r="Q4430">
        <v>4</v>
      </c>
      <c r="R4430">
        <v>0.1</v>
      </c>
      <c r="S4430" s="1" t="s">
        <v>88</v>
      </c>
      <c r="T4430">
        <v>3760.7040000000002</v>
      </c>
      <c r="U4430">
        <v>3100.28</v>
      </c>
      <c r="V4430">
        <v>660.42399999999998</v>
      </c>
      <c r="W4430">
        <f>retail_business_table[[#This Row],[discount]]*100</f>
        <v>10</v>
      </c>
    </row>
    <row r="4431" spans="1:23" x14ac:dyDescent="0.25">
      <c r="A4431" s="1" t="s">
        <v>4988</v>
      </c>
      <c r="B4431" s="2">
        <v>45895</v>
      </c>
      <c r="C4431" s="1" t="s">
        <v>522</v>
      </c>
      <c r="D4431" s="1" t="s">
        <v>24</v>
      </c>
      <c r="E4431" s="2">
        <v>27877</v>
      </c>
      <c r="F4431" s="1" t="s">
        <v>523</v>
      </c>
      <c r="G4431" s="2">
        <v>44613</v>
      </c>
      <c r="H4431" s="1" t="s">
        <v>78</v>
      </c>
      <c r="I4431" s="1" t="s">
        <v>79</v>
      </c>
      <c r="J4431" s="1" t="s">
        <v>80</v>
      </c>
      <c r="K4431" s="1" t="s">
        <v>81</v>
      </c>
      <c r="L4431">
        <v>123.19</v>
      </c>
      <c r="M4431">
        <v>80.36</v>
      </c>
      <c r="N4431" s="1" t="s">
        <v>66</v>
      </c>
      <c r="O4431" s="1" t="s">
        <v>67</v>
      </c>
      <c r="P4431" s="1" t="s">
        <v>68</v>
      </c>
      <c r="Q4431">
        <v>4</v>
      </c>
      <c r="R4431">
        <v>0.05</v>
      </c>
      <c r="S4431" s="1" t="s">
        <v>69</v>
      </c>
      <c r="T4431">
        <v>468.12200000000001</v>
      </c>
      <c r="U4431">
        <v>321.44</v>
      </c>
      <c r="V4431">
        <v>146.68199999999999</v>
      </c>
      <c r="W4431">
        <f>retail_business_table[[#This Row],[discount]]*100</f>
        <v>5</v>
      </c>
    </row>
    <row r="4432" spans="1:23" x14ac:dyDescent="0.25">
      <c r="A4432" s="1" t="s">
        <v>4989</v>
      </c>
      <c r="B4432" s="2">
        <v>45275</v>
      </c>
      <c r="C4432" s="1" t="s">
        <v>526</v>
      </c>
      <c r="D4432" s="1" t="s">
        <v>62</v>
      </c>
      <c r="E4432" s="2">
        <v>27663</v>
      </c>
      <c r="F4432" s="1" t="s">
        <v>527</v>
      </c>
      <c r="G4432" s="2">
        <v>45133</v>
      </c>
      <c r="H4432" s="1" t="s">
        <v>196</v>
      </c>
      <c r="I4432" s="1" t="s">
        <v>197</v>
      </c>
      <c r="J4432" s="1" t="s">
        <v>48</v>
      </c>
      <c r="K4432" s="1" t="s">
        <v>131</v>
      </c>
      <c r="L4432">
        <v>673.78</v>
      </c>
      <c r="M4432">
        <v>363.33</v>
      </c>
      <c r="N4432" s="1" t="s">
        <v>73</v>
      </c>
      <c r="O4432" s="1" t="s">
        <v>74</v>
      </c>
      <c r="P4432" s="1" t="s">
        <v>52</v>
      </c>
      <c r="Q4432">
        <v>1</v>
      </c>
      <c r="R4432">
        <v>0</v>
      </c>
      <c r="S4432" s="1" t="s">
        <v>53</v>
      </c>
      <c r="T4432">
        <v>673.78</v>
      </c>
      <c r="U4432">
        <v>363.33</v>
      </c>
      <c r="V4432">
        <v>310.45</v>
      </c>
      <c r="W4432">
        <f>retail_business_table[[#This Row],[discount]]*100</f>
        <v>0</v>
      </c>
    </row>
    <row r="4433" spans="1:23" x14ac:dyDescent="0.25">
      <c r="A4433" s="1" t="s">
        <v>4990</v>
      </c>
      <c r="B4433" s="2">
        <v>45469</v>
      </c>
      <c r="C4433" s="1" t="s">
        <v>684</v>
      </c>
      <c r="D4433" s="1" t="s">
        <v>62</v>
      </c>
      <c r="E4433" s="2">
        <v>38253</v>
      </c>
      <c r="F4433" s="1" t="s">
        <v>685</v>
      </c>
      <c r="G4433" s="2">
        <v>44366</v>
      </c>
      <c r="H4433" s="1" t="s">
        <v>110</v>
      </c>
      <c r="I4433" s="1" t="s">
        <v>111</v>
      </c>
      <c r="J4433" s="1" t="s">
        <v>28</v>
      </c>
      <c r="K4433" s="1" t="s">
        <v>29</v>
      </c>
      <c r="L4433">
        <v>453.62</v>
      </c>
      <c r="M4433">
        <v>316.63</v>
      </c>
      <c r="N4433" s="1" t="s">
        <v>73</v>
      </c>
      <c r="O4433" s="1" t="s">
        <v>74</v>
      </c>
      <c r="P4433" s="1" t="s">
        <v>52</v>
      </c>
      <c r="Q4433">
        <v>4</v>
      </c>
      <c r="R4433">
        <v>0</v>
      </c>
      <c r="S4433" s="1" t="s">
        <v>69</v>
      </c>
      <c r="T4433">
        <v>1814.48</v>
      </c>
      <c r="U4433">
        <v>1266.52</v>
      </c>
      <c r="V4433">
        <v>547.96</v>
      </c>
      <c r="W4433">
        <f>retail_business_table[[#This Row],[discount]]*100</f>
        <v>0</v>
      </c>
    </row>
    <row r="4434" spans="1:23" x14ac:dyDescent="0.25">
      <c r="A4434" s="1" t="s">
        <v>4991</v>
      </c>
      <c r="B4434" s="2">
        <v>45512</v>
      </c>
      <c r="C4434" s="1" t="s">
        <v>90</v>
      </c>
      <c r="D4434" s="1" t="s">
        <v>62</v>
      </c>
      <c r="E4434" s="2">
        <v>25513</v>
      </c>
      <c r="F4434" s="1" t="s">
        <v>91</v>
      </c>
      <c r="G4434" s="2">
        <v>44173</v>
      </c>
      <c r="H4434" s="1" t="s">
        <v>328</v>
      </c>
      <c r="I4434" s="1" t="s">
        <v>329</v>
      </c>
      <c r="J4434" s="1" t="s">
        <v>48</v>
      </c>
      <c r="K4434" s="1" t="s">
        <v>147</v>
      </c>
      <c r="L4434">
        <v>1745.61</v>
      </c>
      <c r="M4434">
        <v>1322.44</v>
      </c>
      <c r="N4434" s="1" t="s">
        <v>66</v>
      </c>
      <c r="O4434" s="1" t="s">
        <v>67</v>
      </c>
      <c r="P4434" s="1" t="s">
        <v>68</v>
      </c>
      <c r="Q4434">
        <v>4</v>
      </c>
      <c r="R4434">
        <v>0.05</v>
      </c>
      <c r="S4434" s="1" t="s">
        <v>69</v>
      </c>
      <c r="T4434">
        <v>6633.3180000000002</v>
      </c>
      <c r="U4434">
        <v>5289.76</v>
      </c>
      <c r="V4434">
        <v>1343.558</v>
      </c>
      <c r="W4434">
        <f>retail_business_table[[#This Row],[discount]]*100</f>
        <v>5</v>
      </c>
    </row>
    <row r="4435" spans="1:23" x14ac:dyDescent="0.25">
      <c r="A4435" s="1" t="s">
        <v>4992</v>
      </c>
      <c r="B4435" s="2">
        <v>45530</v>
      </c>
      <c r="C4435" s="1" t="s">
        <v>372</v>
      </c>
      <c r="D4435" s="1" t="s">
        <v>62</v>
      </c>
      <c r="E4435" s="2">
        <v>22610</v>
      </c>
      <c r="F4435" s="1" t="s">
        <v>373</v>
      </c>
      <c r="G4435" s="2">
        <v>45036</v>
      </c>
      <c r="H4435" s="1" t="s">
        <v>352</v>
      </c>
      <c r="I4435" s="1" t="s">
        <v>353</v>
      </c>
      <c r="J4435" s="1" t="s">
        <v>80</v>
      </c>
      <c r="K4435" s="1" t="s">
        <v>81</v>
      </c>
      <c r="L4435">
        <v>1095.72</v>
      </c>
      <c r="M4435">
        <v>822.2</v>
      </c>
      <c r="N4435" s="1" t="s">
        <v>66</v>
      </c>
      <c r="O4435" s="1" t="s">
        <v>67</v>
      </c>
      <c r="P4435" s="1" t="s">
        <v>68</v>
      </c>
      <c r="Q4435">
        <v>2</v>
      </c>
      <c r="R4435">
        <v>0.15</v>
      </c>
      <c r="S4435" s="1" t="s">
        <v>88</v>
      </c>
      <c r="T4435">
        <v>1862.7239999999999</v>
      </c>
      <c r="U4435">
        <v>1644.4</v>
      </c>
      <c r="V4435">
        <v>218.32400000000001</v>
      </c>
      <c r="W4435">
        <f>retail_business_table[[#This Row],[discount]]*100</f>
        <v>15</v>
      </c>
    </row>
    <row r="4436" spans="1:23" x14ac:dyDescent="0.25">
      <c r="A4436" s="1" t="s">
        <v>4993</v>
      </c>
      <c r="B4436" s="2">
        <v>45895</v>
      </c>
      <c r="C4436" s="1" t="s">
        <v>539</v>
      </c>
      <c r="D4436" s="1" t="s">
        <v>62</v>
      </c>
      <c r="E4436" s="2">
        <v>21380</v>
      </c>
      <c r="F4436" s="1" t="s">
        <v>540</v>
      </c>
      <c r="G4436" s="2">
        <v>44723</v>
      </c>
      <c r="H4436" s="1" t="s">
        <v>123</v>
      </c>
      <c r="I4436" s="1" t="s">
        <v>124</v>
      </c>
      <c r="J4436" s="1" t="s">
        <v>28</v>
      </c>
      <c r="K4436" s="1" t="s">
        <v>125</v>
      </c>
      <c r="L4436">
        <v>1858.75</v>
      </c>
      <c r="M4436">
        <v>1451.16</v>
      </c>
      <c r="N4436" s="1" t="s">
        <v>73</v>
      </c>
      <c r="O4436" s="1" t="s">
        <v>74</v>
      </c>
      <c r="P4436" s="1" t="s">
        <v>52</v>
      </c>
      <c r="Q4436">
        <v>4</v>
      </c>
      <c r="R4436">
        <v>0</v>
      </c>
      <c r="S4436" s="1" t="s">
        <v>53</v>
      </c>
      <c r="T4436">
        <v>7435</v>
      </c>
      <c r="U4436">
        <v>5804.64</v>
      </c>
      <c r="V4436">
        <v>1630.36</v>
      </c>
      <c r="W4436">
        <f>retail_business_table[[#This Row],[discount]]*100</f>
        <v>0</v>
      </c>
    </row>
    <row r="4437" spans="1:23" x14ac:dyDescent="0.25">
      <c r="A4437" s="1" t="s">
        <v>4994</v>
      </c>
      <c r="B4437" s="2">
        <v>45275</v>
      </c>
      <c r="C4437" s="1" t="s">
        <v>272</v>
      </c>
      <c r="D4437" s="1" t="s">
        <v>62</v>
      </c>
      <c r="E4437" s="2">
        <v>30272</v>
      </c>
      <c r="F4437" s="1" t="s">
        <v>273</v>
      </c>
      <c r="G4437" s="2">
        <v>44218</v>
      </c>
      <c r="H4437" s="1" t="s">
        <v>474</v>
      </c>
      <c r="I4437" s="1" t="s">
        <v>475</v>
      </c>
      <c r="J4437" s="1" t="s">
        <v>28</v>
      </c>
      <c r="K4437" s="1" t="s">
        <v>59</v>
      </c>
      <c r="L4437">
        <v>337.63</v>
      </c>
      <c r="M4437">
        <v>169.03</v>
      </c>
      <c r="N4437" s="1" t="s">
        <v>50</v>
      </c>
      <c r="O4437" s="1" t="s">
        <v>51</v>
      </c>
      <c r="P4437" s="1" t="s">
        <v>52</v>
      </c>
      <c r="Q4437">
        <v>2</v>
      </c>
      <c r="R4437">
        <v>0</v>
      </c>
      <c r="S4437" s="1" t="s">
        <v>88</v>
      </c>
      <c r="T4437">
        <v>675.26</v>
      </c>
      <c r="U4437">
        <v>338.06</v>
      </c>
      <c r="V4437">
        <v>337.2</v>
      </c>
      <c r="W4437">
        <f>retail_business_table[[#This Row],[discount]]*100</f>
        <v>0</v>
      </c>
    </row>
    <row r="4438" spans="1:23" x14ac:dyDescent="0.25">
      <c r="A4438" s="1" t="s">
        <v>4995</v>
      </c>
      <c r="B4438" s="2">
        <v>45463</v>
      </c>
      <c r="C4438" s="1" t="s">
        <v>644</v>
      </c>
      <c r="D4438" s="1" t="s">
        <v>62</v>
      </c>
      <c r="E4438" s="2">
        <v>25547</v>
      </c>
      <c r="F4438" s="1" t="s">
        <v>645</v>
      </c>
      <c r="G4438" s="2">
        <v>45312</v>
      </c>
      <c r="H4438" s="1" t="s">
        <v>628</v>
      </c>
      <c r="I4438" s="1" t="s">
        <v>629</v>
      </c>
      <c r="J4438" s="1" t="s">
        <v>28</v>
      </c>
      <c r="K4438" s="1" t="s">
        <v>125</v>
      </c>
      <c r="L4438">
        <v>1853.77</v>
      </c>
      <c r="M4438">
        <v>1363.52</v>
      </c>
      <c r="N4438" s="1" t="s">
        <v>30</v>
      </c>
      <c r="O4438" s="1" t="s">
        <v>31</v>
      </c>
      <c r="P4438" s="1" t="s">
        <v>32</v>
      </c>
      <c r="Q4438">
        <v>3</v>
      </c>
      <c r="R4438">
        <v>0.15</v>
      </c>
      <c r="S4438" s="1" t="s">
        <v>88</v>
      </c>
      <c r="T4438">
        <v>4727.1135000000004</v>
      </c>
      <c r="U4438">
        <v>4090.56</v>
      </c>
      <c r="V4438">
        <v>636.55349999999999</v>
      </c>
      <c r="W4438">
        <f>retail_business_table[[#This Row],[discount]]*100</f>
        <v>15</v>
      </c>
    </row>
    <row r="4439" spans="1:23" x14ac:dyDescent="0.25">
      <c r="A4439" s="1" t="s">
        <v>4996</v>
      </c>
      <c r="B4439" s="2">
        <v>45472</v>
      </c>
      <c r="C4439" s="1" t="s">
        <v>272</v>
      </c>
      <c r="D4439" s="1" t="s">
        <v>62</v>
      </c>
      <c r="E4439" s="2">
        <v>30272</v>
      </c>
      <c r="F4439" s="1" t="s">
        <v>273</v>
      </c>
      <c r="G4439" s="2">
        <v>44218</v>
      </c>
      <c r="H4439" s="1" t="s">
        <v>412</v>
      </c>
      <c r="I4439" s="1" t="s">
        <v>413</v>
      </c>
      <c r="J4439" s="1" t="s">
        <v>48</v>
      </c>
      <c r="K4439" s="1" t="s">
        <v>147</v>
      </c>
      <c r="L4439">
        <v>1246.1099999999999</v>
      </c>
      <c r="M4439">
        <v>833.52</v>
      </c>
      <c r="N4439" s="1" t="s">
        <v>66</v>
      </c>
      <c r="O4439" s="1" t="s">
        <v>67</v>
      </c>
      <c r="P4439" s="1" t="s">
        <v>68</v>
      </c>
      <c r="Q4439">
        <v>5</v>
      </c>
      <c r="R4439">
        <v>0.05</v>
      </c>
      <c r="S4439" s="1" t="s">
        <v>88</v>
      </c>
      <c r="T4439">
        <v>5919.0225</v>
      </c>
      <c r="U4439">
        <v>4167.6000000000004</v>
      </c>
      <c r="V4439">
        <v>1751.4224999999999</v>
      </c>
      <c r="W4439">
        <f>retail_business_table[[#This Row],[discount]]*100</f>
        <v>5</v>
      </c>
    </row>
    <row r="4440" spans="1:23" x14ac:dyDescent="0.25">
      <c r="A4440" s="1" t="s">
        <v>4997</v>
      </c>
      <c r="B4440" s="2">
        <v>45790</v>
      </c>
      <c r="C4440" s="1" t="s">
        <v>802</v>
      </c>
      <c r="D4440" s="1" t="s">
        <v>24</v>
      </c>
      <c r="E4440" s="2">
        <v>22556</v>
      </c>
      <c r="F4440" s="1" t="s">
        <v>803</v>
      </c>
      <c r="G4440" s="2">
        <v>45467</v>
      </c>
      <c r="H4440" s="1" t="s">
        <v>260</v>
      </c>
      <c r="I4440" s="1" t="s">
        <v>261</v>
      </c>
      <c r="J4440" s="1" t="s">
        <v>48</v>
      </c>
      <c r="K4440" s="1" t="s">
        <v>131</v>
      </c>
      <c r="L4440">
        <v>1272.23</v>
      </c>
      <c r="M4440">
        <v>952.65</v>
      </c>
      <c r="N4440" s="1" t="s">
        <v>66</v>
      </c>
      <c r="O4440" s="1" t="s">
        <v>67</v>
      </c>
      <c r="P4440" s="1" t="s">
        <v>68</v>
      </c>
      <c r="Q4440">
        <v>4</v>
      </c>
      <c r="R4440">
        <v>0.1</v>
      </c>
      <c r="S4440" s="1" t="s">
        <v>33</v>
      </c>
      <c r="T4440">
        <v>4580.0280000000002</v>
      </c>
      <c r="U4440">
        <v>3810.6</v>
      </c>
      <c r="V4440">
        <v>769.428</v>
      </c>
      <c r="W4440">
        <f>retail_business_table[[#This Row],[discount]]*100</f>
        <v>10</v>
      </c>
    </row>
    <row r="4441" spans="1:23" x14ac:dyDescent="0.25">
      <c r="A4441" s="1" t="s">
        <v>4998</v>
      </c>
      <c r="B4441" s="2">
        <v>45825</v>
      </c>
      <c r="C4441" s="1" t="s">
        <v>770</v>
      </c>
      <c r="D4441" s="1" t="s">
        <v>24</v>
      </c>
      <c r="E4441" s="2">
        <v>26671</v>
      </c>
      <c r="F4441" s="1" t="s">
        <v>771</v>
      </c>
      <c r="G4441" s="2">
        <v>45075</v>
      </c>
      <c r="H4441" s="1" t="s">
        <v>98</v>
      </c>
      <c r="I4441" s="1" t="s">
        <v>99</v>
      </c>
      <c r="J4441" s="1" t="s">
        <v>80</v>
      </c>
      <c r="K4441" s="1" t="s">
        <v>100</v>
      </c>
      <c r="L4441">
        <v>1879.08</v>
      </c>
      <c r="M4441">
        <v>1004.56</v>
      </c>
      <c r="N4441" s="1" t="s">
        <v>40</v>
      </c>
      <c r="O4441" s="1" t="s">
        <v>41</v>
      </c>
      <c r="P4441" s="1" t="s">
        <v>42</v>
      </c>
      <c r="Q4441">
        <v>1</v>
      </c>
      <c r="R4441">
        <v>0.05</v>
      </c>
      <c r="S4441" s="1" t="s">
        <v>69</v>
      </c>
      <c r="T4441">
        <v>1785.126</v>
      </c>
      <c r="U4441">
        <v>1004.56</v>
      </c>
      <c r="V4441">
        <v>780.56600000000003</v>
      </c>
      <c r="W4441">
        <f>retail_business_table[[#This Row],[discount]]*100</f>
        <v>5</v>
      </c>
    </row>
    <row r="4442" spans="1:23" x14ac:dyDescent="0.25">
      <c r="A4442" s="1" t="s">
        <v>4999</v>
      </c>
      <c r="B4442" s="2">
        <v>45278</v>
      </c>
      <c r="C4442" s="1" t="s">
        <v>776</v>
      </c>
      <c r="D4442" s="1" t="s">
        <v>62</v>
      </c>
      <c r="E4442" s="2">
        <v>27995</v>
      </c>
      <c r="F4442" s="1" t="s">
        <v>777</v>
      </c>
      <c r="G4442" s="2">
        <v>45827</v>
      </c>
      <c r="H4442" s="1" t="s">
        <v>319</v>
      </c>
      <c r="I4442" s="1" t="s">
        <v>320</v>
      </c>
      <c r="J4442" s="1" t="s">
        <v>48</v>
      </c>
      <c r="K4442" s="1" t="s">
        <v>131</v>
      </c>
      <c r="L4442">
        <v>1194.1199999999999</v>
      </c>
      <c r="M4442">
        <v>838.95</v>
      </c>
      <c r="N4442" s="1" t="s">
        <v>30</v>
      </c>
      <c r="O4442" s="1" t="s">
        <v>31</v>
      </c>
      <c r="P4442" s="1" t="s">
        <v>32</v>
      </c>
      <c r="Q4442">
        <v>3</v>
      </c>
      <c r="R4442">
        <v>0.05</v>
      </c>
      <c r="S4442" s="1" t="s">
        <v>69</v>
      </c>
      <c r="T4442">
        <v>3403.2420000000002</v>
      </c>
      <c r="U4442">
        <v>2516.85</v>
      </c>
      <c r="V4442">
        <v>886.39200000000005</v>
      </c>
      <c r="W4442">
        <f>retail_business_table[[#This Row],[discount]]*100</f>
        <v>5</v>
      </c>
    </row>
    <row r="4443" spans="1:23" x14ac:dyDescent="0.25">
      <c r="A4443" s="1" t="s">
        <v>5000</v>
      </c>
      <c r="B4443" s="2">
        <v>45521</v>
      </c>
      <c r="C4443" s="1" t="s">
        <v>255</v>
      </c>
      <c r="D4443" s="1" t="s">
        <v>24</v>
      </c>
      <c r="E4443" s="2">
        <v>28594</v>
      </c>
      <c r="F4443" s="1" t="s">
        <v>256</v>
      </c>
      <c r="G4443" s="2">
        <v>44617</v>
      </c>
      <c r="H4443" s="1" t="s">
        <v>228</v>
      </c>
      <c r="I4443" s="1" t="s">
        <v>229</v>
      </c>
      <c r="J4443" s="1" t="s">
        <v>48</v>
      </c>
      <c r="K4443" s="1" t="s">
        <v>49</v>
      </c>
      <c r="L4443">
        <v>1635.01</v>
      </c>
      <c r="M4443">
        <v>1043.29</v>
      </c>
      <c r="N4443" s="1" t="s">
        <v>50</v>
      </c>
      <c r="O4443" s="1" t="s">
        <v>51</v>
      </c>
      <c r="P4443" s="1" t="s">
        <v>52</v>
      </c>
      <c r="Q4443">
        <v>1</v>
      </c>
      <c r="R4443">
        <v>0.15</v>
      </c>
      <c r="S4443" s="1" t="s">
        <v>88</v>
      </c>
      <c r="T4443">
        <v>1389.7584999999999</v>
      </c>
      <c r="U4443">
        <v>1043.29</v>
      </c>
      <c r="V4443">
        <v>346.46850000000001</v>
      </c>
      <c r="W4443">
        <f>retail_business_table[[#This Row],[discount]]*100</f>
        <v>15</v>
      </c>
    </row>
    <row r="4444" spans="1:23" x14ac:dyDescent="0.25">
      <c r="A4444" s="1" t="s">
        <v>5001</v>
      </c>
      <c r="B4444" s="2">
        <v>45283</v>
      </c>
      <c r="C4444" s="1" t="s">
        <v>355</v>
      </c>
      <c r="D4444" s="1" t="s">
        <v>62</v>
      </c>
      <c r="E4444" s="2">
        <v>30193</v>
      </c>
      <c r="F4444" s="1" t="s">
        <v>356</v>
      </c>
      <c r="G4444" s="2">
        <v>45322</v>
      </c>
      <c r="H4444" s="1" t="s">
        <v>175</v>
      </c>
      <c r="I4444" s="1" t="s">
        <v>176</v>
      </c>
      <c r="J4444" s="1" t="s">
        <v>28</v>
      </c>
      <c r="K4444" s="1" t="s">
        <v>29</v>
      </c>
      <c r="L4444">
        <v>540.94000000000005</v>
      </c>
      <c r="M4444">
        <v>398.25</v>
      </c>
      <c r="N4444" s="1" t="s">
        <v>30</v>
      </c>
      <c r="O4444" s="1" t="s">
        <v>31</v>
      </c>
      <c r="P4444" s="1" t="s">
        <v>32</v>
      </c>
      <c r="Q4444">
        <v>2</v>
      </c>
      <c r="R4444">
        <v>0.05</v>
      </c>
      <c r="S4444" s="1" t="s">
        <v>33</v>
      </c>
      <c r="T4444">
        <v>1027.7860000000001</v>
      </c>
      <c r="U4444">
        <v>796.5</v>
      </c>
      <c r="V4444">
        <v>231.286</v>
      </c>
      <c r="W4444">
        <f>retail_business_table[[#This Row],[discount]]*100</f>
        <v>5</v>
      </c>
    </row>
    <row r="4445" spans="1:23" x14ac:dyDescent="0.25">
      <c r="A4445" s="1" t="s">
        <v>5002</v>
      </c>
      <c r="B4445" s="2">
        <v>45249</v>
      </c>
      <c r="C4445" s="1" t="s">
        <v>127</v>
      </c>
      <c r="D4445" s="1" t="s">
        <v>24</v>
      </c>
      <c r="E4445" s="2">
        <v>36771</v>
      </c>
      <c r="F4445" s="1" t="s">
        <v>128</v>
      </c>
      <c r="G4445" s="2">
        <v>44778</v>
      </c>
      <c r="H4445" s="1" t="s">
        <v>541</v>
      </c>
      <c r="I4445" s="1" t="s">
        <v>542</v>
      </c>
      <c r="J4445" s="1" t="s">
        <v>28</v>
      </c>
      <c r="K4445" s="1" t="s">
        <v>59</v>
      </c>
      <c r="L4445">
        <v>109.78</v>
      </c>
      <c r="M4445">
        <v>70.59</v>
      </c>
      <c r="N4445" s="1" t="s">
        <v>66</v>
      </c>
      <c r="O4445" s="1" t="s">
        <v>67</v>
      </c>
      <c r="P4445" s="1" t="s">
        <v>68</v>
      </c>
      <c r="Q4445">
        <v>2</v>
      </c>
      <c r="R4445">
        <v>0</v>
      </c>
      <c r="S4445" s="1" t="s">
        <v>33</v>
      </c>
      <c r="T4445">
        <v>219.56</v>
      </c>
      <c r="U4445">
        <v>141.18</v>
      </c>
      <c r="V4445">
        <v>78.38</v>
      </c>
      <c r="W4445">
        <f>retail_business_table[[#This Row],[discount]]*100</f>
        <v>0</v>
      </c>
    </row>
    <row r="4446" spans="1:23" x14ac:dyDescent="0.25">
      <c r="A4446" s="1" t="s">
        <v>5003</v>
      </c>
      <c r="B4446" s="2">
        <v>45599</v>
      </c>
      <c r="C4446" s="1" t="s">
        <v>851</v>
      </c>
      <c r="D4446" s="1" t="s">
        <v>62</v>
      </c>
      <c r="E4446" s="2">
        <v>29021</v>
      </c>
      <c r="F4446" s="1" t="s">
        <v>852</v>
      </c>
      <c r="G4446" s="2">
        <v>45479</v>
      </c>
      <c r="H4446" s="1" t="s">
        <v>222</v>
      </c>
      <c r="I4446" s="1" t="s">
        <v>223</v>
      </c>
      <c r="J4446" s="1" t="s">
        <v>28</v>
      </c>
      <c r="K4446" s="1" t="s">
        <v>39</v>
      </c>
      <c r="L4446">
        <v>388.26</v>
      </c>
      <c r="M4446">
        <v>199.3</v>
      </c>
      <c r="N4446" s="1" t="s">
        <v>40</v>
      </c>
      <c r="O4446" s="1" t="s">
        <v>41</v>
      </c>
      <c r="P4446" s="1" t="s">
        <v>42</v>
      </c>
      <c r="Q4446">
        <v>4</v>
      </c>
      <c r="R4446">
        <v>0.05</v>
      </c>
      <c r="S4446" s="1" t="s">
        <v>53</v>
      </c>
      <c r="T4446">
        <v>1475.3879999999999</v>
      </c>
      <c r="U4446">
        <v>797.2</v>
      </c>
      <c r="V4446">
        <v>678.18799999999999</v>
      </c>
      <c r="W4446">
        <f>retail_business_table[[#This Row],[discount]]*100</f>
        <v>5</v>
      </c>
    </row>
    <row r="4447" spans="1:23" x14ac:dyDescent="0.25">
      <c r="A4447" s="1" t="s">
        <v>5004</v>
      </c>
      <c r="B4447" s="2">
        <v>45322</v>
      </c>
      <c r="C4447" s="1" t="s">
        <v>547</v>
      </c>
      <c r="D4447" s="1" t="s">
        <v>24</v>
      </c>
      <c r="E4447" s="2">
        <v>29791</v>
      </c>
      <c r="F4447" s="1" t="s">
        <v>548</v>
      </c>
      <c r="G4447" s="2">
        <v>45184</v>
      </c>
      <c r="H4447" s="1" t="s">
        <v>442</v>
      </c>
      <c r="I4447" s="1" t="s">
        <v>443</v>
      </c>
      <c r="J4447" s="1" t="s">
        <v>28</v>
      </c>
      <c r="K4447" s="1" t="s">
        <v>125</v>
      </c>
      <c r="L4447">
        <v>564.41999999999996</v>
      </c>
      <c r="M4447">
        <v>293.95999999999998</v>
      </c>
      <c r="N4447" s="1" t="s">
        <v>66</v>
      </c>
      <c r="O4447" s="1" t="s">
        <v>67</v>
      </c>
      <c r="P4447" s="1" t="s">
        <v>68</v>
      </c>
      <c r="Q4447">
        <v>2</v>
      </c>
      <c r="R4447">
        <v>0.05</v>
      </c>
      <c r="S4447" s="1" t="s">
        <v>53</v>
      </c>
      <c r="T4447">
        <v>1072.3979999999999</v>
      </c>
      <c r="U4447">
        <v>587.91999999999996</v>
      </c>
      <c r="V4447">
        <v>484.47800000000001</v>
      </c>
      <c r="W4447">
        <f>retail_business_table[[#This Row],[discount]]*100</f>
        <v>5</v>
      </c>
    </row>
    <row r="4448" spans="1:23" x14ac:dyDescent="0.25">
      <c r="A4448" s="1" t="s">
        <v>5005</v>
      </c>
      <c r="B4448" s="2">
        <v>45758</v>
      </c>
      <c r="C4448" s="1" t="s">
        <v>550</v>
      </c>
      <c r="D4448" s="1" t="s">
        <v>24</v>
      </c>
      <c r="E4448" s="2">
        <v>26659</v>
      </c>
      <c r="F4448" s="1" t="s">
        <v>551</v>
      </c>
      <c r="G4448" s="2">
        <v>45265</v>
      </c>
      <c r="H4448" s="1" t="s">
        <v>222</v>
      </c>
      <c r="I4448" s="1" t="s">
        <v>223</v>
      </c>
      <c r="J4448" s="1" t="s">
        <v>28</v>
      </c>
      <c r="K4448" s="1" t="s">
        <v>39</v>
      </c>
      <c r="L4448">
        <v>388.26</v>
      </c>
      <c r="M4448">
        <v>199.3</v>
      </c>
      <c r="N4448" s="1" t="s">
        <v>30</v>
      </c>
      <c r="O4448" s="1" t="s">
        <v>31</v>
      </c>
      <c r="P4448" s="1" t="s">
        <v>32</v>
      </c>
      <c r="Q4448">
        <v>3</v>
      </c>
      <c r="R4448">
        <v>0</v>
      </c>
      <c r="S4448" s="1" t="s">
        <v>69</v>
      </c>
      <c r="T4448">
        <v>1164.78</v>
      </c>
      <c r="U4448">
        <v>597.9</v>
      </c>
      <c r="V4448">
        <v>566.88</v>
      </c>
      <c r="W4448">
        <f>retail_business_table[[#This Row],[discount]]*100</f>
        <v>0</v>
      </c>
    </row>
    <row r="4449" spans="1:23" x14ac:dyDescent="0.25">
      <c r="A4449" s="1" t="s">
        <v>5006</v>
      </c>
      <c r="B4449" s="2">
        <v>45392</v>
      </c>
      <c r="C4449" s="1" t="s">
        <v>489</v>
      </c>
      <c r="D4449" s="1" t="s">
        <v>62</v>
      </c>
      <c r="E4449" s="2">
        <v>23730</v>
      </c>
      <c r="F4449" s="1" t="s">
        <v>490</v>
      </c>
      <c r="G4449" s="2">
        <v>45670</v>
      </c>
      <c r="H4449" s="1" t="s">
        <v>26</v>
      </c>
      <c r="I4449" s="1" t="s">
        <v>27</v>
      </c>
      <c r="J4449" s="1" t="s">
        <v>28</v>
      </c>
      <c r="K4449" s="1" t="s">
        <v>29</v>
      </c>
      <c r="L4449">
        <v>1342.75</v>
      </c>
      <c r="M4449">
        <v>797.94</v>
      </c>
      <c r="N4449" s="1" t="s">
        <v>40</v>
      </c>
      <c r="O4449" s="1" t="s">
        <v>41</v>
      </c>
      <c r="P4449" s="1" t="s">
        <v>42</v>
      </c>
      <c r="Q4449">
        <v>4</v>
      </c>
      <c r="R4449">
        <v>0</v>
      </c>
      <c r="S4449" s="1" t="s">
        <v>53</v>
      </c>
      <c r="T4449">
        <v>5371</v>
      </c>
      <c r="U4449">
        <v>3191.76</v>
      </c>
      <c r="V4449">
        <v>2179.2399999999998</v>
      </c>
      <c r="W4449">
        <f>retail_business_table[[#This Row],[discount]]*100</f>
        <v>0</v>
      </c>
    </row>
    <row r="4450" spans="1:23" x14ac:dyDescent="0.25">
      <c r="A4450" s="1" t="s">
        <v>5007</v>
      </c>
      <c r="B4450" s="2">
        <v>45434</v>
      </c>
      <c r="C4450" s="1" t="s">
        <v>942</v>
      </c>
      <c r="D4450" s="1" t="s">
        <v>24</v>
      </c>
      <c r="E4450" s="2">
        <v>24005</v>
      </c>
      <c r="F4450" s="1" t="s">
        <v>943</v>
      </c>
      <c r="G4450" s="2">
        <v>45374</v>
      </c>
      <c r="H4450" s="1" t="s">
        <v>425</v>
      </c>
      <c r="I4450" s="1" t="s">
        <v>426</v>
      </c>
      <c r="J4450" s="1" t="s">
        <v>80</v>
      </c>
      <c r="K4450" s="1" t="s">
        <v>106</v>
      </c>
      <c r="L4450">
        <v>304.70999999999998</v>
      </c>
      <c r="M4450">
        <v>164.01</v>
      </c>
      <c r="N4450" s="1" t="s">
        <v>30</v>
      </c>
      <c r="O4450" s="1" t="s">
        <v>31</v>
      </c>
      <c r="P4450" s="1" t="s">
        <v>32</v>
      </c>
      <c r="Q4450">
        <v>5</v>
      </c>
      <c r="R4450">
        <v>0</v>
      </c>
      <c r="S4450" s="1" t="s">
        <v>69</v>
      </c>
      <c r="T4450">
        <v>1523.55</v>
      </c>
      <c r="U4450">
        <v>820.05</v>
      </c>
      <c r="V4450">
        <v>703.5</v>
      </c>
      <c r="W4450">
        <f>retail_business_table[[#This Row],[discount]]*100</f>
        <v>0</v>
      </c>
    </row>
    <row r="4451" spans="1:23" x14ac:dyDescent="0.25">
      <c r="A4451" s="1" t="s">
        <v>5008</v>
      </c>
      <c r="B4451" s="2">
        <v>45621</v>
      </c>
      <c r="C4451" s="1" t="s">
        <v>149</v>
      </c>
      <c r="D4451" s="1" t="s">
        <v>24</v>
      </c>
      <c r="E4451" s="2">
        <v>26230</v>
      </c>
      <c r="F4451" s="1" t="s">
        <v>150</v>
      </c>
      <c r="G4451" s="2">
        <v>44259</v>
      </c>
      <c r="H4451" s="1" t="s">
        <v>64</v>
      </c>
      <c r="I4451" s="1" t="s">
        <v>65</v>
      </c>
      <c r="J4451" s="1" t="s">
        <v>28</v>
      </c>
      <c r="K4451" s="1" t="s">
        <v>39</v>
      </c>
      <c r="L4451">
        <v>1501.46</v>
      </c>
      <c r="M4451">
        <v>1167.73</v>
      </c>
      <c r="N4451" s="1" t="s">
        <v>30</v>
      </c>
      <c r="O4451" s="1" t="s">
        <v>31</v>
      </c>
      <c r="P4451" s="1" t="s">
        <v>32</v>
      </c>
      <c r="Q4451">
        <v>3</v>
      </c>
      <c r="R4451">
        <v>0.1</v>
      </c>
      <c r="S4451" s="1" t="s">
        <v>88</v>
      </c>
      <c r="T4451">
        <v>4053.942</v>
      </c>
      <c r="U4451">
        <v>3503.19</v>
      </c>
      <c r="V4451">
        <v>550.75199999999995</v>
      </c>
      <c r="W4451">
        <f>retail_business_table[[#This Row],[discount]]*100</f>
        <v>10</v>
      </c>
    </row>
    <row r="4452" spans="1:23" x14ac:dyDescent="0.25">
      <c r="A4452" s="1" t="s">
        <v>5009</v>
      </c>
      <c r="B4452" s="2">
        <v>45676</v>
      </c>
      <c r="C4452" s="1" t="s">
        <v>204</v>
      </c>
      <c r="D4452" s="1" t="s">
        <v>62</v>
      </c>
      <c r="E4452" s="2">
        <v>38361</v>
      </c>
      <c r="F4452" s="1" t="s">
        <v>205</v>
      </c>
      <c r="G4452" s="2">
        <v>45068</v>
      </c>
      <c r="H4452" s="1" t="s">
        <v>188</v>
      </c>
      <c r="I4452" s="1" t="s">
        <v>189</v>
      </c>
      <c r="J4452" s="1" t="s">
        <v>28</v>
      </c>
      <c r="K4452" s="1" t="s">
        <v>125</v>
      </c>
      <c r="L4452">
        <v>323.92</v>
      </c>
      <c r="M4452">
        <v>242.98</v>
      </c>
      <c r="N4452" s="1" t="s">
        <v>66</v>
      </c>
      <c r="O4452" s="1" t="s">
        <v>67</v>
      </c>
      <c r="P4452" s="1" t="s">
        <v>68</v>
      </c>
      <c r="Q4452">
        <v>2</v>
      </c>
      <c r="R4452">
        <v>0</v>
      </c>
      <c r="S4452" s="1" t="s">
        <v>88</v>
      </c>
      <c r="T4452">
        <v>647.84</v>
      </c>
      <c r="U4452">
        <v>485.96</v>
      </c>
      <c r="V4452">
        <v>161.88</v>
      </c>
      <c r="W4452">
        <f>retail_business_table[[#This Row],[discount]]*100</f>
        <v>0</v>
      </c>
    </row>
    <row r="4453" spans="1:23" x14ac:dyDescent="0.25">
      <c r="A4453" s="1" t="s">
        <v>5010</v>
      </c>
      <c r="B4453" s="2">
        <v>45421</v>
      </c>
      <c r="C4453" s="1" t="s">
        <v>375</v>
      </c>
      <c r="D4453" s="1" t="s">
        <v>62</v>
      </c>
      <c r="E4453" s="2">
        <v>38541</v>
      </c>
      <c r="F4453" s="1" t="s">
        <v>376</v>
      </c>
      <c r="G4453" s="2">
        <v>45601</v>
      </c>
      <c r="H4453" s="1" t="s">
        <v>140</v>
      </c>
      <c r="I4453" s="1" t="s">
        <v>141</v>
      </c>
      <c r="J4453" s="1" t="s">
        <v>28</v>
      </c>
      <c r="K4453" s="1" t="s">
        <v>125</v>
      </c>
      <c r="L4453">
        <v>1798.97</v>
      </c>
      <c r="M4453">
        <v>1329.15</v>
      </c>
      <c r="N4453" s="1" t="s">
        <v>66</v>
      </c>
      <c r="O4453" s="1" t="s">
        <v>67</v>
      </c>
      <c r="P4453" s="1" t="s">
        <v>68</v>
      </c>
      <c r="Q4453">
        <v>3</v>
      </c>
      <c r="R4453">
        <v>0</v>
      </c>
      <c r="S4453" s="1" t="s">
        <v>69</v>
      </c>
      <c r="T4453">
        <v>5396.91</v>
      </c>
      <c r="U4453">
        <v>3987.45</v>
      </c>
      <c r="V4453">
        <v>1409.46</v>
      </c>
      <c r="W4453">
        <f>retail_business_table[[#This Row],[discount]]*100</f>
        <v>0</v>
      </c>
    </row>
    <row r="4454" spans="1:23" x14ac:dyDescent="0.25">
      <c r="A4454" s="1" t="s">
        <v>5011</v>
      </c>
      <c r="B4454" s="2">
        <v>45770</v>
      </c>
      <c r="C4454" s="1" t="s">
        <v>71</v>
      </c>
      <c r="D4454" s="1" t="s">
        <v>24</v>
      </c>
      <c r="E4454" s="2">
        <v>34163</v>
      </c>
      <c r="F4454" s="1" t="s">
        <v>72</v>
      </c>
      <c r="G4454" s="2">
        <v>44573</v>
      </c>
      <c r="H4454" s="1" t="s">
        <v>78</v>
      </c>
      <c r="I4454" s="1" t="s">
        <v>79</v>
      </c>
      <c r="J4454" s="1" t="s">
        <v>80</v>
      </c>
      <c r="K4454" s="1" t="s">
        <v>81</v>
      </c>
      <c r="L4454">
        <v>123.19</v>
      </c>
      <c r="M4454">
        <v>80.36</v>
      </c>
      <c r="N4454" s="1" t="s">
        <v>73</v>
      </c>
      <c r="O4454" s="1" t="s">
        <v>74</v>
      </c>
      <c r="P4454" s="1" t="s">
        <v>52</v>
      </c>
      <c r="Q4454">
        <v>4</v>
      </c>
      <c r="R4454">
        <v>0.1</v>
      </c>
      <c r="S4454" s="1" t="s">
        <v>53</v>
      </c>
      <c r="T4454">
        <v>443.48399999999998</v>
      </c>
      <c r="U4454">
        <v>321.44</v>
      </c>
      <c r="V4454">
        <v>122.044</v>
      </c>
      <c r="W4454">
        <f>retail_business_table[[#This Row],[discount]]*100</f>
        <v>10</v>
      </c>
    </row>
    <row r="4455" spans="1:23" x14ac:dyDescent="0.25">
      <c r="A4455" s="1" t="s">
        <v>5012</v>
      </c>
      <c r="B4455" s="2">
        <v>45318</v>
      </c>
      <c r="C4455" s="1" t="s">
        <v>492</v>
      </c>
      <c r="D4455" s="1" t="s">
        <v>62</v>
      </c>
      <c r="E4455" s="2">
        <v>31304</v>
      </c>
      <c r="F4455" s="1" t="s">
        <v>493</v>
      </c>
      <c r="G4455" s="2">
        <v>44186</v>
      </c>
      <c r="H4455" s="1" t="s">
        <v>425</v>
      </c>
      <c r="I4455" s="1" t="s">
        <v>426</v>
      </c>
      <c r="J4455" s="1" t="s">
        <v>80</v>
      </c>
      <c r="K4455" s="1" t="s">
        <v>106</v>
      </c>
      <c r="L4455">
        <v>304.70999999999998</v>
      </c>
      <c r="M4455">
        <v>164.01</v>
      </c>
      <c r="N4455" s="1" t="s">
        <v>40</v>
      </c>
      <c r="O4455" s="1" t="s">
        <v>41</v>
      </c>
      <c r="P4455" s="1" t="s">
        <v>42</v>
      </c>
      <c r="Q4455">
        <v>5</v>
      </c>
      <c r="R4455">
        <v>0.15</v>
      </c>
      <c r="S4455" s="1" t="s">
        <v>53</v>
      </c>
      <c r="T4455">
        <v>1295.0174999999999</v>
      </c>
      <c r="U4455">
        <v>820.05</v>
      </c>
      <c r="V4455">
        <v>474.96749999999997</v>
      </c>
      <c r="W4455">
        <f>retail_business_table[[#This Row],[discount]]*100</f>
        <v>15</v>
      </c>
    </row>
    <row r="4456" spans="1:23" x14ac:dyDescent="0.25">
      <c r="A4456" s="1" t="s">
        <v>5013</v>
      </c>
      <c r="B4456" s="2">
        <v>45506</v>
      </c>
      <c r="C4456" s="1" t="s">
        <v>191</v>
      </c>
      <c r="D4456" s="1" t="s">
        <v>62</v>
      </c>
      <c r="E4456" s="2">
        <v>28698</v>
      </c>
      <c r="F4456" s="1" t="s">
        <v>192</v>
      </c>
      <c r="G4456" s="2">
        <v>45733</v>
      </c>
      <c r="H4456" s="1" t="s">
        <v>151</v>
      </c>
      <c r="I4456" s="1" t="s">
        <v>152</v>
      </c>
      <c r="J4456" s="1" t="s">
        <v>48</v>
      </c>
      <c r="K4456" s="1" t="s">
        <v>153</v>
      </c>
      <c r="L4456">
        <v>1474.12</v>
      </c>
      <c r="M4456">
        <v>764.02</v>
      </c>
      <c r="N4456" s="1" t="s">
        <v>50</v>
      </c>
      <c r="O4456" s="1" t="s">
        <v>51</v>
      </c>
      <c r="P4456" s="1" t="s">
        <v>52</v>
      </c>
      <c r="Q4456">
        <v>4</v>
      </c>
      <c r="R4456">
        <v>0.15</v>
      </c>
      <c r="S4456" s="1" t="s">
        <v>88</v>
      </c>
      <c r="T4456">
        <v>5012.0079999999998</v>
      </c>
      <c r="U4456">
        <v>3056.08</v>
      </c>
      <c r="V4456">
        <v>1955.9280000000001</v>
      </c>
      <c r="W4456">
        <f>retail_business_table[[#This Row],[discount]]*100</f>
        <v>15</v>
      </c>
    </row>
    <row r="4457" spans="1:23" x14ac:dyDescent="0.25">
      <c r="A4457" s="1" t="s">
        <v>5014</v>
      </c>
      <c r="B4457" s="2">
        <v>45203</v>
      </c>
      <c r="C4457" s="1" t="s">
        <v>984</v>
      </c>
      <c r="D4457" s="1" t="s">
        <v>62</v>
      </c>
      <c r="E4457" s="2">
        <v>38461</v>
      </c>
      <c r="F4457" s="1" t="s">
        <v>985</v>
      </c>
      <c r="G4457" s="2">
        <v>45334</v>
      </c>
      <c r="H4457" s="1" t="s">
        <v>129</v>
      </c>
      <c r="I4457" s="1" t="s">
        <v>130</v>
      </c>
      <c r="J4457" s="1" t="s">
        <v>48</v>
      </c>
      <c r="K4457" s="1" t="s">
        <v>131</v>
      </c>
      <c r="L4457">
        <v>1487.41</v>
      </c>
      <c r="M4457">
        <v>813.07</v>
      </c>
      <c r="N4457" s="1" t="s">
        <v>73</v>
      </c>
      <c r="O4457" s="1" t="s">
        <v>74</v>
      </c>
      <c r="P4457" s="1" t="s">
        <v>52</v>
      </c>
      <c r="Q4457">
        <v>5</v>
      </c>
      <c r="R4457">
        <v>0.1</v>
      </c>
      <c r="S4457" s="1" t="s">
        <v>33</v>
      </c>
      <c r="T4457">
        <v>6693.3450000000003</v>
      </c>
      <c r="U4457">
        <v>4065.35</v>
      </c>
      <c r="V4457">
        <v>2627.9949999999999</v>
      </c>
      <c r="W4457">
        <f>retail_business_table[[#This Row],[discount]]*100</f>
        <v>10</v>
      </c>
    </row>
    <row r="4458" spans="1:23" x14ac:dyDescent="0.25">
      <c r="A4458" s="1" t="s">
        <v>5015</v>
      </c>
      <c r="B4458" s="2">
        <v>45302</v>
      </c>
      <c r="C4458" s="1" t="s">
        <v>390</v>
      </c>
      <c r="D4458" s="1" t="s">
        <v>62</v>
      </c>
      <c r="E4458" s="2">
        <v>32027</v>
      </c>
      <c r="F4458" s="1" t="s">
        <v>391</v>
      </c>
      <c r="G4458" s="2">
        <v>44913</v>
      </c>
      <c r="H4458" s="1" t="s">
        <v>151</v>
      </c>
      <c r="I4458" s="1" t="s">
        <v>152</v>
      </c>
      <c r="J4458" s="1" t="s">
        <v>48</v>
      </c>
      <c r="K4458" s="1" t="s">
        <v>153</v>
      </c>
      <c r="L4458">
        <v>1474.12</v>
      </c>
      <c r="M4458">
        <v>764.02</v>
      </c>
      <c r="N4458" s="1" t="s">
        <v>30</v>
      </c>
      <c r="O4458" s="1" t="s">
        <v>31</v>
      </c>
      <c r="P4458" s="1" t="s">
        <v>32</v>
      </c>
      <c r="Q4458">
        <v>1</v>
      </c>
      <c r="R4458">
        <v>0.05</v>
      </c>
      <c r="S4458" s="1" t="s">
        <v>53</v>
      </c>
      <c r="T4458">
        <v>1400.414</v>
      </c>
      <c r="U4458">
        <v>764.02</v>
      </c>
      <c r="V4458">
        <v>636.39400000000001</v>
      </c>
      <c r="W4458">
        <f>retail_business_table[[#This Row],[discount]]*100</f>
        <v>5</v>
      </c>
    </row>
    <row r="4459" spans="1:23" x14ac:dyDescent="0.25">
      <c r="A4459" s="1" t="s">
        <v>5016</v>
      </c>
      <c r="B4459" s="2">
        <v>45240</v>
      </c>
      <c r="C4459" s="1" t="s">
        <v>83</v>
      </c>
      <c r="D4459" s="1" t="s">
        <v>24</v>
      </c>
      <c r="E4459" s="2">
        <v>24638</v>
      </c>
      <c r="F4459" s="1" t="s">
        <v>84</v>
      </c>
      <c r="G4459" s="2">
        <v>44553</v>
      </c>
      <c r="H4459" s="1" t="s">
        <v>628</v>
      </c>
      <c r="I4459" s="1" t="s">
        <v>629</v>
      </c>
      <c r="J4459" s="1" t="s">
        <v>28</v>
      </c>
      <c r="K4459" s="1" t="s">
        <v>125</v>
      </c>
      <c r="L4459">
        <v>1853.77</v>
      </c>
      <c r="M4459">
        <v>1363.52</v>
      </c>
      <c r="N4459" s="1" t="s">
        <v>73</v>
      </c>
      <c r="O4459" s="1" t="s">
        <v>74</v>
      </c>
      <c r="P4459" s="1" t="s">
        <v>52</v>
      </c>
      <c r="Q4459">
        <v>1</v>
      </c>
      <c r="R4459">
        <v>0</v>
      </c>
      <c r="S4459" s="1" t="s">
        <v>88</v>
      </c>
      <c r="T4459">
        <v>1853.77</v>
      </c>
      <c r="U4459">
        <v>1363.52</v>
      </c>
      <c r="V4459">
        <v>490.25</v>
      </c>
      <c r="W4459">
        <f>retail_business_table[[#This Row],[discount]]*100</f>
        <v>0</v>
      </c>
    </row>
    <row r="4460" spans="1:23" x14ac:dyDescent="0.25">
      <c r="A4460" s="1" t="s">
        <v>5017</v>
      </c>
      <c r="B4460" s="2">
        <v>45688</v>
      </c>
      <c r="C4460" s="1" t="s">
        <v>1013</v>
      </c>
      <c r="D4460" s="1" t="s">
        <v>24</v>
      </c>
      <c r="E4460" s="2">
        <v>29315</v>
      </c>
      <c r="F4460" s="1" t="s">
        <v>1014</v>
      </c>
      <c r="G4460" s="2">
        <v>45654</v>
      </c>
      <c r="H4460" s="1" t="s">
        <v>201</v>
      </c>
      <c r="I4460" s="1" t="s">
        <v>202</v>
      </c>
      <c r="J4460" s="1" t="s">
        <v>48</v>
      </c>
      <c r="K4460" s="1" t="s">
        <v>94</v>
      </c>
      <c r="L4460">
        <v>1762.92</v>
      </c>
      <c r="M4460">
        <v>1346.48</v>
      </c>
      <c r="N4460" s="1" t="s">
        <v>30</v>
      </c>
      <c r="O4460" s="1" t="s">
        <v>31</v>
      </c>
      <c r="P4460" s="1" t="s">
        <v>32</v>
      </c>
      <c r="Q4460">
        <v>5</v>
      </c>
      <c r="R4460">
        <v>0.05</v>
      </c>
      <c r="S4460" s="1" t="s">
        <v>88</v>
      </c>
      <c r="T4460">
        <v>8373.8700000000008</v>
      </c>
      <c r="U4460">
        <v>6732.4</v>
      </c>
      <c r="V4460">
        <v>1641.47</v>
      </c>
      <c r="W4460">
        <f>retail_business_table[[#This Row],[discount]]*100</f>
        <v>5</v>
      </c>
    </row>
    <row r="4461" spans="1:23" x14ac:dyDescent="0.25">
      <c r="A4461" s="1" t="s">
        <v>5018</v>
      </c>
      <c r="B4461" s="2">
        <v>45793</v>
      </c>
      <c r="C4461" s="1" t="s">
        <v>263</v>
      </c>
      <c r="D4461" s="1" t="s">
        <v>62</v>
      </c>
      <c r="E4461" s="2">
        <v>30679</v>
      </c>
      <c r="F4461" s="1" t="s">
        <v>264</v>
      </c>
      <c r="G4461" s="2">
        <v>45006</v>
      </c>
      <c r="H4461" s="1" t="s">
        <v>196</v>
      </c>
      <c r="I4461" s="1" t="s">
        <v>197</v>
      </c>
      <c r="J4461" s="1" t="s">
        <v>48</v>
      </c>
      <c r="K4461" s="1" t="s">
        <v>131</v>
      </c>
      <c r="L4461">
        <v>673.78</v>
      </c>
      <c r="M4461">
        <v>363.33</v>
      </c>
      <c r="N4461" s="1" t="s">
        <v>30</v>
      </c>
      <c r="O4461" s="1" t="s">
        <v>31</v>
      </c>
      <c r="P4461" s="1" t="s">
        <v>32</v>
      </c>
      <c r="Q4461">
        <v>1</v>
      </c>
      <c r="R4461">
        <v>0</v>
      </c>
      <c r="S4461" s="1" t="s">
        <v>53</v>
      </c>
      <c r="T4461">
        <v>673.78</v>
      </c>
      <c r="U4461">
        <v>363.33</v>
      </c>
      <c r="V4461">
        <v>310.45</v>
      </c>
      <c r="W4461">
        <f>retail_business_table[[#This Row],[discount]]*100</f>
        <v>0</v>
      </c>
    </row>
    <row r="4462" spans="1:23" x14ac:dyDescent="0.25">
      <c r="A4462" s="1" t="s">
        <v>5019</v>
      </c>
      <c r="B4462" s="2">
        <v>45814</v>
      </c>
      <c r="C4462" s="1" t="s">
        <v>472</v>
      </c>
      <c r="D4462" s="1" t="s">
        <v>62</v>
      </c>
      <c r="E4462" s="2">
        <v>24506</v>
      </c>
      <c r="F4462" s="1" t="s">
        <v>473</v>
      </c>
      <c r="G4462" s="2">
        <v>45066</v>
      </c>
      <c r="H4462" s="1" t="s">
        <v>165</v>
      </c>
      <c r="I4462" s="1" t="s">
        <v>166</v>
      </c>
      <c r="J4462" s="1" t="s">
        <v>28</v>
      </c>
      <c r="K4462" s="1" t="s">
        <v>59</v>
      </c>
      <c r="L4462">
        <v>1878.47</v>
      </c>
      <c r="M4462">
        <v>1014.91</v>
      </c>
      <c r="N4462" s="1" t="s">
        <v>73</v>
      </c>
      <c r="O4462" s="1" t="s">
        <v>74</v>
      </c>
      <c r="P4462" s="1" t="s">
        <v>52</v>
      </c>
      <c r="Q4462">
        <v>2</v>
      </c>
      <c r="R4462">
        <v>0.15</v>
      </c>
      <c r="S4462" s="1" t="s">
        <v>69</v>
      </c>
      <c r="T4462">
        <v>3193.3989999999999</v>
      </c>
      <c r="U4462">
        <v>2029.82</v>
      </c>
      <c r="V4462">
        <v>1163.579</v>
      </c>
      <c r="W4462">
        <f>retail_business_table[[#This Row],[discount]]*100</f>
        <v>15</v>
      </c>
    </row>
    <row r="4463" spans="1:23" x14ac:dyDescent="0.25">
      <c r="A4463" s="1" t="s">
        <v>5020</v>
      </c>
      <c r="B4463" s="2">
        <v>45825</v>
      </c>
      <c r="C4463" s="1" t="s">
        <v>760</v>
      </c>
      <c r="D4463" s="1" t="s">
        <v>62</v>
      </c>
      <c r="E4463" s="2">
        <v>38340</v>
      </c>
      <c r="F4463" s="1" t="s">
        <v>761</v>
      </c>
      <c r="G4463" s="2">
        <v>45347</v>
      </c>
      <c r="H4463" s="1" t="s">
        <v>118</v>
      </c>
      <c r="I4463" s="1" t="s">
        <v>119</v>
      </c>
      <c r="J4463" s="1" t="s">
        <v>48</v>
      </c>
      <c r="K4463" s="1" t="s">
        <v>94</v>
      </c>
      <c r="L4463">
        <v>428.05</v>
      </c>
      <c r="M4463">
        <v>246.07</v>
      </c>
      <c r="N4463" s="1" t="s">
        <v>30</v>
      </c>
      <c r="O4463" s="1" t="s">
        <v>31</v>
      </c>
      <c r="P4463" s="1" t="s">
        <v>32</v>
      </c>
      <c r="Q4463">
        <v>2</v>
      </c>
      <c r="R4463">
        <v>0.1</v>
      </c>
      <c r="S4463" s="1" t="s">
        <v>33</v>
      </c>
      <c r="T4463">
        <v>770.49</v>
      </c>
      <c r="U4463">
        <v>492.14</v>
      </c>
      <c r="V4463">
        <v>278.35000000000002</v>
      </c>
      <c r="W4463">
        <f>retail_business_table[[#This Row],[discount]]*100</f>
        <v>10</v>
      </c>
    </row>
    <row r="4464" spans="1:23" x14ac:dyDescent="0.25">
      <c r="A4464" s="1" t="s">
        <v>5021</v>
      </c>
      <c r="B4464" s="2">
        <v>45651</v>
      </c>
      <c r="C4464" s="1" t="s">
        <v>652</v>
      </c>
      <c r="D4464" s="1" t="s">
        <v>24</v>
      </c>
      <c r="E4464" s="2">
        <v>35356</v>
      </c>
      <c r="F4464" s="1" t="s">
        <v>653</v>
      </c>
      <c r="G4464" s="2">
        <v>44915</v>
      </c>
      <c r="H4464" s="1" t="s">
        <v>145</v>
      </c>
      <c r="I4464" s="1" t="s">
        <v>146</v>
      </c>
      <c r="J4464" s="1" t="s">
        <v>48</v>
      </c>
      <c r="K4464" s="1" t="s">
        <v>147</v>
      </c>
      <c r="L4464">
        <v>248.57</v>
      </c>
      <c r="M4464">
        <v>190.67</v>
      </c>
      <c r="N4464" s="1" t="s">
        <v>40</v>
      </c>
      <c r="O4464" s="1" t="s">
        <v>41</v>
      </c>
      <c r="P4464" s="1" t="s">
        <v>42</v>
      </c>
      <c r="Q4464">
        <v>3</v>
      </c>
      <c r="R4464">
        <v>0.15</v>
      </c>
      <c r="S4464" s="1" t="s">
        <v>88</v>
      </c>
      <c r="T4464">
        <v>633.85350000000005</v>
      </c>
      <c r="U4464">
        <v>572.01</v>
      </c>
      <c r="V4464">
        <v>61.843499999999999</v>
      </c>
      <c r="W4464">
        <f>retail_business_table[[#This Row],[discount]]*100</f>
        <v>15</v>
      </c>
    </row>
    <row r="4465" spans="1:23" x14ac:dyDescent="0.25">
      <c r="A4465" s="1" t="s">
        <v>5022</v>
      </c>
      <c r="B4465" s="2">
        <v>45743</v>
      </c>
      <c r="C4465" s="1" t="s">
        <v>840</v>
      </c>
      <c r="D4465" s="1" t="s">
        <v>24</v>
      </c>
      <c r="E4465" s="2">
        <v>29985</v>
      </c>
      <c r="F4465" s="1" t="s">
        <v>841</v>
      </c>
      <c r="G4465" s="2">
        <v>45488</v>
      </c>
      <c r="H4465" s="1" t="s">
        <v>98</v>
      </c>
      <c r="I4465" s="1" t="s">
        <v>99</v>
      </c>
      <c r="J4465" s="1" t="s">
        <v>80</v>
      </c>
      <c r="K4465" s="1" t="s">
        <v>100</v>
      </c>
      <c r="L4465">
        <v>1879.08</v>
      </c>
      <c r="M4465">
        <v>1004.56</v>
      </c>
      <c r="N4465" s="1" t="s">
        <v>50</v>
      </c>
      <c r="O4465" s="1" t="s">
        <v>51</v>
      </c>
      <c r="P4465" s="1" t="s">
        <v>52</v>
      </c>
      <c r="Q4465">
        <v>1</v>
      </c>
      <c r="R4465">
        <v>0.05</v>
      </c>
      <c r="S4465" s="1" t="s">
        <v>53</v>
      </c>
      <c r="T4465">
        <v>1785.126</v>
      </c>
      <c r="U4465">
        <v>1004.56</v>
      </c>
      <c r="V4465">
        <v>780.56600000000003</v>
      </c>
      <c r="W4465">
        <f>retail_business_table[[#This Row],[discount]]*100</f>
        <v>5</v>
      </c>
    </row>
    <row r="4466" spans="1:23" x14ac:dyDescent="0.25">
      <c r="A4466" s="1" t="s">
        <v>5023</v>
      </c>
      <c r="B4466" s="2">
        <v>45206</v>
      </c>
      <c r="C4466" s="1" t="s">
        <v>992</v>
      </c>
      <c r="D4466" s="1" t="s">
        <v>24</v>
      </c>
      <c r="E4466" s="2">
        <v>37752</v>
      </c>
      <c r="F4466" s="1" t="s">
        <v>993</v>
      </c>
      <c r="G4466" s="2">
        <v>45472</v>
      </c>
      <c r="H4466" s="1" t="s">
        <v>140</v>
      </c>
      <c r="I4466" s="1" t="s">
        <v>141</v>
      </c>
      <c r="J4466" s="1" t="s">
        <v>28</v>
      </c>
      <c r="K4466" s="1" t="s">
        <v>125</v>
      </c>
      <c r="L4466">
        <v>1798.97</v>
      </c>
      <c r="M4466">
        <v>1329.15</v>
      </c>
      <c r="N4466" s="1" t="s">
        <v>30</v>
      </c>
      <c r="O4466" s="1" t="s">
        <v>31</v>
      </c>
      <c r="P4466" s="1" t="s">
        <v>32</v>
      </c>
      <c r="Q4466">
        <v>4</v>
      </c>
      <c r="R4466">
        <v>0.05</v>
      </c>
      <c r="S4466" s="1" t="s">
        <v>69</v>
      </c>
      <c r="T4466">
        <v>6836.0860000000002</v>
      </c>
      <c r="U4466">
        <v>5316.6</v>
      </c>
      <c r="V4466">
        <v>1519.4860000000001</v>
      </c>
      <c r="W4466">
        <f>retail_business_table[[#This Row],[discount]]*100</f>
        <v>5</v>
      </c>
    </row>
    <row r="4467" spans="1:23" x14ac:dyDescent="0.25">
      <c r="A4467" s="1" t="s">
        <v>5024</v>
      </c>
      <c r="B4467" s="2">
        <v>45823</v>
      </c>
      <c r="C4467" s="1" t="s">
        <v>824</v>
      </c>
      <c r="D4467" s="1" t="s">
        <v>24</v>
      </c>
      <c r="E4467" s="2">
        <v>33196</v>
      </c>
      <c r="F4467" s="1" t="s">
        <v>825</v>
      </c>
      <c r="G4467" s="2">
        <v>44435</v>
      </c>
      <c r="H4467" s="1" t="s">
        <v>233</v>
      </c>
      <c r="I4467" s="1" t="s">
        <v>234</v>
      </c>
      <c r="J4467" s="1" t="s">
        <v>48</v>
      </c>
      <c r="K4467" s="1" t="s">
        <v>153</v>
      </c>
      <c r="L4467">
        <v>1673.69</v>
      </c>
      <c r="M4467">
        <v>1323.38</v>
      </c>
      <c r="N4467" s="1" t="s">
        <v>66</v>
      </c>
      <c r="O4467" s="1" t="s">
        <v>67</v>
      </c>
      <c r="P4467" s="1" t="s">
        <v>68</v>
      </c>
      <c r="Q4467">
        <v>2</v>
      </c>
      <c r="R4467">
        <v>0</v>
      </c>
      <c r="S4467" s="1" t="s">
        <v>69</v>
      </c>
      <c r="T4467">
        <v>3347.38</v>
      </c>
      <c r="U4467">
        <v>2646.76</v>
      </c>
      <c r="V4467">
        <v>700.62</v>
      </c>
      <c r="W4467">
        <f>retail_business_table[[#This Row],[discount]]*100</f>
        <v>0</v>
      </c>
    </row>
    <row r="4468" spans="1:23" x14ac:dyDescent="0.25">
      <c r="A4468" s="1" t="s">
        <v>5025</v>
      </c>
      <c r="B4468" s="2">
        <v>45569</v>
      </c>
      <c r="C4468" s="1" t="s">
        <v>220</v>
      </c>
      <c r="D4468" s="1" t="s">
        <v>62</v>
      </c>
      <c r="E4468" s="2">
        <v>33492</v>
      </c>
      <c r="F4468" s="1" t="s">
        <v>221</v>
      </c>
      <c r="G4468" s="2">
        <v>45407</v>
      </c>
      <c r="H4468" s="1" t="s">
        <v>118</v>
      </c>
      <c r="I4468" s="1" t="s">
        <v>119</v>
      </c>
      <c r="J4468" s="1" t="s">
        <v>48</v>
      </c>
      <c r="K4468" s="1" t="s">
        <v>94</v>
      </c>
      <c r="L4468">
        <v>428.05</v>
      </c>
      <c r="M4468">
        <v>246.07</v>
      </c>
      <c r="N4468" s="1" t="s">
        <v>40</v>
      </c>
      <c r="O4468" s="1" t="s">
        <v>41</v>
      </c>
      <c r="P4468" s="1" t="s">
        <v>42</v>
      </c>
      <c r="Q4468">
        <v>2</v>
      </c>
      <c r="R4468">
        <v>0</v>
      </c>
      <c r="S4468" s="1" t="s">
        <v>33</v>
      </c>
      <c r="T4468">
        <v>856.1</v>
      </c>
      <c r="U4468">
        <v>492.14</v>
      </c>
      <c r="V4468">
        <v>363.96</v>
      </c>
      <c r="W4468">
        <f>retail_business_table[[#This Row],[discount]]*100</f>
        <v>0</v>
      </c>
    </row>
    <row r="4469" spans="1:23" x14ac:dyDescent="0.25">
      <c r="A4469" s="1" t="s">
        <v>5026</v>
      </c>
      <c r="B4469" s="2">
        <v>45601</v>
      </c>
      <c r="C4469" s="1" t="s">
        <v>440</v>
      </c>
      <c r="D4469" s="1" t="s">
        <v>24</v>
      </c>
      <c r="E4469" s="2">
        <v>28937</v>
      </c>
      <c r="F4469" s="1" t="s">
        <v>441</v>
      </c>
      <c r="G4469" s="2">
        <v>45210</v>
      </c>
      <c r="H4469" s="1" t="s">
        <v>357</v>
      </c>
      <c r="I4469" s="1" t="s">
        <v>358</v>
      </c>
      <c r="J4469" s="1" t="s">
        <v>28</v>
      </c>
      <c r="K4469" s="1" t="s">
        <v>87</v>
      </c>
      <c r="L4469">
        <v>270.45</v>
      </c>
      <c r="M4469">
        <v>187.6</v>
      </c>
      <c r="N4469" s="1" t="s">
        <v>66</v>
      </c>
      <c r="O4469" s="1" t="s">
        <v>67</v>
      </c>
      <c r="P4469" s="1" t="s">
        <v>68</v>
      </c>
      <c r="Q4469">
        <v>2</v>
      </c>
      <c r="R4469">
        <v>0.05</v>
      </c>
      <c r="S4469" s="1" t="s">
        <v>88</v>
      </c>
      <c r="T4469">
        <v>513.85500000000002</v>
      </c>
      <c r="U4469">
        <v>375.2</v>
      </c>
      <c r="V4469">
        <v>138.655</v>
      </c>
      <c r="W4469">
        <f>retail_business_table[[#This Row],[discount]]*100</f>
        <v>5</v>
      </c>
    </row>
    <row r="4470" spans="1:23" x14ac:dyDescent="0.25">
      <c r="A4470" s="1" t="s">
        <v>5027</v>
      </c>
      <c r="B4470" s="2">
        <v>45319</v>
      </c>
      <c r="C4470" s="1" t="s">
        <v>522</v>
      </c>
      <c r="D4470" s="1" t="s">
        <v>24</v>
      </c>
      <c r="E4470" s="2">
        <v>27877</v>
      </c>
      <c r="F4470" s="1" t="s">
        <v>523</v>
      </c>
      <c r="G4470" s="2">
        <v>44613</v>
      </c>
      <c r="H4470" s="1" t="s">
        <v>170</v>
      </c>
      <c r="I4470" s="1" t="s">
        <v>171</v>
      </c>
      <c r="J4470" s="1" t="s">
        <v>28</v>
      </c>
      <c r="K4470" s="1" t="s">
        <v>39</v>
      </c>
      <c r="L4470">
        <v>1134.8</v>
      </c>
      <c r="M4470">
        <v>675.1</v>
      </c>
      <c r="N4470" s="1" t="s">
        <v>66</v>
      </c>
      <c r="O4470" s="1" t="s">
        <v>67</v>
      </c>
      <c r="P4470" s="1" t="s">
        <v>68</v>
      </c>
      <c r="Q4470">
        <v>1</v>
      </c>
      <c r="R4470">
        <v>0.15</v>
      </c>
      <c r="S4470" s="1" t="s">
        <v>69</v>
      </c>
      <c r="T4470">
        <v>964.58</v>
      </c>
      <c r="U4470">
        <v>675.1</v>
      </c>
      <c r="V4470">
        <v>289.48</v>
      </c>
      <c r="W4470">
        <f>retail_business_table[[#This Row],[discount]]*100</f>
        <v>15</v>
      </c>
    </row>
    <row r="4471" spans="1:23" x14ac:dyDescent="0.25">
      <c r="A4471" s="1" t="s">
        <v>5028</v>
      </c>
      <c r="B4471" s="2">
        <v>45809</v>
      </c>
      <c r="C4471" s="1" t="s">
        <v>600</v>
      </c>
      <c r="D4471" s="1" t="s">
        <v>24</v>
      </c>
      <c r="E4471" s="2">
        <v>19984</v>
      </c>
      <c r="F4471" s="1" t="s">
        <v>601</v>
      </c>
      <c r="G4471" s="2">
        <v>44328</v>
      </c>
      <c r="H4471" s="1" t="s">
        <v>64</v>
      </c>
      <c r="I4471" s="1" t="s">
        <v>65</v>
      </c>
      <c r="J4471" s="1" t="s">
        <v>28</v>
      </c>
      <c r="K4471" s="1" t="s">
        <v>39</v>
      </c>
      <c r="L4471">
        <v>1501.46</v>
      </c>
      <c r="M4471">
        <v>1167.73</v>
      </c>
      <c r="N4471" s="1" t="s">
        <v>40</v>
      </c>
      <c r="O4471" s="1" t="s">
        <v>41</v>
      </c>
      <c r="P4471" s="1" t="s">
        <v>42</v>
      </c>
      <c r="Q4471">
        <v>4</v>
      </c>
      <c r="R4471">
        <v>0.05</v>
      </c>
      <c r="S4471" s="1" t="s">
        <v>88</v>
      </c>
      <c r="T4471">
        <v>5705.5479999999998</v>
      </c>
      <c r="U4471">
        <v>4670.92</v>
      </c>
      <c r="V4471">
        <v>1034.6279999999999</v>
      </c>
      <c r="W4471">
        <f>retail_business_table[[#This Row],[discount]]*100</f>
        <v>5</v>
      </c>
    </row>
    <row r="4472" spans="1:23" x14ac:dyDescent="0.25">
      <c r="A4472" s="1" t="s">
        <v>5029</v>
      </c>
      <c r="B4472" s="2">
        <v>45536</v>
      </c>
      <c r="C4472" s="1" t="s">
        <v>102</v>
      </c>
      <c r="D4472" s="1" t="s">
        <v>24</v>
      </c>
      <c r="E4472" s="2">
        <v>24092</v>
      </c>
      <c r="F4472" s="1" t="s">
        <v>103</v>
      </c>
      <c r="G4472" s="2">
        <v>44917</v>
      </c>
      <c r="H4472" s="1" t="s">
        <v>170</v>
      </c>
      <c r="I4472" s="1" t="s">
        <v>171</v>
      </c>
      <c r="J4472" s="1" t="s">
        <v>28</v>
      </c>
      <c r="K4472" s="1" t="s">
        <v>39</v>
      </c>
      <c r="L4472">
        <v>1134.8</v>
      </c>
      <c r="M4472">
        <v>675.1</v>
      </c>
      <c r="N4472" s="1" t="s">
        <v>66</v>
      </c>
      <c r="O4472" s="1" t="s">
        <v>67</v>
      </c>
      <c r="P4472" s="1" t="s">
        <v>68</v>
      </c>
      <c r="Q4472">
        <v>1</v>
      </c>
      <c r="R4472">
        <v>0</v>
      </c>
      <c r="S4472" s="1" t="s">
        <v>88</v>
      </c>
      <c r="T4472">
        <v>1134.8</v>
      </c>
      <c r="U4472">
        <v>675.1</v>
      </c>
      <c r="V4472">
        <v>459.7</v>
      </c>
      <c r="W4472">
        <f>retail_business_table[[#This Row],[discount]]*100</f>
        <v>0</v>
      </c>
    </row>
    <row r="4473" spans="1:23" x14ac:dyDescent="0.25">
      <c r="A4473" s="1" t="s">
        <v>5030</v>
      </c>
      <c r="B4473" s="2">
        <v>45348</v>
      </c>
      <c r="C4473" s="1" t="s">
        <v>644</v>
      </c>
      <c r="D4473" s="1" t="s">
        <v>62</v>
      </c>
      <c r="E4473" s="2">
        <v>25547</v>
      </c>
      <c r="F4473" s="1" t="s">
        <v>645</v>
      </c>
      <c r="G4473" s="2">
        <v>45312</v>
      </c>
      <c r="H4473" s="1" t="s">
        <v>118</v>
      </c>
      <c r="I4473" s="1" t="s">
        <v>119</v>
      </c>
      <c r="J4473" s="1" t="s">
        <v>48</v>
      </c>
      <c r="K4473" s="1" t="s">
        <v>94</v>
      </c>
      <c r="L4473">
        <v>428.05</v>
      </c>
      <c r="M4473">
        <v>246.07</v>
      </c>
      <c r="N4473" s="1" t="s">
        <v>66</v>
      </c>
      <c r="O4473" s="1" t="s">
        <v>67</v>
      </c>
      <c r="P4473" s="1" t="s">
        <v>68</v>
      </c>
      <c r="Q4473">
        <v>4</v>
      </c>
      <c r="R4473">
        <v>0</v>
      </c>
      <c r="S4473" s="1" t="s">
        <v>88</v>
      </c>
      <c r="T4473">
        <v>1712.2</v>
      </c>
      <c r="U4473">
        <v>984.28</v>
      </c>
      <c r="V4473">
        <v>727.92</v>
      </c>
      <c r="W4473">
        <f>retail_business_table[[#This Row],[discount]]*100</f>
        <v>0</v>
      </c>
    </row>
    <row r="4474" spans="1:23" x14ac:dyDescent="0.25">
      <c r="A4474" s="1" t="s">
        <v>5031</v>
      </c>
      <c r="B4474" s="2">
        <v>45625</v>
      </c>
      <c r="C4474" s="1" t="s">
        <v>631</v>
      </c>
      <c r="D4474" s="1" t="s">
        <v>24</v>
      </c>
      <c r="E4474" s="2">
        <v>28514</v>
      </c>
      <c r="F4474" s="1" t="s">
        <v>632</v>
      </c>
      <c r="G4474" s="2">
        <v>45779</v>
      </c>
      <c r="H4474" s="1" t="s">
        <v>246</v>
      </c>
      <c r="I4474" s="1" t="s">
        <v>247</v>
      </c>
      <c r="J4474" s="1" t="s">
        <v>28</v>
      </c>
      <c r="K4474" s="1" t="s">
        <v>39</v>
      </c>
      <c r="L4474">
        <v>429.15</v>
      </c>
      <c r="M4474">
        <v>258.72000000000003</v>
      </c>
      <c r="N4474" s="1" t="s">
        <v>66</v>
      </c>
      <c r="O4474" s="1" t="s">
        <v>67</v>
      </c>
      <c r="P4474" s="1" t="s">
        <v>68</v>
      </c>
      <c r="Q4474">
        <v>4</v>
      </c>
      <c r="R4474">
        <v>0.05</v>
      </c>
      <c r="S4474" s="1" t="s">
        <v>69</v>
      </c>
      <c r="T4474">
        <v>1630.77</v>
      </c>
      <c r="U4474">
        <v>1034.8800000000001</v>
      </c>
      <c r="V4474">
        <v>595.89</v>
      </c>
      <c r="W4474">
        <f>retail_business_table[[#This Row],[discount]]*100</f>
        <v>5</v>
      </c>
    </row>
    <row r="4475" spans="1:23" x14ac:dyDescent="0.25">
      <c r="A4475" s="1" t="s">
        <v>5032</v>
      </c>
      <c r="B4475" s="2">
        <v>45375</v>
      </c>
      <c r="C4475" s="1" t="s">
        <v>972</v>
      </c>
      <c r="D4475" s="1" t="s">
        <v>24</v>
      </c>
      <c r="E4475" s="2">
        <v>33546</v>
      </c>
      <c r="F4475" s="1" t="s">
        <v>973</v>
      </c>
      <c r="G4475" s="2">
        <v>44104</v>
      </c>
      <c r="H4475" s="1" t="s">
        <v>442</v>
      </c>
      <c r="I4475" s="1" t="s">
        <v>443</v>
      </c>
      <c r="J4475" s="1" t="s">
        <v>28</v>
      </c>
      <c r="K4475" s="1" t="s">
        <v>125</v>
      </c>
      <c r="L4475">
        <v>564.41999999999996</v>
      </c>
      <c r="M4475">
        <v>293.95999999999998</v>
      </c>
      <c r="N4475" s="1" t="s">
        <v>40</v>
      </c>
      <c r="O4475" s="1" t="s">
        <v>41</v>
      </c>
      <c r="P4475" s="1" t="s">
        <v>42</v>
      </c>
      <c r="Q4475">
        <v>2</v>
      </c>
      <c r="R4475">
        <v>0.15</v>
      </c>
      <c r="S4475" s="1" t="s">
        <v>53</v>
      </c>
      <c r="T4475">
        <v>959.51400000000001</v>
      </c>
      <c r="U4475">
        <v>587.91999999999996</v>
      </c>
      <c r="V4475">
        <v>371.59399999999999</v>
      </c>
      <c r="W4475">
        <f>retail_business_table[[#This Row],[discount]]*100</f>
        <v>15</v>
      </c>
    </row>
    <row r="4476" spans="1:23" x14ac:dyDescent="0.25">
      <c r="A4476" s="1" t="s">
        <v>5033</v>
      </c>
      <c r="B4476" s="2">
        <v>45694</v>
      </c>
      <c r="C4476" s="1" t="s">
        <v>1931</v>
      </c>
      <c r="D4476" s="1" t="s">
        <v>24</v>
      </c>
      <c r="E4476" s="2">
        <v>24703</v>
      </c>
      <c r="F4476" s="1" t="s">
        <v>1932</v>
      </c>
      <c r="G4476" s="2">
        <v>45026</v>
      </c>
      <c r="H4476" s="1" t="s">
        <v>233</v>
      </c>
      <c r="I4476" s="1" t="s">
        <v>234</v>
      </c>
      <c r="J4476" s="1" t="s">
        <v>48</v>
      </c>
      <c r="K4476" s="1" t="s">
        <v>153</v>
      </c>
      <c r="L4476">
        <v>1673.69</v>
      </c>
      <c r="M4476">
        <v>1323.38</v>
      </c>
      <c r="N4476" s="1" t="s">
        <v>73</v>
      </c>
      <c r="O4476" s="1" t="s">
        <v>74</v>
      </c>
      <c r="P4476" s="1" t="s">
        <v>52</v>
      </c>
      <c r="Q4476">
        <v>1</v>
      </c>
      <c r="R4476">
        <v>0.15</v>
      </c>
      <c r="S4476" s="1" t="s">
        <v>88</v>
      </c>
      <c r="T4476">
        <v>1422.6365000000001</v>
      </c>
      <c r="U4476">
        <v>1323.38</v>
      </c>
      <c r="V4476">
        <v>99.256500000000003</v>
      </c>
      <c r="W4476">
        <f>retail_business_table[[#This Row],[discount]]*100</f>
        <v>15</v>
      </c>
    </row>
    <row r="4477" spans="1:23" x14ac:dyDescent="0.25">
      <c r="A4477" s="1" t="s">
        <v>5034</v>
      </c>
      <c r="B4477" s="2">
        <v>45872</v>
      </c>
      <c r="C4477" s="1" t="s">
        <v>445</v>
      </c>
      <c r="D4477" s="1" t="s">
        <v>24</v>
      </c>
      <c r="E4477" s="2">
        <v>21996</v>
      </c>
      <c r="F4477" s="1" t="s">
        <v>446</v>
      </c>
      <c r="G4477" s="2">
        <v>44455</v>
      </c>
      <c r="H4477" s="1" t="s">
        <v>412</v>
      </c>
      <c r="I4477" s="1" t="s">
        <v>413</v>
      </c>
      <c r="J4477" s="1" t="s">
        <v>48</v>
      </c>
      <c r="K4477" s="1" t="s">
        <v>147</v>
      </c>
      <c r="L4477">
        <v>1246.1099999999999</v>
      </c>
      <c r="M4477">
        <v>833.52</v>
      </c>
      <c r="N4477" s="1" t="s">
        <v>30</v>
      </c>
      <c r="O4477" s="1" t="s">
        <v>31</v>
      </c>
      <c r="P4477" s="1" t="s">
        <v>32</v>
      </c>
      <c r="Q4477">
        <v>3</v>
      </c>
      <c r="R4477">
        <v>0</v>
      </c>
      <c r="S4477" s="1" t="s">
        <v>53</v>
      </c>
      <c r="T4477">
        <v>3738.33</v>
      </c>
      <c r="U4477">
        <v>2500.56</v>
      </c>
      <c r="V4477">
        <v>1237.77</v>
      </c>
      <c r="W4477">
        <f>retail_business_table[[#This Row],[discount]]*100</f>
        <v>0</v>
      </c>
    </row>
    <row r="4478" spans="1:23" x14ac:dyDescent="0.25">
      <c r="A4478" s="1" t="s">
        <v>5035</v>
      </c>
      <c r="B4478" s="2">
        <v>45814</v>
      </c>
      <c r="C4478" s="1" t="s">
        <v>819</v>
      </c>
      <c r="D4478" s="1" t="s">
        <v>62</v>
      </c>
      <c r="E4478" s="2">
        <v>32818</v>
      </c>
      <c r="F4478" s="1" t="s">
        <v>820</v>
      </c>
      <c r="G4478" s="2">
        <v>44718</v>
      </c>
      <c r="H4478" s="1" t="s">
        <v>217</v>
      </c>
      <c r="I4478" s="1" t="s">
        <v>218</v>
      </c>
      <c r="J4478" s="1" t="s">
        <v>48</v>
      </c>
      <c r="K4478" s="1" t="s">
        <v>131</v>
      </c>
      <c r="L4478">
        <v>1197.18</v>
      </c>
      <c r="M4478">
        <v>722.74</v>
      </c>
      <c r="N4478" s="1" t="s">
        <v>30</v>
      </c>
      <c r="O4478" s="1" t="s">
        <v>31</v>
      </c>
      <c r="P4478" s="1" t="s">
        <v>32</v>
      </c>
      <c r="Q4478">
        <v>4</v>
      </c>
      <c r="R4478">
        <v>0.05</v>
      </c>
      <c r="S4478" s="1" t="s">
        <v>88</v>
      </c>
      <c r="T4478">
        <v>4549.2839999999997</v>
      </c>
      <c r="U4478">
        <v>2890.96</v>
      </c>
      <c r="V4478">
        <v>1658.3240000000001</v>
      </c>
      <c r="W4478">
        <f>retail_business_table[[#This Row],[discount]]*100</f>
        <v>5</v>
      </c>
    </row>
    <row r="4479" spans="1:23" x14ac:dyDescent="0.25">
      <c r="A4479" s="1" t="s">
        <v>5036</v>
      </c>
      <c r="B4479" s="2">
        <v>45637</v>
      </c>
      <c r="C4479" s="1" t="s">
        <v>688</v>
      </c>
      <c r="D4479" s="1" t="s">
        <v>24</v>
      </c>
      <c r="E4479" s="2">
        <v>20117</v>
      </c>
      <c r="F4479" s="1" t="s">
        <v>689</v>
      </c>
      <c r="G4479" s="2">
        <v>45007</v>
      </c>
      <c r="H4479" s="1" t="s">
        <v>246</v>
      </c>
      <c r="I4479" s="1" t="s">
        <v>247</v>
      </c>
      <c r="J4479" s="1" t="s">
        <v>28</v>
      </c>
      <c r="K4479" s="1" t="s">
        <v>39</v>
      </c>
      <c r="L4479">
        <v>429.15</v>
      </c>
      <c r="M4479">
        <v>258.72000000000003</v>
      </c>
      <c r="N4479" s="1" t="s">
        <v>66</v>
      </c>
      <c r="O4479" s="1" t="s">
        <v>67</v>
      </c>
      <c r="P4479" s="1" t="s">
        <v>68</v>
      </c>
      <c r="Q4479">
        <v>5</v>
      </c>
      <c r="R4479">
        <v>0.1</v>
      </c>
      <c r="S4479" s="1" t="s">
        <v>69</v>
      </c>
      <c r="T4479">
        <v>1931.175</v>
      </c>
      <c r="U4479">
        <v>1293.5999999999999</v>
      </c>
      <c r="V4479">
        <v>637.57500000000005</v>
      </c>
      <c r="W4479">
        <f>retail_business_table[[#This Row],[discount]]*100</f>
        <v>10</v>
      </c>
    </row>
    <row r="4480" spans="1:23" x14ac:dyDescent="0.25">
      <c r="A4480" s="1" t="s">
        <v>5037</v>
      </c>
      <c r="B4480" s="2">
        <v>45616</v>
      </c>
      <c r="C4480" s="1" t="s">
        <v>780</v>
      </c>
      <c r="D4480" s="1" t="s">
        <v>62</v>
      </c>
      <c r="E4480" s="2">
        <v>26908</v>
      </c>
      <c r="F4480" s="1" t="s">
        <v>781</v>
      </c>
      <c r="G4480" s="2">
        <v>45561</v>
      </c>
      <c r="H4480" s="1" t="s">
        <v>260</v>
      </c>
      <c r="I4480" s="1" t="s">
        <v>261</v>
      </c>
      <c r="J4480" s="1" t="s">
        <v>48</v>
      </c>
      <c r="K4480" s="1" t="s">
        <v>131</v>
      </c>
      <c r="L4480">
        <v>1272.23</v>
      </c>
      <c r="M4480">
        <v>952.65</v>
      </c>
      <c r="N4480" s="1" t="s">
        <v>40</v>
      </c>
      <c r="O4480" s="1" t="s">
        <v>41</v>
      </c>
      <c r="P4480" s="1" t="s">
        <v>42</v>
      </c>
      <c r="Q4480">
        <v>1</v>
      </c>
      <c r="R4480">
        <v>0</v>
      </c>
      <c r="S4480" s="1" t="s">
        <v>69</v>
      </c>
      <c r="T4480">
        <v>1272.23</v>
      </c>
      <c r="U4480">
        <v>952.65</v>
      </c>
      <c r="V4480">
        <v>319.58</v>
      </c>
      <c r="W4480">
        <f>retail_business_table[[#This Row],[discount]]*100</f>
        <v>0</v>
      </c>
    </row>
    <row r="4481" spans="1:23" x14ac:dyDescent="0.25">
      <c r="A4481" s="1" t="s">
        <v>5038</v>
      </c>
      <c r="B4481" s="2">
        <v>45518</v>
      </c>
      <c r="C4481" s="1" t="s">
        <v>419</v>
      </c>
      <c r="D4481" s="1" t="s">
        <v>24</v>
      </c>
      <c r="E4481" s="2">
        <v>21971</v>
      </c>
      <c r="F4481" s="1" t="s">
        <v>420</v>
      </c>
      <c r="G4481" s="2">
        <v>45242</v>
      </c>
      <c r="H4481" s="1" t="s">
        <v>212</v>
      </c>
      <c r="I4481" s="1" t="s">
        <v>213</v>
      </c>
      <c r="J4481" s="1" t="s">
        <v>48</v>
      </c>
      <c r="K4481" s="1" t="s">
        <v>49</v>
      </c>
      <c r="L4481">
        <v>1952.65</v>
      </c>
      <c r="M4481">
        <v>1451.27</v>
      </c>
      <c r="N4481" s="1" t="s">
        <v>66</v>
      </c>
      <c r="O4481" s="1" t="s">
        <v>67</v>
      </c>
      <c r="P4481" s="1" t="s">
        <v>68</v>
      </c>
      <c r="Q4481">
        <v>1</v>
      </c>
      <c r="R4481">
        <v>0</v>
      </c>
      <c r="S4481" s="1" t="s">
        <v>33</v>
      </c>
      <c r="T4481">
        <v>1952.65</v>
      </c>
      <c r="U4481">
        <v>1451.27</v>
      </c>
      <c r="V4481">
        <v>501.38</v>
      </c>
      <c r="W4481">
        <f>retail_business_table[[#This Row],[discount]]*100</f>
        <v>0</v>
      </c>
    </row>
    <row r="4482" spans="1:23" x14ac:dyDescent="0.25">
      <c r="A4482" s="1" t="s">
        <v>5039</v>
      </c>
      <c r="B4482" s="2">
        <v>45896</v>
      </c>
      <c r="C4482" s="1" t="s">
        <v>372</v>
      </c>
      <c r="D4482" s="1" t="s">
        <v>62</v>
      </c>
      <c r="E4482" s="2">
        <v>22610</v>
      </c>
      <c r="F4482" s="1" t="s">
        <v>373</v>
      </c>
      <c r="G4482" s="2">
        <v>45036</v>
      </c>
      <c r="H4482" s="1" t="s">
        <v>85</v>
      </c>
      <c r="I4482" s="1" t="s">
        <v>86</v>
      </c>
      <c r="J4482" s="1" t="s">
        <v>28</v>
      </c>
      <c r="K4482" s="1" t="s">
        <v>87</v>
      </c>
      <c r="L4482">
        <v>1396.22</v>
      </c>
      <c r="M4482">
        <v>1004.09</v>
      </c>
      <c r="N4482" s="1" t="s">
        <v>73</v>
      </c>
      <c r="O4482" s="1" t="s">
        <v>74</v>
      </c>
      <c r="P4482" s="1" t="s">
        <v>52</v>
      </c>
      <c r="Q4482">
        <v>5</v>
      </c>
      <c r="R4482">
        <v>0.1</v>
      </c>
      <c r="S4482" s="1" t="s">
        <v>33</v>
      </c>
      <c r="T4482">
        <v>6282.99</v>
      </c>
      <c r="U4482">
        <v>5020.45</v>
      </c>
      <c r="V4482">
        <v>1262.54</v>
      </c>
      <c r="W4482">
        <f>retail_business_table[[#This Row],[discount]]*100</f>
        <v>10</v>
      </c>
    </row>
    <row r="4483" spans="1:23" x14ac:dyDescent="0.25">
      <c r="A4483" s="1" t="s">
        <v>5040</v>
      </c>
      <c r="B4483" s="2">
        <v>45322</v>
      </c>
      <c r="C4483" s="1" t="s">
        <v>440</v>
      </c>
      <c r="D4483" s="1" t="s">
        <v>24</v>
      </c>
      <c r="E4483" s="2">
        <v>28937</v>
      </c>
      <c r="F4483" s="1" t="s">
        <v>441</v>
      </c>
      <c r="G4483" s="2">
        <v>45210</v>
      </c>
      <c r="H4483" s="1" t="s">
        <v>92</v>
      </c>
      <c r="I4483" s="1" t="s">
        <v>93</v>
      </c>
      <c r="J4483" s="1" t="s">
        <v>48</v>
      </c>
      <c r="K4483" s="1" t="s">
        <v>94</v>
      </c>
      <c r="L4483">
        <v>1562.43</v>
      </c>
      <c r="M4483">
        <v>1195.6300000000001</v>
      </c>
      <c r="N4483" s="1" t="s">
        <v>73</v>
      </c>
      <c r="O4483" s="1" t="s">
        <v>74</v>
      </c>
      <c r="P4483" s="1" t="s">
        <v>52</v>
      </c>
      <c r="Q4483">
        <v>2</v>
      </c>
      <c r="R4483">
        <v>0.1</v>
      </c>
      <c r="S4483" s="1" t="s">
        <v>69</v>
      </c>
      <c r="T4483">
        <v>2812.3739999999998</v>
      </c>
      <c r="U4483">
        <v>2391.2600000000002</v>
      </c>
      <c r="V4483">
        <v>421.11399999999998</v>
      </c>
      <c r="W4483">
        <f>retail_business_table[[#This Row],[discount]]*100</f>
        <v>10</v>
      </c>
    </row>
    <row r="4484" spans="1:23" x14ac:dyDescent="0.25">
      <c r="A4484" s="1" t="s">
        <v>5041</v>
      </c>
      <c r="B4484" s="2">
        <v>45646</v>
      </c>
      <c r="C4484" s="1" t="s">
        <v>809</v>
      </c>
      <c r="D4484" s="1" t="s">
        <v>24</v>
      </c>
      <c r="E4484" s="2">
        <v>33773</v>
      </c>
      <c r="F4484" s="1" t="s">
        <v>810</v>
      </c>
      <c r="G4484" s="2">
        <v>44616</v>
      </c>
      <c r="H4484" s="1" t="s">
        <v>377</v>
      </c>
      <c r="I4484" s="1" t="s">
        <v>378</v>
      </c>
      <c r="J4484" s="1" t="s">
        <v>28</v>
      </c>
      <c r="K4484" s="1" t="s">
        <v>59</v>
      </c>
      <c r="L4484">
        <v>366.93</v>
      </c>
      <c r="M4484">
        <v>285.23</v>
      </c>
      <c r="N4484" s="1" t="s">
        <v>50</v>
      </c>
      <c r="O4484" s="1" t="s">
        <v>51</v>
      </c>
      <c r="P4484" s="1" t="s">
        <v>52</v>
      </c>
      <c r="Q4484">
        <v>3</v>
      </c>
      <c r="R4484">
        <v>0</v>
      </c>
      <c r="S4484" s="1" t="s">
        <v>88</v>
      </c>
      <c r="T4484">
        <v>1100.79</v>
      </c>
      <c r="U4484">
        <v>855.69</v>
      </c>
      <c r="V4484">
        <v>245.1</v>
      </c>
      <c r="W4484">
        <f>retail_business_table[[#This Row],[discount]]*100</f>
        <v>0</v>
      </c>
    </row>
    <row r="4485" spans="1:23" x14ac:dyDescent="0.25">
      <c r="A4485" s="1" t="s">
        <v>5042</v>
      </c>
      <c r="B4485" s="2">
        <v>45477</v>
      </c>
      <c r="C4485" s="1" t="s">
        <v>255</v>
      </c>
      <c r="D4485" s="1" t="s">
        <v>24</v>
      </c>
      <c r="E4485" s="2">
        <v>28594</v>
      </c>
      <c r="F4485" s="1" t="s">
        <v>256</v>
      </c>
      <c r="G4485" s="2">
        <v>44617</v>
      </c>
      <c r="H4485" s="1" t="s">
        <v>352</v>
      </c>
      <c r="I4485" s="1" t="s">
        <v>353</v>
      </c>
      <c r="J4485" s="1" t="s">
        <v>80</v>
      </c>
      <c r="K4485" s="1" t="s">
        <v>81</v>
      </c>
      <c r="L4485">
        <v>1095.72</v>
      </c>
      <c r="M4485">
        <v>822.2</v>
      </c>
      <c r="N4485" s="1" t="s">
        <v>50</v>
      </c>
      <c r="O4485" s="1" t="s">
        <v>51</v>
      </c>
      <c r="P4485" s="1" t="s">
        <v>52</v>
      </c>
      <c r="Q4485">
        <v>3</v>
      </c>
      <c r="R4485">
        <v>0.05</v>
      </c>
      <c r="S4485" s="1" t="s">
        <v>33</v>
      </c>
      <c r="T4485">
        <v>3122.8020000000001</v>
      </c>
      <c r="U4485">
        <v>2466.6</v>
      </c>
      <c r="V4485">
        <v>656.202</v>
      </c>
      <c r="W4485">
        <f>retail_business_table[[#This Row],[discount]]*100</f>
        <v>5</v>
      </c>
    </row>
    <row r="4486" spans="1:23" x14ac:dyDescent="0.25">
      <c r="A4486" s="1" t="s">
        <v>5043</v>
      </c>
      <c r="B4486" s="2">
        <v>45853</v>
      </c>
      <c r="C4486" s="1" t="s">
        <v>396</v>
      </c>
      <c r="D4486" s="1" t="s">
        <v>62</v>
      </c>
      <c r="E4486" s="2">
        <v>31890</v>
      </c>
      <c r="F4486" s="1" t="s">
        <v>397</v>
      </c>
      <c r="G4486" s="2">
        <v>45694</v>
      </c>
      <c r="H4486" s="1" t="s">
        <v>217</v>
      </c>
      <c r="I4486" s="1" t="s">
        <v>218</v>
      </c>
      <c r="J4486" s="1" t="s">
        <v>48</v>
      </c>
      <c r="K4486" s="1" t="s">
        <v>131</v>
      </c>
      <c r="L4486">
        <v>1197.18</v>
      </c>
      <c r="M4486">
        <v>722.74</v>
      </c>
      <c r="N4486" s="1" t="s">
        <v>40</v>
      </c>
      <c r="O4486" s="1" t="s">
        <v>41</v>
      </c>
      <c r="P4486" s="1" t="s">
        <v>42</v>
      </c>
      <c r="Q4486">
        <v>1</v>
      </c>
      <c r="R4486">
        <v>0.15</v>
      </c>
      <c r="S4486" s="1" t="s">
        <v>33</v>
      </c>
      <c r="T4486">
        <v>1017.603</v>
      </c>
      <c r="U4486">
        <v>722.74</v>
      </c>
      <c r="V4486">
        <v>294.863</v>
      </c>
      <c r="W4486">
        <f>retail_business_table[[#This Row],[discount]]*100</f>
        <v>15</v>
      </c>
    </row>
    <row r="4487" spans="1:23" x14ac:dyDescent="0.25">
      <c r="A4487" s="1" t="s">
        <v>5044</v>
      </c>
      <c r="B4487" s="2">
        <v>45351</v>
      </c>
      <c r="C4487" s="1" t="s">
        <v>586</v>
      </c>
      <c r="D4487" s="1" t="s">
        <v>24</v>
      </c>
      <c r="E4487" s="2">
        <v>34560</v>
      </c>
      <c r="F4487" s="1" t="s">
        <v>587</v>
      </c>
      <c r="G4487" s="2">
        <v>45822</v>
      </c>
      <c r="H4487" s="1" t="s">
        <v>129</v>
      </c>
      <c r="I4487" s="1" t="s">
        <v>130</v>
      </c>
      <c r="J4487" s="1" t="s">
        <v>48</v>
      </c>
      <c r="K4487" s="1" t="s">
        <v>131</v>
      </c>
      <c r="L4487">
        <v>1487.41</v>
      </c>
      <c r="M4487">
        <v>813.07</v>
      </c>
      <c r="N4487" s="1" t="s">
        <v>73</v>
      </c>
      <c r="O4487" s="1" t="s">
        <v>74</v>
      </c>
      <c r="P4487" s="1" t="s">
        <v>52</v>
      </c>
      <c r="Q4487">
        <v>5</v>
      </c>
      <c r="R4487">
        <v>0.1</v>
      </c>
      <c r="S4487" s="1" t="s">
        <v>33</v>
      </c>
      <c r="T4487">
        <v>6693.3450000000003</v>
      </c>
      <c r="U4487">
        <v>4065.35</v>
      </c>
      <c r="V4487">
        <v>2627.9949999999999</v>
      </c>
      <c r="W4487">
        <f>retail_business_table[[#This Row],[discount]]*100</f>
        <v>10</v>
      </c>
    </row>
    <row r="4488" spans="1:23" x14ac:dyDescent="0.25">
      <c r="A4488" s="1" t="s">
        <v>5045</v>
      </c>
      <c r="B4488" s="2">
        <v>45403</v>
      </c>
      <c r="C4488" s="1" t="s">
        <v>631</v>
      </c>
      <c r="D4488" s="1" t="s">
        <v>24</v>
      </c>
      <c r="E4488" s="2">
        <v>28514</v>
      </c>
      <c r="F4488" s="1" t="s">
        <v>632</v>
      </c>
      <c r="G4488" s="2">
        <v>45779</v>
      </c>
      <c r="H4488" s="1" t="s">
        <v>201</v>
      </c>
      <c r="I4488" s="1" t="s">
        <v>202</v>
      </c>
      <c r="J4488" s="1" t="s">
        <v>48</v>
      </c>
      <c r="K4488" s="1" t="s">
        <v>94</v>
      </c>
      <c r="L4488">
        <v>1762.92</v>
      </c>
      <c r="M4488">
        <v>1346.48</v>
      </c>
      <c r="N4488" s="1" t="s">
        <v>30</v>
      </c>
      <c r="O4488" s="1" t="s">
        <v>31</v>
      </c>
      <c r="P4488" s="1" t="s">
        <v>32</v>
      </c>
      <c r="Q4488">
        <v>4</v>
      </c>
      <c r="R4488">
        <v>0.15</v>
      </c>
      <c r="S4488" s="1" t="s">
        <v>53</v>
      </c>
      <c r="T4488">
        <v>5993.9279999999999</v>
      </c>
      <c r="U4488">
        <v>5385.92</v>
      </c>
      <c r="V4488">
        <v>608.00800000000004</v>
      </c>
      <c r="W4488">
        <f>retail_business_table[[#This Row],[discount]]*100</f>
        <v>15</v>
      </c>
    </row>
    <row r="4489" spans="1:23" x14ac:dyDescent="0.25">
      <c r="A4489" s="1" t="s">
        <v>5046</v>
      </c>
      <c r="B4489" s="2">
        <v>45671</v>
      </c>
      <c r="C4489" s="1" t="s">
        <v>96</v>
      </c>
      <c r="D4489" s="1" t="s">
        <v>24</v>
      </c>
      <c r="E4489" s="2">
        <v>27138</v>
      </c>
      <c r="F4489" s="1" t="s">
        <v>97</v>
      </c>
      <c r="G4489" s="2">
        <v>44326</v>
      </c>
      <c r="H4489" s="1" t="s">
        <v>135</v>
      </c>
      <c r="I4489" s="1" t="s">
        <v>136</v>
      </c>
      <c r="J4489" s="1" t="s">
        <v>80</v>
      </c>
      <c r="K4489" s="1" t="s">
        <v>100</v>
      </c>
      <c r="L4489">
        <v>1015.76</v>
      </c>
      <c r="M4489">
        <v>584.4</v>
      </c>
      <c r="N4489" s="1" t="s">
        <v>66</v>
      </c>
      <c r="O4489" s="1" t="s">
        <v>67</v>
      </c>
      <c r="P4489" s="1" t="s">
        <v>68</v>
      </c>
      <c r="Q4489">
        <v>1</v>
      </c>
      <c r="R4489">
        <v>0</v>
      </c>
      <c r="S4489" s="1" t="s">
        <v>69</v>
      </c>
      <c r="T4489">
        <v>1015.76</v>
      </c>
      <c r="U4489">
        <v>584.4</v>
      </c>
      <c r="V4489">
        <v>431.36</v>
      </c>
      <c r="W4489">
        <f>retail_business_table[[#This Row],[discount]]*100</f>
        <v>0</v>
      </c>
    </row>
    <row r="4490" spans="1:23" x14ac:dyDescent="0.25">
      <c r="A4490" s="1" t="s">
        <v>5047</v>
      </c>
      <c r="B4490" s="2">
        <v>45524</v>
      </c>
      <c r="C4490" s="1" t="s">
        <v>894</v>
      </c>
      <c r="D4490" s="1" t="s">
        <v>24</v>
      </c>
      <c r="E4490" s="2">
        <v>24029</v>
      </c>
      <c r="F4490" s="1" t="s">
        <v>895</v>
      </c>
      <c r="G4490" s="2">
        <v>44937</v>
      </c>
      <c r="H4490" s="1" t="s">
        <v>541</v>
      </c>
      <c r="I4490" s="1" t="s">
        <v>542</v>
      </c>
      <c r="J4490" s="1" t="s">
        <v>28</v>
      </c>
      <c r="K4490" s="1" t="s">
        <v>59</v>
      </c>
      <c r="L4490">
        <v>109.78</v>
      </c>
      <c r="M4490">
        <v>70.59</v>
      </c>
      <c r="N4490" s="1" t="s">
        <v>66</v>
      </c>
      <c r="O4490" s="1" t="s">
        <v>67</v>
      </c>
      <c r="P4490" s="1" t="s">
        <v>68</v>
      </c>
      <c r="Q4490">
        <v>2</v>
      </c>
      <c r="R4490">
        <v>0</v>
      </c>
      <c r="S4490" s="1" t="s">
        <v>69</v>
      </c>
      <c r="T4490">
        <v>219.56</v>
      </c>
      <c r="U4490">
        <v>141.18</v>
      </c>
      <c r="V4490">
        <v>78.38</v>
      </c>
      <c r="W4490">
        <f>retail_business_table[[#This Row],[discount]]*100</f>
        <v>0</v>
      </c>
    </row>
    <row r="4491" spans="1:23" x14ac:dyDescent="0.25">
      <c r="A4491" s="1" t="s">
        <v>5048</v>
      </c>
      <c r="B4491" s="2">
        <v>45364</v>
      </c>
      <c r="C4491" s="1" t="s">
        <v>972</v>
      </c>
      <c r="D4491" s="1" t="s">
        <v>24</v>
      </c>
      <c r="E4491" s="2">
        <v>33546</v>
      </c>
      <c r="F4491" s="1" t="s">
        <v>973</v>
      </c>
      <c r="G4491" s="2">
        <v>44104</v>
      </c>
      <c r="H4491" s="1" t="s">
        <v>135</v>
      </c>
      <c r="I4491" s="1" t="s">
        <v>136</v>
      </c>
      <c r="J4491" s="1" t="s">
        <v>80</v>
      </c>
      <c r="K4491" s="1" t="s">
        <v>100</v>
      </c>
      <c r="L4491">
        <v>1015.76</v>
      </c>
      <c r="M4491">
        <v>584.4</v>
      </c>
      <c r="N4491" s="1" t="s">
        <v>50</v>
      </c>
      <c r="O4491" s="1" t="s">
        <v>51</v>
      </c>
      <c r="P4491" s="1" t="s">
        <v>52</v>
      </c>
      <c r="Q4491">
        <v>5</v>
      </c>
      <c r="R4491">
        <v>0.15</v>
      </c>
      <c r="S4491" s="1" t="s">
        <v>33</v>
      </c>
      <c r="T4491">
        <v>4316.9799999999996</v>
      </c>
      <c r="U4491">
        <v>2922</v>
      </c>
      <c r="V4491">
        <v>1394.98</v>
      </c>
      <c r="W4491">
        <f>retail_business_table[[#This Row],[discount]]*100</f>
        <v>15</v>
      </c>
    </row>
    <row r="4492" spans="1:23" x14ac:dyDescent="0.25">
      <c r="A4492" s="1" t="s">
        <v>5049</v>
      </c>
      <c r="B4492" s="2">
        <v>45807</v>
      </c>
      <c r="C4492" s="1" t="s">
        <v>341</v>
      </c>
      <c r="D4492" s="1" t="s">
        <v>24</v>
      </c>
      <c r="E4492" s="2">
        <v>35319</v>
      </c>
      <c r="F4492" s="1" t="s">
        <v>342</v>
      </c>
      <c r="G4492" s="2">
        <v>44829</v>
      </c>
      <c r="H4492" s="1" t="s">
        <v>170</v>
      </c>
      <c r="I4492" s="1" t="s">
        <v>171</v>
      </c>
      <c r="J4492" s="1" t="s">
        <v>28</v>
      </c>
      <c r="K4492" s="1" t="s">
        <v>39</v>
      </c>
      <c r="L4492">
        <v>1134.8</v>
      </c>
      <c r="M4492">
        <v>675.1</v>
      </c>
      <c r="N4492" s="1" t="s">
        <v>50</v>
      </c>
      <c r="O4492" s="1" t="s">
        <v>51</v>
      </c>
      <c r="P4492" s="1" t="s">
        <v>52</v>
      </c>
      <c r="Q4492">
        <v>4</v>
      </c>
      <c r="R4492">
        <v>0.05</v>
      </c>
      <c r="S4492" s="1" t="s">
        <v>88</v>
      </c>
      <c r="T4492">
        <v>4312.24</v>
      </c>
      <c r="U4492">
        <v>2700.4</v>
      </c>
      <c r="V4492">
        <v>1611.84</v>
      </c>
      <c r="W4492">
        <f>retail_business_table[[#This Row],[discount]]*100</f>
        <v>5</v>
      </c>
    </row>
    <row r="4493" spans="1:23" x14ac:dyDescent="0.25">
      <c r="A4493" s="1" t="s">
        <v>5050</v>
      </c>
      <c r="B4493" s="2">
        <v>45337</v>
      </c>
      <c r="C4493" s="1" t="s">
        <v>458</v>
      </c>
      <c r="D4493" s="1" t="s">
        <v>24</v>
      </c>
      <c r="E4493" s="2">
        <v>39260</v>
      </c>
      <c r="F4493" s="1" t="s">
        <v>459</v>
      </c>
      <c r="G4493" s="2">
        <v>45038</v>
      </c>
      <c r="H4493" s="1" t="s">
        <v>46</v>
      </c>
      <c r="I4493" s="1" t="s">
        <v>47</v>
      </c>
      <c r="J4493" s="1" t="s">
        <v>48</v>
      </c>
      <c r="K4493" s="1" t="s">
        <v>49</v>
      </c>
      <c r="L4493">
        <v>818.76</v>
      </c>
      <c r="M4493">
        <v>527.62</v>
      </c>
      <c r="N4493" s="1" t="s">
        <v>30</v>
      </c>
      <c r="O4493" s="1" t="s">
        <v>31</v>
      </c>
      <c r="P4493" s="1" t="s">
        <v>32</v>
      </c>
      <c r="Q4493">
        <v>5</v>
      </c>
      <c r="R4493">
        <v>0</v>
      </c>
      <c r="S4493" s="1" t="s">
        <v>53</v>
      </c>
      <c r="T4493">
        <v>4093.8</v>
      </c>
      <c r="U4493">
        <v>2638.1</v>
      </c>
      <c r="V4493">
        <v>1455.7</v>
      </c>
      <c r="W4493">
        <f>retail_business_table[[#This Row],[discount]]*100</f>
        <v>0</v>
      </c>
    </row>
    <row r="4494" spans="1:23" x14ac:dyDescent="0.25">
      <c r="A4494" s="1" t="s">
        <v>5051</v>
      </c>
      <c r="B4494" s="2">
        <v>45844</v>
      </c>
      <c r="C4494" s="1" t="s">
        <v>497</v>
      </c>
      <c r="D4494" s="1" t="s">
        <v>62</v>
      </c>
      <c r="E4494" s="2">
        <v>29746</v>
      </c>
      <c r="F4494" s="1" t="s">
        <v>498</v>
      </c>
      <c r="G4494" s="2">
        <v>45456</v>
      </c>
      <c r="H4494" s="1" t="s">
        <v>110</v>
      </c>
      <c r="I4494" s="1" t="s">
        <v>111</v>
      </c>
      <c r="J4494" s="1" t="s">
        <v>28</v>
      </c>
      <c r="K4494" s="1" t="s">
        <v>29</v>
      </c>
      <c r="L4494">
        <v>453.62</v>
      </c>
      <c r="M4494">
        <v>316.63</v>
      </c>
      <c r="N4494" s="1" t="s">
        <v>30</v>
      </c>
      <c r="O4494" s="1" t="s">
        <v>31</v>
      </c>
      <c r="P4494" s="1" t="s">
        <v>32</v>
      </c>
      <c r="Q4494">
        <v>2</v>
      </c>
      <c r="R4494">
        <v>0.15</v>
      </c>
      <c r="S4494" s="1" t="s">
        <v>69</v>
      </c>
      <c r="T4494">
        <v>771.154</v>
      </c>
      <c r="U4494">
        <v>633.26</v>
      </c>
      <c r="V4494">
        <v>137.89400000000001</v>
      </c>
      <c r="W4494">
        <f>retail_business_table[[#This Row],[discount]]*100</f>
        <v>15</v>
      </c>
    </row>
    <row r="4495" spans="1:23" x14ac:dyDescent="0.25">
      <c r="A4495" s="1" t="s">
        <v>5052</v>
      </c>
      <c r="B4495" s="2">
        <v>45470</v>
      </c>
      <c r="C4495" s="1" t="s">
        <v>455</v>
      </c>
      <c r="D4495" s="1" t="s">
        <v>62</v>
      </c>
      <c r="E4495" s="2">
        <v>37223</v>
      </c>
      <c r="F4495" s="1" t="s">
        <v>456</v>
      </c>
      <c r="G4495" s="2">
        <v>45277</v>
      </c>
      <c r="H4495" s="1" t="s">
        <v>442</v>
      </c>
      <c r="I4495" s="1" t="s">
        <v>443</v>
      </c>
      <c r="J4495" s="1" t="s">
        <v>28</v>
      </c>
      <c r="K4495" s="1" t="s">
        <v>125</v>
      </c>
      <c r="L4495">
        <v>564.41999999999996</v>
      </c>
      <c r="M4495">
        <v>293.95999999999998</v>
      </c>
      <c r="N4495" s="1" t="s">
        <v>50</v>
      </c>
      <c r="O4495" s="1" t="s">
        <v>51</v>
      </c>
      <c r="P4495" s="1" t="s">
        <v>52</v>
      </c>
      <c r="Q4495">
        <v>4</v>
      </c>
      <c r="R4495">
        <v>0.1</v>
      </c>
      <c r="S4495" s="1" t="s">
        <v>69</v>
      </c>
      <c r="T4495">
        <v>2031.912</v>
      </c>
      <c r="U4495">
        <v>1175.8399999999999</v>
      </c>
      <c r="V4495">
        <v>856.072</v>
      </c>
      <c r="W4495">
        <f>retail_business_table[[#This Row],[discount]]*100</f>
        <v>10</v>
      </c>
    </row>
    <row r="4496" spans="1:23" x14ac:dyDescent="0.25">
      <c r="A4496" s="1" t="s">
        <v>5053</v>
      </c>
      <c r="B4496" s="2">
        <v>45187</v>
      </c>
      <c r="C4496" s="1" t="s">
        <v>183</v>
      </c>
      <c r="D4496" s="1" t="s">
        <v>62</v>
      </c>
      <c r="E4496" s="2">
        <v>36064</v>
      </c>
      <c r="F4496" s="1" t="s">
        <v>184</v>
      </c>
      <c r="G4496" s="2">
        <v>45011</v>
      </c>
      <c r="H4496" s="1" t="s">
        <v>118</v>
      </c>
      <c r="I4496" s="1" t="s">
        <v>119</v>
      </c>
      <c r="J4496" s="1" t="s">
        <v>48</v>
      </c>
      <c r="K4496" s="1" t="s">
        <v>94</v>
      </c>
      <c r="L4496">
        <v>428.05</v>
      </c>
      <c r="M4496">
        <v>246.07</v>
      </c>
      <c r="N4496" s="1" t="s">
        <v>30</v>
      </c>
      <c r="O4496" s="1" t="s">
        <v>31</v>
      </c>
      <c r="P4496" s="1" t="s">
        <v>32</v>
      </c>
      <c r="Q4496">
        <v>4</v>
      </c>
      <c r="R4496">
        <v>0</v>
      </c>
      <c r="S4496" s="1" t="s">
        <v>88</v>
      </c>
      <c r="T4496">
        <v>1712.2</v>
      </c>
      <c r="U4496">
        <v>984.28</v>
      </c>
      <c r="V4496">
        <v>727.92</v>
      </c>
      <c r="W4496">
        <f>retail_business_table[[#This Row],[discount]]*100</f>
        <v>0</v>
      </c>
    </row>
    <row r="4497" spans="1:23" x14ac:dyDescent="0.25">
      <c r="A4497" s="1" t="s">
        <v>5054</v>
      </c>
      <c r="B4497" s="2">
        <v>45301</v>
      </c>
      <c r="C4497" s="1" t="s">
        <v>287</v>
      </c>
      <c r="D4497" s="1" t="s">
        <v>24</v>
      </c>
      <c r="E4497" s="2">
        <v>38700</v>
      </c>
      <c r="F4497" s="1" t="s">
        <v>288</v>
      </c>
      <c r="G4497" s="2">
        <v>44688</v>
      </c>
      <c r="H4497" s="1" t="s">
        <v>46</v>
      </c>
      <c r="I4497" s="1" t="s">
        <v>47</v>
      </c>
      <c r="J4497" s="1" t="s">
        <v>48</v>
      </c>
      <c r="K4497" s="1" t="s">
        <v>49</v>
      </c>
      <c r="L4497">
        <v>818.76</v>
      </c>
      <c r="M4497">
        <v>527.62</v>
      </c>
      <c r="N4497" s="1" t="s">
        <v>66</v>
      </c>
      <c r="O4497" s="1" t="s">
        <v>67</v>
      </c>
      <c r="P4497" s="1" t="s">
        <v>68</v>
      </c>
      <c r="Q4497">
        <v>2</v>
      </c>
      <c r="R4497">
        <v>0</v>
      </c>
      <c r="S4497" s="1" t="s">
        <v>69</v>
      </c>
      <c r="T4497">
        <v>1637.52</v>
      </c>
      <c r="U4497">
        <v>1055.24</v>
      </c>
      <c r="V4497">
        <v>582.28</v>
      </c>
      <c r="W4497">
        <f>retail_business_table[[#This Row],[discount]]*100</f>
        <v>0</v>
      </c>
    </row>
    <row r="4498" spans="1:23" x14ac:dyDescent="0.25">
      <c r="A4498" s="1" t="s">
        <v>5055</v>
      </c>
      <c r="B4498" s="2">
        <v>45368</v>
      </c>
      <c r="C4498" s="1" t="s">
        <v>44</v>
      </c>
      <c r="D4498" s="1" t="s">
        <v>24</v>
      </c>
      <c r="E4498" s="2">
        <v>38558</v>
      </c>
      <c r="F4498" s="1" t="s">
        <v>45</v>
      </c>
      <c r="G4498" s="2">
        <v>44192</v>
      </c>
      <c r="H4498" s="1" t="s">
        <v>246</v>
      </c>
      <c r="I4498" s="1" t="s">
        <v>247</v>
      </c>
      <c r="J4498" s="1" t="s">
        <v>28</v>
      </c>
      <c r="K4498" s="1" t="s">
        <v>39</v>
      </c>
      <c r="L4498">
        <v>429.15</v>
      </c>
      <c r="M4498">
        <v>258.72000000000003</v>
      </c>
      <c r="N4498" s="1" t="s">
        <v>30</v>
      </c>
      <c r="O4498" s="1" t="s">
        <v>31</v>
      </c>
      <c r="P4498" s="1" t="s">
        <v>32</v>
      </c>
      <c r="Q4498">
        <v>1</v>
      </c>
      <c r="R4498">
        <v>0</v>
      </c>
      <c r="S4498" s="1" t="s">
        <v>53</v>
      </c>
      <c r="T4498">
        <v>429.15</v>
      </c>
      <c r="U4498">
        <v>258.72000000000003</v>
      </c>
      <c r="V4498">
        <v>170.43</v>
      </c>
      <c r="W4498">
        <f>retail_business_table[[#This Row],[discount]]*100</f>
        <v>0</v>
      </c>
    </row>
    <row r="4499" spans="1:23" x14ac:dyDescent="0.25">
      <c r="A4499" s="1" t="s">
        <v>5056</v>
      </c>
      <c r="B4499" s="2">
        <v>45214</v>
      </c>
      <c r="C4499" s="1" t="s">
        <v>565</v>
      </c>
      <c r="D4499" s="1" t="s">
        <v>24</v>
      </c>
      <c r="E4499" s="2">
        <v>34565</v>
      </c>
      <c r="F4499" s="1" t="s">
        <v>566</v>
      </c>
      <c r="G4499" s="2">
        <v>45608</v>
      </c>
      <c r="H4499" s="1" t="s">
        <v>165</v>
      </c>
      <c r="I4499" s="1" t="s">
        <v>166</v>
      </c>
      <c r="J4499" s="1" t="s">
        <v>28</v>
      </c>
      <c r="K4499" s="1" t="s">
        <v>59</v>
      </c>
      <c r="L4499">
        <v>1878.47</v>
      </c>
      <c r="M4499">
        <v>1014.91</v>
      </c>
      <c r="N4499" s="1" t="s">
        <v>50</v>
      </c>
      <c r="O4499" s="1" t="s">
        <v>51</v>
      </c>
      <c r="P4499" s="1" t="s">
        <v>52</v>
      </c>
      <c r="Q4499">
        <v>3</v>
      </c>
      <c r="R4499">
        <v>0.1</v>
      </c>
      <c r="S4499" s="1" t="s">
        <v>88</v>
      </c>
      <c r="T4499">
        <v>5071.8689999999997</v>
      </c>
      <c r="U4499">
        <v>3044.73</v>
      </c>
      <c r="V4499">
        <v>2027.1389999999999</v>
      </c>
      <c r="W4499">
        <f>retail_business_table[[#This Row],[discount]]*100</f>
        <v>10</v>
      </c>
    </row>
    <row r="4500" spans="1:23" x14ac:dyDescent="0.25">
      <c r="A4500" s="1" t="s">
        <v>5057</v>
      </c>
      <c r="B4500" s="2">
        <v>45749</v>
      </c>
      <c r="C4500" s="1" t="s">
        <v>680</v>
      </c>
      <c r="D4500" s="1" t="s">
        <v>62</v>
      </c>
      <c r="E4500" s="2">
        <v>21701</v>
      </c>
      <c r="F4500" s="1" t="s">
        <v>681</v>
      </c>
      <c r="G4500" s="2">
        <v>44966</v>
      </c>
      <c r="H4500" s="1" t="s">
        <v>212</v>
      </c>
      <c r="I4500" s="1" t="s">
        <v>213</v>
      </c>
      <c r="J4500" s="1" t="s">
        <v>48</v>
      </c>
      <c r="K4500" s="1" t="s">
        <v>49</v>
      </c>
      <c r="L4500">
        <v>1952.65</v>
      </c>
      <c r="M4500">
        <v>1451.27</v>
      </c>
      <c r="N4500" s="1" t="s">
        <v>40</v>
      </c>
      <c r="O4500" s="1" t="s">
        <v>41</v>
      </c>
      <c r="P4500" s="1" t="s">
        <v>42</v>
      </c>
      <c r="Q4500">
        <v>1</v>
      </c>
      <c r="R4500">
        <v>0</v>
      </c>
      <c r="S4500" s="1" t="s">
        <v>88</v>
      </c>
      <c r="T4500">
        <v>1952.65</v>
      </c>
      <c r="U4500">
        <v>1451.27</v>
      </c>
      <c r="V4500">
        <v>501.38</v>
      </c>
      <c r="W4500">
        <f>retail_business_table[[#This Row],[discount]]*100</f>
        <v>0</v>
      </c>
    </row>
    <row r="4501" spans="1:23" x14ac:dyDescent="0.25">
      <c r="A4501" s="1" t="s">
        <v>5058</v>
      </c>
      <c r="B4501" s="2">
        <v>45717</v>
      </c>
      <c r="C4501" s="1" t="s">
        <v>669</v>
      </c>
      <c r="D4501" s="1" t="s">
        <v>24</v>
      </c>
      <c r="E4501" s="2">
        <v>33450</v>
      </c>
      <c r="F4501" s="1" t="s">
        <v>670</v>
      </c>
      <c r="G4501" s="2">
        <v>45747</v>
      </c>
      <c r="H4501" s="1" t="s">
        <v>98</v>
      </c>
      <c r="I4501" s="1" t="s">
        <v>99</v>
      </c>
      <c r="J4501" s="1" t="s">
        <v>80</v>
      </c>
      <c r="K4501" s="1" t="s">
        <v>100</v>
      </c>
      <c r="L4501">
        <v>1879.08</v>
      </c>
      <c r="M4501">
        <v>1004.56</v>
      </c>
      <c r="N4501" s="1" t="s">
        <v>73</v>
      </c>
      <c r="O4501" s="1" t="s">
        <v>74</v>
      </c>
      <c r="P4501" s="1" t="s">
        <v>52</v>
      </c>
      <c r="Q4501">
        <v>2</v>
      </c>
      <c r="R4501">
        <v>0.05</v>
      </c>
      <c r="S4501" s="1" t="s">
        <v>88</v>
      </c>
      <c r="T4501">
        <v>3570.252</v>
      </c>
      <c r="U4501">
        <v>2009.12</v>
      </c>
      <c r="V4501">
        <v>1561.1320000000001</v>
      </c>
      <c r="W4501">
        <f>retail_business_table[[#This Row],[discount]]*100</f>
        <v>5</v>
      </c>
    </row>
    <row r="4502" spans="1:23" x14ac:dyDescent="0.25">
      <c r="A4502" s="1" t="s">
        <v>5059</v>
      </c>
      <c r="B4502" s="2">
        <v>45199</v>
      </c>
      <c r="C4502" s="1" t="s">
        <v>497</v>
      </c>
      <c r="D4502" s="1" t="s">
        <v>62</v>
      </c>
      <c r="E4502" s="2">
        <v>29746</v>
      </c>
      <c r="F4502" s="1" t="s">
        <v>498</v>
      </c>
      <c r="G4502" s="2">
        <v>45456</v>
      </c>
      <c r="H4502" s="1" t="s">
        <v>222</v>
      </c>
      <c r="I4502" s="1" t="s">
        <v>223</v>
      </c>
      <c r="J4502" s="1" t="s">
        <v>28</v>
      </c>
      <c r="K4502" s="1" t="s">
        <v>39</v>
      </c>
      <c r="L4502">
        <v>388.26</v>
      </c>
      <c r="M4502">
        <v>199.3</v>
      </c>
      <c r="N4502" s="1" t="s">
        <v>40</v>
      </c>
      <c r="O4502" s="1" t="s">
        <v>41</v>
      </c>
      <c r="P4502" s="1" t="s">
        <v>42</v>
      </c>
      <c r="Q4502">
        <v>4</v>
      </c>
      <c r="R4502">
        <v>0</v>
      </c>
      <c r="S4502" s="1" t="s">
        <v>88</v>
      </c>
      <c r="T4502">
        <v>1553.04</v>
      </c>
      <c r="U4502">
        <v>797.2</v>
      </c>
      <c r="V4502">
        <v>755.84</v>
      </c>
      <c r="W4502">
        <f>retail_business_table[[#This Row],[discount]]*100</f>
        <v>0</v>
      </c>
    </row>
    <row r="4503" spans="1:23" x14ac:dyDescent="0.25">
      <c r="A4503" s="1" t="s">
        <v>5060</v>
      </c>
      <c r="B4503" s="2">
        <v>45764</v>
      </c>
      <c r="C4503" s="1" t="s">
        <v>712</v>
      </c>
      <c r="D4503" s="1" t="s">
        <v>24</v>
      </c>
      <c r="E4503" s="2">
        <v>20409</v>
      </c>
      <c r="F4503" s="1" t="s">
        <v>713</v>
      </c>
      <c r="G4503" s="2">
        <v>44106</v>
      </c>
      <c r="H4503" s="1" t="s">
        <v>541</v>
      </c>
      <c r="I4503" s="1" t="s">
        <v>542</v>
      </c>
      <c r="J4503" s="1" t="s">
        <v>28</v>
      </c>
      <c r="K4503" s="1" t="s">
        <v>59</v>
      </c>
      <c r="L4503">
        <v>109.78</v>
      </c>
      <c r="M4503">
        <v>70.59</v>
      </c>
      <c r="N4503" s="1" t="s">
        <v>50</v>
      </c>
      <c r="O4503" s="1" t="s">
        <v>51</v>
      </c>
      <c r="P4503" s="1" t="s">
        <v>52</v>
      </c>
      <c r="Q4503">
        <v>5</v>
      </c>
      <c r="R4503">
        <v>0.05</v>
      </c>
      <c r="S4503" s="1" t="s">
        <v>69</v>
      </c>
      <c r="T4503">
        <v>521.45500000000004</v>
      </c>
      <c r="U4503">
        <v>352.95</v>
      </c>
      <c r="V4503">
        <v>168.505</v>
      </c>
      <c r="W4503">
        <f>retail_business_table[[#This Row],[discount]]*100</f>
        <v>5</v>
      </c>
    </row>
    <row r="4504" spans="1:23" x14ac:dyDescent="0.25">
      <c r="A4504" s="1" t="s">
        <v>5061</v>
      </c>
      <c r="B4504" s="2">
        <v>45731</v>
      </c>
      <c r="C4504" s="1" t="s">
        <v>1335</v>
      </c>
      <c r="D4504" s="1" t="s">
        <v>24</v>
      </c>
      <c r="E4504" s="2">
        <v>27633</v>
      </c>
      <c r="F4504" s="1" t="s">
        <v>1336</v>
      </c>
      <c r="G4504" s="2">
        <v>45850</v>
      </c>
      <c r="H4504" s="1" t="s">
        <v>305</v>
      </c>
      <c r="I4504" s="1" t="s">
        <v>306</v>
      </c>
      <c r="J4504" s="1" t="s">
        <v>80</v>
      </c>
      <c r="K4504" s="1" t="s">
        <v>307</v>
      </c>
      <c r="L4504">
        <v>318.05</v>
      </c>
      <c r="M4504">
        <v>187.34</v>
      </c>
      <c r="N4504" s="1" t="s">
        <v>66</v>
      </c>
      <c r="O4504" s="1" t="s">
        <v>67</v>
      </c>
      <c r="P4504" s="1" t="s">
        <v>68</v>
      </c>
      <c r="Q4504">
        <v>1</v>
      </c>
      <c r="R4504">
        <v>0</v>
      </c>
      <c r="S4504" s="1" t="s">
        <v>69</v>
      </c>
      <c r="T4504">
        <v>318.05</v>
      </c>
      <c r="U4504">
        <v>187.34</v>
      </c>
      <c r="V4504">
        <v>130.71</v>
      </c>
      <c r="W4504">
        <f>retail_business_table[[#This Row],[discount]]*100</f>
        <v>0</v>
      </c>
    </row>
    <row r="4505" spans="1:23" x14ac:dyDescent="0.25">
      <c r="A4505" s="1" t="s">
        <v>5062</v>
      </c>
      <c r="B4505" s="2">
        <v>45794</v>
      </c>
      <c r="C4505" s="1" t="s">
        <v>220</v>
      </c>
      <c r="D4505" s="1" t="s">
        <v>62</v>
      </c>
      <c r="E4505" s="2">
        <v>33492</v>
      </c>
      <c r="F4505" s="1" t="s">
        <v>221</v>
      </c>
      <c r="G4505" s="2">
        <v>45407</v>
      </c>
      <c r="H4505" s="1" t="s">
        <v>46</v>
      </c>
      <c r="I4505" s="1" t="s">
        <v>47</v>
      </c>
      <c r="J4505" s="1" t="s">
        <v>48</v>
      </c>
      <c r="K4505" s="1" t="s">
        <v>49</v>
      </c>
      <c r="L4505">
        <v>818.76</v>
      </c>
      <c r="M4505">
        <v>527.62</v>
      </c>
      <c r="N4505" s="1" t="s">
        <v>50</v>
      </c>
      <c r="O4505" s="1" t="s">
        <v>51</v>
      </c>
      <c r="P4505" s="1" t="s">
        <v>52</v>
      </c>
      <c r="Q4505">
        <v>5</v>
      </c>
      <c r="R4505">
        <v>0.15</v>
      </c>
      <c r="S4505" s="1" t="s">
        <v>88</v>
      </c>
      <c r="T4505">
        <v>3479.73</v>
      </c>
      <c r="U4505">
        <v>2638.1</v>
      </c>
      <c r="V4505">
        <v>841.63</v>
      </c>
      <c r="W4505">
        <f>retail_business_table[[#This Row],[discount]]*100</f>
        <v>15</v>
      </c>
    </row>
    <row r="4506" spans="1:23" x14ac:dyDescent="0.25">
      <c r="A4506" s="1" t="s">
        <v>5063</v>
      </c>
      <c r="B4506" s="2">
        <v>45630</v>
      </c>
      <c r="C4506" s="1" t="s">
        <v>582</v>
      </c>
      <c r="D4506" s="1" t="s">
        <v>24</v>
      </c>
      <c r="E4506" s="2">
        <v>27624</v>
      </c>
      <c r="F4506" s="1" t="s">
        <v>583</v>
      </c>
      <c r="G4506" s="2">
        <v>44577</v>
      </c>
      <c r="H4506" s="1" t="s">
        <v>483</v>
      </c>
      <c r="I4506" s="1" t="s">
        <v>484</v>
      </c>
      <c r="J4506" s="1" t="s">
        <v>28</v>
      </c>
      <c r="K4506" s="1" t="s">
        <v>29</v>
      </c>
      <c r="L4506">
        <v>1485.05</v>
      </c>
      <c r="M4506">
        <v>988.31</v>
      </c>
      <c r="N4506" s="1" t="s">
        <v>66</v>
      </c>
      <c r="O4506" s="1" t="s">
        <v>67</v>
      </c>
      <c r="P4506" s="1" t="s">
        <v>68</v>
      </c>
      <c r="Q4506">
        <v>2</v>
      </c>
      <c r="R4506">
        <v>0</v>
      </c>
      <c r="S4506" s="1" t="s">
        <v>33</v>
      </c>
      <c r="T4506">
        <v>2970.1</v>
      </c>
      <c r="U4506">
        <v>1976.62</v>
      </c>
      <c r="V4506">
        <v>993.48</v>
      </c>
      <c r="W4506">
        <f>retail_business_table[[#This Row],[discount]]*100</f>
        <v>0</v>
      </c>
    </row>
    <row r="4507" spans="1:23" x14ac:dyDescent="0.25">
      <c r="A4507" s="1" t="s">
        <v>5064</v>
      </c>
      <c r="B4507" s="2">
        <v>45180</v>
      </c>
      <c r="C4507" s="1" t="s">
        <v>249</v>
      </c>
      <c r="D4507" s="1" t="s">
        <v>24</v>
      </c>
      <c r="E4507" s="2">
        <v>30899</v>
      </c>
      <c r="F4507" s="1" t="s">
        <v>250</v>
      </c>
      <c r="G4507" s="2">
        <v>45421</v>
      </c>
      <c r="H4507" s="1" t="s">
        <v>135</v>
      </c>
      <c r="I4507" s="1" t="s">
        <v>136</v>
      </c>
      <c r="J4507" s="1" t="s">
        <v>80</v>
      </c>
      <c r="K4507" s="1" t="s">
        <v>100</v>
      </c>
      <c r="L4507">
        <v>1015.76</v>
      </c>
      <c r="M4507">
        <v>584.4</v>
      </c>
      <c r="N4507" s="1" t="s">
        <v>30</v>
      </c>
      <c r="O4507" s="1" t="s">
        <v>31</v>
      </c>
      <c r="P4507" s="1" t="s">
        <v>32</v>
      </c>
      <c r="Q4507">
        <v>1</v>
      </c>
      <c r="R4507">
        <v>0.15</v>
      </c>
      <c r="S4507" s="1" t="s">
        <v>53</v>
      </c>
      <c r="T4507">
        <v>863.39599999999996</v>
      </c>
      <c r="U4507">
        <v>584.4</v>
      </c>
      <c r="V4507">
        <v>278.99599999999998</v>
      </c>
      <c r="W4507">
        <f>retail_business_table[[#This Row],[discount]]*100</f>
        <v>15</v>
      </c>
    </row>
    <row r="4508" spans="1:23" x14ac:dyDescent="0.25">
      <c r="A4508" s="1" t="s">
        <v>5065</v>
      </c>
      <c r="B4508" s="2">
        <v>45207</v>
      </c>
      <c r="C4508" s="1" t="s">
        <v>263</v>
      </c>
      <c r="D4508" s="1" t="s">
        <v>62</v>
      </c>
      <c r="E4508" s="2">
        <v>30679</v>
      </c>
      <c r="F4508" s="1" t="s">
        <v>264</v>
      </c>
      <c r="G4508" s="2">
        <v>45006</v>
      </c>
      <c r="H4508" s="1" t="s">
        <v>425</v>
      </c>
      <c r="I4508" s="1" t="s">
        <v>426</v>
      </c>
      <c r="J4508" s="1" t="s">
        <v>80</v>
      </c>
      <c r="K4508" s="1" t="s">
        <v>106</v>
      </c>
      <c r="L4508">
        <v>304.70999999999998</v>
      </c>
      <c r="M4508">
        <v>164.01</v>
      </c>
      <c r="N4508" s="1" t="s">
        <v>30</v>
      </c>
      <c r="O4508" s="1" t="s">
        <v>31</v>
      </c>
      <c r="P4508" s="1" t="s">
        <v>32</v>
      </c>
      <c r="Q4508">
        <v>2</v>
      </c>
      <c r="R4508">
        <v>0.1</v>
      </c>
      <c r="S4508" s="1" t="s">
        <v>33</v>
      </c>
      <c r="T4508">
        <v>548.47799999999995</v>
      </c>
      <c r="U4508">
        <v>328.02</v>
      </c>
      <c r="V4508">
        <v>220.458</v>
      </c>
      <c r="W4508">
        <f>retail_business_table[[#This Row],[discount]]*100</f>
        <v>10</v>
      </c>
    </row>
    <row r="4509" spans="1:23" x14ac:dyDescent="0.25">
      <c r="A4509" s="1" t="s">
        <v>5066</v>
      </c>
      <c r="B4509" s="2">
        <v>45650</v>
      </c>
      <c r="C4509" s="1" t="s">
        <v>204</v>
      </c>
      <c r="D4509" s="1" t="s">
        <v>62</v>
      </c>
      <c r="E4509" s="2">
        <v>38361</v>
      </c>
      <c r="F4509" s="1" t="s">
        <v>205</v>
      </c>
      <c r="G4509" s="2">
        <v>45068</v>
      </c>
      <c r="H4509" s="1" t="s">
        <v>157</v>
      </c>
      <c r="I4509" s="1" t="s">
        <v>158</v>
      </c>
      <c r="J4509" s="1" t="s">
        <v>48</v>
      </c>
      <c r="K4509" s="1" t="s">
        <v>131</v>
      </c>
      <c r="L4509">
        <v>1079.8900000000001</v>
      </c>
      <c r="M4509">
        <v>703.83</v>
      </c>
      <c r="N4509" s="1" t="s">
        <v>66</v>
      </c>
      <c r="O4509" s="1" t="s">
        <v>67</v>
      </c>
      <c r="P4509" s="1" t="s">
        <v>68</v>
      </c>
      <c r="Q4509">
        <v>3</v>
      </c>
      <c r="R4509">
        <v>0.05</v>
      </c>
      <c r="S4509" s="1" t="s">
        <v>69</v>
      </c>
      <c r="T4509">
        <v>3077.6864999999998</v>
      </c>
      <c r="U4509">
        <v>2111.4899999999998</v>
      </c>
      <c r="V4509">
        <v>966.19650000000001</v>
      </c>
      <c r="W4509">
        <f>retail_business_table[[#This Row],[discount]]*100</f>
        <v>5</v>
      </c>
    </row>
    <row r="4510" spans="1:23" x14ac:dyDescent="0.25">
      <c r="A4510" s="1" t="s">
        <v>5067</v>
      </c>
      <c r="B4510" s="2">
        <v>45643</v>
      </c>
      <c r="C4510" s="1" t="s">
        <v>366</v>
      </c>
      <c r="D4510" s="1" t="s">
        <v>24</v>
      </c>
      <c r="E4510" s="2">
        <v>28268</v>
      </c>
      <c r="F4510" s="1" t="s">
        <v>367</v>
      </c>
      <c r="G4510" s="2">
        <v>44926</v>
      </c>
      <c r="H4510" s="1" t="s">
        <v>92</v>
      </c>
      <c r="I4510" s="1" t="s">
        <v>93</v>
      </c>
      <c r="J4510" s="1" t="s">
        <v>48</v>
      </c>
      <c r="K4510" s="1" t="s">
        <v>94</v>
      </c>
      <c r="L4510">
        <v>1562.43</v>
      </c>
      <c r="M4510">
        <v>1195.6300000000001</v>
      </c>
      <c r="N4510" s="1" t="s">
        <v>40</v>
      </c>
      <c r="O4510" s="1" t="s">
        <v>41</v>
      </c>
      <c r="P4510" s="1" t="s">
        <v>42</v>
      </c>
      <c r="Q4510">
        <v>2</v>
      </c>
      <c r="R4510">
        <v>0.1</v>
      </c>
      <c r="S4510" s="1" t="s">
        <v>53</v>
      </c>
      <c r="T4510">
        <v>2812.3739999999998</v>
      </c>
      <c r="U4510">
        <v>2391.2600000000002</v>
      </c>
      <c r="V4510">
        <v>421.11399999999998</v>
      </c>
      <c r="W4510">
        <f>retail_business_table[[#This Row],[discount]]*100</f>
        <v>10</v>
      </c>
    </row>
    <row r="4511" spans="1:23" x14ac:dyDescent="0.25">
      <c r="A4511" s="1" t="s">
        <v>5068</v>
      </c>
      <c r="B4511" s="2">
        <v>45544</v>
      </c>
      <c r="C4511" s="1" t="s">
        <v>734</v>
      </c>
      <c r="D4511" s="1" t="s">
        <v>24</v>
      </c>
      <c r="E4511" s="2">
        <v>31058</v>
      </c>
      <c r="F4511" s="1" t="s">
        <v>735</v>
      </c>
      <c r="G4511" s="2">
        <v>44482</v>
      </c>
      <c r="H4511" s="1" t="s">
        <v>377</v>
      </c>
      <c r="I4511" s="1" t="s">
        <v>378</v>
      </c>
      <c r="J4511" s="1" t="s">
        <v>28</v>
      </c>
      <c r="K4511" s="1" t="s">
        <v>59</v>
      </c>
      <c r="L4511">
        <v>366.93</v>
      </c>
      <c r="M4511">
        <v>285.23</v>
      </c>
      <c r="N4511" s="1" t="s">
        <v>66</v>
      </c>
      <c r="O4511" s="1" t="s">
        <v>67</v>
      </c>
      <c r="P4511" s="1" t="s">
        <v>68</v>
      </c>
      <c r="Q4511">
        <v>5</v>
      </c>
      <c r="R4511">
        <v>0</v>
      </c>
      <c r="S4511" s="1" t="s">
        <v>33</v>
      </c>
      <c r="T4511">
        <v>1834.65</v>
      </c>
      <c r="U4511">
        <v>1426.15</v>
      </c>
      <c r="V4511">
        <v>408.5</v>
      </c>
      <c r="W4511">
        <f>retail_business_table[[#This Row],[discount]]*100</f>
        <v>0</v>
      </c>
    </row>
    <row r="4512" spans="1:23" x14ac:dyDescent="0.25">
      <c r="A4512" s="1" t="s">
        <v>5069</v>
      </c>
      <c r="B4512" s="2">
        <v>45731</v>
      </c>
      <c r="C4512" s="1" t="s">
        <v>511</v>
      </c>
      <c r="D4512" s="1" t="s">
        <v>24</v>
      </c>
      <c r="E4512" s="2">
        <v>25132</v>
      </c>
      <c r="F4512" s="1" t="s">
        <v>512</v>
      </c>
      <c r="G4512" s="2">
        <v>44228</v>
      </c>
      <c r="H4512" s="1" t="s">
        <v>352</v>
      </c>
      <c r="I4512" s="1" t="s">
        <v>353</v>
      </c>
      <c r="J4512" s="1" t="s">
        <v>80</v>
      </c>
      <c r="K4512" s="1" t="s">
        <v>81</v>
      </c>
      <c r="L4512">
        <v>1095.72</v>
      </c>
      <c r="M4512">
        <v>822.2</v>
      </c>
      <c r="N4512" s="1" t="s">
        <v>66</v>
      </c>
      <c r="O4512" s="1" t="s">
        <v>67</v>
      </c>
      <c r="P4512" s="1" t="s">
        <v>68</v>
      </c>
      <c r="Q4512">
        <v>3</v>
      </c>
      <c r="R4512">
        <v>0.15</v>
      </c>
      <c r="S4512" s="1" t="s">
        <v>69</v>
      </c>
      <c r="T4512">
        <v>2794.0859999999998</v>
      </c>
      <c r="U4512">
        <v>2466.6</v>
      </c>
      <c r="V4512">
        <v>327.48599999999999</v>
      </c>
      <c r="W4512">
        <f>retail_business_table[[#This Row],[discount]]*100</f>
        <v>15</v>
      </c>
    </row>
    <row r="4513" spans="1:23" x14ac:dyDescent="0.25">
      <c r="A4513" s="1" t="s">
        <v>5070</v>
      </c>
      <c r="B4513" s="2">
        <v>45193</v>
      </c>
      <c r="C4513" s="1" t="s">
        <v>258</v>
      </c>
      <c r="D4513" s="1" t="s">
        <v>24</v>
      </c>
      <c r="E4513" s="2">
        <v>22243</v>
      </c>
      <c r="F4513" s="1" t="s">
        <v>259</v>
      </c>
      <c r="G4513" s="2">
        <v>45065</v>
      </c>
      <c r="H4513" s="1" t="s">
        <v>135</v>
      </c>
      <c r="I4513" s="1" t="s">
        <v>136</v>
      </c>
      <c r="J4513" s="1" t="s">
        <v>80</v>
      </c>
      <c r="K4513" s="1" t="s">
        <v>100</v>
      </c>
      <c r="L4513">
        <v>1015.76</v>
      </c>
      <c r="M4513">
        <v>584.4</v>
      </c>
      <c r="N4513" s="1" t="s">
        <v>30</v>
      </c>
      <c r="O4513" s="1" t="s">
        <v>31</v>
      </c>
      <c r="P4513" s="1" t="s">
        <v>32</v>
      </c>
      <c r="Q4513">
        <v>4</v>
      </c>
      <c r="R4513">
        <v>0.05</v>
      </c>
      <c r="S4513" s="1" t="s">
        <v>33</v>
      </c>
      <c r="T4513">
        <v>3859.8879999999999</v>
      </c>
      <c r="U4513">
        <v>2337.6</v>
      </c>
      <c r="V4513">
        <v>1522.288</v>
      </c>
      <c r="W4513">
        <f>retail_business_table[[#This Row],[discount]]*100</f>
        <v>5</v>
      </c>
    </row>
    <row r="4514" spans="1:23" x14ac:dyDescent="0.25">
      <c r="A4514" s="1" t="s">
        <v>5071</v>
      </c>
      <c r="B4514" s="2">
        <v>45271</v>
      </c>
      <c r="C4514" s="1" t="s">
        <v>511</v>
      </c>
      <c r="D4514" s="1" t="s">
        <v>24</v>
      </c>
      <c r="E4514" s="2">
        <v>25132</v>
      </c>
      <c r="F4514" s="1" t="s">
        <v>512</v>
      </c>
      <c r="G4514" s="2">
        <v>44228</v>
      </c>
      <c r="H4514" s="1" t="s">
        <v>393</v>
      </c>
      <c r="I4514" s="1" t="s">
        <v>394</v>
      </c>
      <c r="J4514" s="1" t="s">
        <v>28</v>
      </c>
      <c r="K4514" s="1" t="s">
        <v>29</v>
      </c>
      <c r="L4514">
        <v>1165.3699999999999</v>
      </c>
      <c r="M4514">
        <v>926.55</v>
      </c>
      <c r="N4514" s="1" t="s">
        <v>30</v>
      </c>
      <c r="O4514" s="1" t="s">
        <v>31</v>
      </c>
      <c r="P4514" s="1" t="s">
        <v>32</v>
      </c>
      <c r="Q4514">
        <v>5</v>
      </c>
      <c r="R4514">
        <v>0.15</v>
      </c>
      <c r="S4514" s="1" t="s">
        <v>88</v>
      </c>
      <c r="T4514">
        <v>4952.8225000000002</v>
      </c>
      <c r="U4514">
        <v>4632.75</v>
      </c>
      <c r="V4514">
        <v>320.07249999999999</v>
      </c>
      <c r="W4514">
        <f>retail_business_table[[#This Row],[discount]]*100</f>
        <v>15</v>
      </c>
    </row>
    <row r="4515" spans="1:23" x14ac:dyDescent="0.25">
      <c r="A4515" s="1" t="s">
        <v>5072</v>
      </c>
      <c r="B4515" s="2">
        <v>45718</v>
      </c>
      <c r="C4515" s="1" t="s">
        <v>1013</v>
      </c>
      <c r="D4515" s="1" t="s">
        <v>24</v>
      </c>
      <c r="E4515" s="2">
        <v>29315</v>
      </c>
      <c r="F4515" s="1" t="s">
        <v>1014</v>
      </c>
      <c r="G4515" s="2">
        <v>45654</v>
      </c>
      <c r="H4515" s="1" t="s">
        <v>129</v>
      </c>
      <c r="I4515" s="1" t="s">
        <v>130</v>
      </c>
      <c r="J4515" s="1" t="s">
        <v>48</v>
      </c>
      <c r="K4515" s="1" t="s">
        <v>131</v>
      </c>
      <c r="L4515">
        <v>1487.41</v>
      </c>
      <c r="M4515">
        <v>813.07</v>
      </c>
      <c r="N4515" s="1" t="s">
        <v>40</v>
      </c>
      <c r="O4515" s="1" t="s">
        <v>41</v>
      </c>
      <c r="P4515" s="1" t="s">
        <v>42</v>
      </c>
      <c r="Q4515">
        <v>5</v>
      </c>
      <c r="R4515">
        <v>0.05</v>
      </c>
      <c r="S4515" s="1" t="s">
        <v>69</v>
      </c>
      <c r="T4515">
        <v>7065.1975000000002</v>
      </c>
      <c r="U4515">
        <v>4065.35</v>
      </c>
      <c r="V4515">
        <v>2999.8474999999999</v>
      </c>
      <c r="W4515">
        <f>retail_business_table[[#This Row],[discount]]*100</f>
        <v>5</v>
      </c>
    </row>
    <row r="4516" spans="1:23" x14ac:dyDescent="0.25">
      <c r="A4516" s="1" t="s">
        <v>5073</v>
      </c>
      <c r="B4516" s="2">
        <v>45811</v>
      </c>
      <c r="C4516" s="1" t="s">
        <v>992</v>
      </c>
      <c r="D4516" s="1" t="s">
        <v>24</v>
      </c>
      <c r="E4516" s="2">
        <v>37752</v>
      </c>
      <c r="F4516" s="1" t="s">
        <v>993</v>
      </c>
      <c r="G4516" s="2">
        <v>45472</v>
      </c>
      <c r="H4516" s="1" t="s">
        <v>233</v>
      </c>
      <c r="I4516" s="1" t="s">
        <v>234</v>
      </c>
      <c r="J4516" s="1" t="s">
        <v>48</v>
      </c>
      <c r="K4516" s="1" t="s">
        <v>153</v>
      </c>
      <c r="L4516">
        <v>1673.69</v>
      </c>
      <c r="M4516">
        <v>1323.38</v>
      </c>
      <c r="N4516" s="1" t="s">
        <v>66</v>
      </c>
      <c r="O4516" s="1" t="s">
        <v>67</v>
      </c>
      <c r="P4516" s="1" t="s">
        <v>68</v>
      </c>
      <c r="Q4516">
        <v>2</v>
      </c>
      <c r="R4516">
        <v>0.15</v>
      </c>
      <c r="S4516" s="1" t="s">
        <v>69</v>
      </c>
      <c r="T4516">
        <v>2845.2730000000001</v>
      </c>
      <c r="U4516">
        <v>2646.76</v>
      </c>
      <c r="V4516">
        <v>198.51300000000001</v>
      </c>
      <c r="W4516">
        <f>retail_business_table[[#This Row],[discount]]*100</f>
        <v>15</v>
      </c>
    </row>
    <row r="4517" spans="1:23" x14ac:dyDescent="0.25">
      <c r="A4517" s="1" t="s">
        <v>5074</v>
      </c>
      <c r="B4517" s="2">
        <v>45507</v>
      </c>
      <c r="C4517" s="1" t="s">
        <v>967</v>
      </c>
      <c r="D4517" s="1" t="s">
        <v>62</v>
      </c>
      <c r="E4517" s="2">
        <v>20604</v>
      </c>
      <c r="F4517" s="1" t="s">
        <v>968</v>
      </c>
      <c r="G4517" s="2">
        <v>45543</v>
      </c>
      <c r="H4517" s="1" t="s">
        <v>85</v>
      </c>
      <c r="I4517" s="1" t="s">
        <v>86</v>
      </c>
      <c r="J4517" s="1" t="s">
        <v>28</v>
      </c>
      <c r="K4517" s="1" t="s">
        <v>87</v>
      </c>
      <c r="L4517">
        <v>1396.22</v>
      </c>
      <c r="M4517">
        <v>1004.09</v>
      </c>
      <c r="N4517" s="1" t="s">
        <v>40</v>
      </c>
      <c r="O4517" s="1" t="s">
        <v>41</v>
      </c>
      <c r="P4517" s="1" t="s">
        <v>42</v>
      </c>
      <c r="Q4517">
        <v>1</v>
      </c>
      <c r="R4517">
        <v>0.15</v>
      </c>
      <c r="S4517" s="1" t="s">
        <v>53</v>
      </c>
      <c r="T4517">
        <v>1186.787</v>
      </c>
      <c r="U4517">
        <v>1004.09</v>
      </c>
      <c r="V4517">
        <v>182.697</v>
      </c>
      <c r="W4517">
        <f>retail_business_table[[#This Row],[discount]]*100</f>
        <v>15</v>
      </c>
    </row>
    <row r="4518" spans="1:23" x14ac:dyDescent="0.25">
      <c r="A4518" s="1" t="s">
        <v>5075</v>
      </c>
      <c r="B4518" s="2">
        <v>45430</v>
      </c>
      <c r="C4518" s="1" t="s">
        <v>431</v>
      </c>
      <c r="D4518" s="1" t="s">
        <v>62</v>
      </c>
      <c r="E4518" s="2">
        <v>26631</v>
      </c>
      <c r="F4518" s="1" t="s">
        <v>432</v>
      </c>
      <c r="G4518" s="2">
        <v>45638</v>
      </c>
      <c r="H4518" s="1" t="s">
        <v>483</v>
      </c>
      <c r="I4518" s="1" t="s">
        <v>484</v>
      </c>
      <c r="J4518" s="1" t="s">
        <v>28</v>
      </c>
      <c r="K4518" s="1" t="s">
        <v>29</v>
      </c>
      <c r="L4518">
        <v>1485.05</v>
      </c>
      <c r="M4518">
        <v>988.31</v>
      </c>
      <c r="N4518" s="1" t="s">
        <v>40</v>
      </c>
      <c r="O4518" s="1" t="s">
        <v>41</v>
      </c>
      <c r="P4518" s="1" t="s">
        <v>42</v>
      </c>
      <c r="Q4518">
        <v>3</v>
      </c>
      <c r="R4518">
        <v>0.15</v>
      </c>
      <c r="S4518" s="1" t="s">
        <v>69</v>
      </c>
      <c r="T4518">
        <v>3786.8775000000001</v>
      </c>
      <c r="U4518">
        <v>2964.93</v>
      </c>
      <c r="V4518">
        <v>821.94749999999999</v>
      </c>
      <c r="W4518">
        <f>retail_business_table[[#This Row],[discount]]*100</f>
        <v>15</v>
      </c>
    </row>
    <row r="4519" spans="1:23" x14ac:dyDescent="0.25">
      <c r="A4519" s="1" t="s">
        <v>5076</v>
      </c>
      <c r="B4519" s="2">
        <v>45428</v>
      </c>
      <c r="C4519" s="1" t="s">
        <v>489</v>
      </c>
      <c r="D4519" s="1" t="s">
        <v>62</v>
      </c>
      <c r="E4519" s="2">
        <v>23730</v>
      </c>
      <c r="F4519" s="1" t="s">
        <v>490</v>
      </c>
      <c r="G4519" s="2">
        <v>45670</v>
      </c>
      <c r="H4519" s="1" t="s">
        <v>64</v>
      </c>
      <c r="I4519" s="1" t="s">
        <v>65</v>
      </c>
      <c r="J4519" s="1" t="s">
        <v>28</v>
      </c>
      <c r="K4519" s="1" t="s">
        <v>39</v>
      </c>
      <c r="L4519">
        <v>1501.46</v>
      </c>
      <c r="M4519">
        <v>1167.73</v>
      </c>
      <c r="N4519" s="1" t="s">
        <v>30</v>
      </c>
      <c r="O4519" s="1" t="s">
        <v>31</v>
      </c>
      <c r="P4519" s="1" t="s">
        <v>32</v>
      </c>
      <c r="Q4519">
        <v>1</v>
      </c>
      <c r="R4519">
        <v>0.15</v>
      </c>
      <c r="S4519" s="1" t="s">
        <v>53</v>
      </c>
      <c r="T4519">
        <v>1276.241</v>
      </c>
      <c r="U4519">
        <v>1167.73</v>
      </c>
      <c r="V4519">
        <v>108.511</v>
      </c>
      <c r="W4519">
        <f>retail_business_table[[#This Row],[discount]]*100</f>
        <v>15</v>
      </c>
    </row>
    <row r="4520" spans="1:23" x14ac:dyDescent="0.25">
      <c r="A4520" s="1" t="s">
        <v>5077</v>
      </c>
      <c r="B4520" s="2">
        <v>45467</v>
      </c>
      <c r="C4520" s="1" t="s">
        <v>715</v>
      </c>
      <c r="D4520" s="1" t="s">
        <v>62</v>
      </c>
      <c r="E4520" s="2">
        <v>26827</v>
      </c>
      <c r="F4520" s="1" t="s">
        <v>716</v>
      </c>
      <c r="G4520" s="2">
        <v>45532</v>
      </c>
      <c r="H4520" s="1" t="s">
        <v>85</v>
      </c>
      <c r="I4520" s="1" t="s">
        <v>86</v>
      </c>
      <c r="J4520" s="1" t="s">
        <v>28</v>
      </c>
      <c r="K4520" s="1" t="s">
        <v>87</v>
      </c>
      <c r="L4520">
        <v>1396.22</v>
      </c>
      <c r="M4520">
        <v>1004.09</v>
      </c>
      <c r="N4520" s="1" t="s">
        <v>40</v>
      </c>
      <c r="O4520" s="1" t="s">
        <v>41</v>
      </c>
      <c r="P4520" s="1" t="s">
        <v>42</v>
      </c>
      <c r="Q4520">
        <v>5</v>
      </c>
      <c r="R4520">
        <v>0.1</v>
      </c>
      <c r="S4520" s="1" t="s">
        <v>33</v>
      </c>
      <c r="T4520">
        <v>6282.99</v>
      </c>
      <c r="U4520">
        <v>5020.45</v>
      </c>
      <c r="V4520">
        <v>1262.54</v>
      </c>
      <c r="W4520">
        <f>retail_business_table[[#This Row],[discount]]*100</f>
        <v>10</v>
      </c>
    </row>
    <row r="4521" spans="1:23" x14ac:dyDescent="0.25">
      <c r="A4521" s="1" t="s">
        <v>5078</v>
      </c>
      <c r="B4521" s="2">
        <v>45817</v>
      </c>
      <c r="C4521" s="1" t="s">
        <v>802</v>
      </c>
      <c r="D4521" s="1" t="s">
        <v>24</v>
      </c>
      <c r="E4521" s="2">
        <v>22556</v>
      </c>
      <c r="F4521" s="1" t="s">
        <v>803</v>
      </c>
      <c r="G4521" s="2">
        <v>45467</v>
      </c>
      <c r="H4521" s="1" t="s">
        <v>328</v>
      </c>
      <c r="I4521" s="1" t="s">
        <v>329</v>
      </c>
      <c r="J4521" s="1" t="s">
        <v>48</v>
      </c>
      <c r="K4521" s="1" t="s">
        <v>147</v>
      </c>
      <c r="L4521">
        <v>1745.61</v>
      </c>
      <c r="M4521">
        <v>1322.44</v>
      </c>
      <c r="N4521" s="1" t="s">
        <v>40</v>
      </c>
      <c r="O4521" s="1" t="s">
        <v>41</v>
      </c>
      <c r="P4521" s="1" t="s">
        <v>42</v>
      </c>
      <c r="Q4521">
        <v>1</v>
      </c>
      <c r="R4521">
        <v>0.05</v>
      </c>
      <c r="S4521" s="1" t="s">
        <v>88</v>
      </c>
      <c r="T4521">
        <v>1658.3295000000001</v>
      </c>
      <c r="U4521">
        <v>1322.44</v>
      </c>
      <c r="V4521">
        <v>335.8895</v>
      </c>
      <c r="W4521">
        <f>retail_business_table[[#This Row],[discount]]*100</f>
        <v>5</v>
      </c>
    </row>
    <row r="4522" spans="1:23" x14ac:dyDescent="0.25">
      <c r="A4522" s="1" t="s">
        <v>5079</v>
      </c>
      <c r="B4522" s="2">
        <v>45455</v>
      </c>
      <c r="C4522" s="1" t="s">
        <v>138</v>
      </c>
      <c r="D4522" s="1" t="s">
        <v>24</v>
      </c>
      <c r="E4522" s="2">
        <v>25047</v>
      </c>
      <c r="F4522" s="1" t="s">
        <v>139</v>
      </c>
      <c r="G4522" s="2">
        <v>44186</v>
      </c>
      <c r="H4522" s="1" t="s">
        <v>222</v>
      </c>
      <c r="I4522" s="1" t="s">
        <v>223</v>
      </c>
      <c r="J4522" s="1" t="s">
        <v>28</v>
      </c>
      <c r="K4522" s="1" t="s">
        <v>39</v>
      </c>
      <c r="L4522">
        <v>388.26</v>
      </c>
      <c r="M4522">
        <v>199.3</v>
      </c>
      <c r="N4522" s="1" t="s">
        <v>50</v>
      </c>
      <c r="O4522" s="1" t="s">
        <v>51</v>
      </c>
      <c r="P4522" s="1" t="s">
        <v>52</v>
      </c>
      <c r="Q4522">
        <v>3</v>
      </c>
      <c r="R4522">
        <v>0</v>
      </c>
      <c r="S4522" s="1" t="s">
        <v>88</v>
      </c>
      <c r="T4522">
        <v>1164.78</v>
      </c>
      <c r="U4522">
        <v>597.9</v>
      </c>
      <c r="V4522">
        <v>566.88</v>
      </c>
      <c r="W4522">
        <f>retail_business_table[[#This Row],[discount]]*100</f>
        <v>0</v>
      </c>
    </row>
    <row r="4523" spans="1:23" x14ac:dyDescent="0.25">
      <c r="A4523" s="1" t="s">
        <v>5080</v>
      </c>
      <c r="B4523" s="2">
        <v>45723</v>
      </c>
      <c r="C4523" s="1" t="s">
        <v>396</v>
      </c>
      <c r="D4523" s="1" t="s">
        <v>62</v>
      </c>
      <c r="E4523" s="2">
        <v>31890</v>
      </c>
      <c r="F4523" s="1" t="s">
        <v>397</v>
      </c>
      <c r="G4523" s="2">
        <v>45694</v>
      </c>
      <c r="H4523" s="1" t="s">
        <v>46</v>
      </c>
      <c r="I4523" s="1" t="s">
        <v>47</v>
      </c>
      <c r="J4523" s="1" t="s">
        <v>48</v>
      </c>
      <c r="K4523" s="1" t="s">
        <v>49</v>
      </c>
      <c r="L4523">
        <v>818.76</v>
      </c>
      <c r="M4523">
        <v>527.62</v>
      </c>
      <c r="N4523" s="1" t="s">
        <v>66</v>
      </c>
      <c r="O4523" s="1" t="s">
        <v>67</v>
      </c>
      <c r="P4523" s="1" t="s">
        <v>68</v>
      </c>
      <c r="Q4523">
        <v>5</v>
      </c>
      <c r="R4523">
        <v>0.1</v>
      </c>
      <c r="S4523" s="1" t="s">
        <v>53</v>
      </c>
      <c r="T4523">
        <v>3684.42</v>
      </c>
      <c r="U4523">
        <v>2638.1</v>
      </c>
      <c r="V4523">
        <v>1046.32</v>
      </c>
      <c r="W4523">
        <f>retail_business_table[[#This Row],[discount]]*100</f>
        <v>10</v>
      </c>
    </row>
    <row r="4524" spans="1:23" x14ac:dyDescent="0.25">
      <c r="A4524" s="1" t="s">
        <v>5081</v>
      </c>
      <c r="B4524" s="2">
        <v>45752</v>
      </c>
      <c r="C4524" s="1" t="s">
        <v>754</v>
      </c>
      <c r="D4524" s="1" t="s">
        <v>24</v>
      </c>
      <c r="E4524" s="2">
        <v>32411</v>
      </c>
      <c r="F4524" s="1" t="s">
        <v>755</v>
      </c>
      <c r="G4524" s="2">
        <v>45671</v>
      </c>
      <c r="H4524" s="1" t="s">
        <v>201</v>
      </c>
      <c r="I4524" s="1" t="s">
        <v>202</v>
      </c>
      <c r="J4524" s="1" t="s">
        <v>48</v>
      </c>
      <c r="K4524" s="1" t="s">
        <v>94</v>
      </c>
      <c r="L4524">
        <v>1762.92</v>
      </c>
      <c r="M4524">
        <v>1346.48</v>
      </c>
      <c r="N4524" s="1" t="s">
        <v>50</v>
      </c>
      <c r="O4524" s="1" t="s">
        <v>51</v>
      </c>
      <c r="P4524" s="1" t="s">
        <v>52</v>
      </c>
      <c r="Q4524">
        <v>2</v>
      </c>
      <c r="R4524">
        <v>0.05</v>
      </c>
      <c r="S4524" s="1" t="s">
        <v>33</v>
      </c>
      <c r="T4524">
        <v>3349.5479999999998</v>
      </c>
      <c r="U4524">
        <v>2692.96</v>
      </c>
      <c r="V4524">
        <v>656.58799999999997</v>
      </c>
      <c r="W4524">
        <f>retail_business_table[[#This Row],[discount]]*100</f>
        <v>5</v>
      </c>
    </row>
    <row r="4525" spans="1:23" x14ac:dyDescent="0.25">
      <c r="A4525" s="1" t="s">
        <v>5082</v>
      </c>
      <c r="B4525" s="2">
        <v>45897</v>
      </c>
      <c r="C4525" s="1" t="s">
        <v>149</v>
      </c>
      <c r="D4525" s="1" t="s">
        <v>24</v>
      </c>
      <c r="E4525" s="2">
        <v>26230</v>
      </c>
      <c r="F4525" s="1" t="s">
        <v>150</v>
      </c>
      <c r="G4525" s="2">
        <v>44259</v>
      </c>
      <c r="H4525" s="1" t="s">
        <v>222</v>
      </c>
      <c r="I4525" s="1" t="s">
        <v>223</v>
      </c>
      <c r="J4525" s="1" t="s">
        <v>28</v>
      </c>
      <c r="K4525" s="1" t="s">
        <v>39</v>
      </c>
      <c r="L4525">
        <v>388.26</v>
      </c>
      <c r="M4525">
        <v>199.3</v>
      </c>
      <c r="N4525" s="1" t="s">
        <v>50</v>
      </c>
      <c r="O4525" s="1" t="s">
        <v>51</v>
      </c>
      <c r="P4525" s="1" t="s">
        <v>52</v>
      </c>
      <c r="Q4525">
        <v>3</v>
      </c>
      <c r="R4525">
        <v>0</v>
      </c>
      <c r="S4525" s="1" t="s">
        <v>33</v>
      </c>
      <c r="T4525">
        <v>1164.78</v>
      </c>
      <c r="U4525">
        <v>597.9</v>
      </c>
      <c r="V4525">
        <v>566.88</v>
      </c>
      <c r="W4525">
        <f>retail_business_table[[#This Row],[discount]]*100</f>
        <v>0</v>
      </c>
    </row>
    <row r="4526" spans="1:23" x14ac:dyDescent="0.25">
      <c r="A4526" s="1" t="s">
        <v>5083</v>
      </c>
      <c r="B4526" s="2">
        <v>45406</v>
      </c>
      <c r="C4526" s="1" t="s">
        <v>1220</v>
      </c>
      <c r="D4526" s="1" t="s">
        <v>62</v>
      </c>
      <c r="E4526" s="2">
        <v>22041</v>
      </c>
      <c r="F4526" s="1" t="s">
        <v>1221</v>
      </c>
      <c r="G4526" s="2">
        <v>45329</v>
      </c>
      <c r="H4526" s="1" t="s">
        <v>78</v>
      </c>
      <c r="I4526" s="1" t="s">
        <v>79</v>
      </c>
      <c r="J4526" s="1" t="s">
        <v>80</v>
      </c>
      <c r="K4526" s="1" t="s">
        <v>81</v>
      </c>
      <c r="L4526">
        <v>123.19</v>
      </c>
      <c r="M4526">
        <v>80.36</v>
      </c>
      <c r="N4526" s="1" t="s">
        <v>40</v>
      </c>
      <c r="O4526" s="1" t="s">
        <v>41</v>
      </c>
      <c r="P4526" s="1" t="s">
        <v>42</v>
      </c>
      <c r="Q4526">
        <v>4</v>
      </c>
      <c r="R4526">
        <v>0.05</v>
      </c>
      <c r="S4526" s="1" t="s">
        <v>88</v>
      </c>
      <c r="T4526">
        <v>468.12200000000001</v>
      </c>
      <c r="U4526">
        <v>321.44</v>
      </c>
      <c r="V4526">
        <v>146.68199999999999</v>
      </c>
      <c r="W4526">
        <f>retail_business_table[[#This Row],[discount]]*100</f>
        <v>5</v>
      </c>
    </row>
    <row r="4527" spans="1:23" x14ac:dyDescent="0.25">
      <c r="A4527" s="1" t="s">
        <v>5084</v>
      </c>
      <c r="B4527" s="2">
        <v>45366</v>
      </c>
      <c r="C4527" s="1" t="s">
        <v>155</v>
      </c>
      <c r="D4527" s="1" t="s">
        <v>62</v>
      </c>
      <c r="E4527" s="2">
        <v>35371</v>
      </c>
      <c r="F4527" s="1" t="s">
        <v>156</v>
      </c>
      <c r="G4527" s="2">
        <v>44851</v>
      </c>
      <c r="H4527" s="1" t="s">
        <v>46</v>
      </c>
      <c r="I4527" s="1" t="s">
        <v>47</v>
      </c>
      <c r="J4527" s="1" t="s">
        <v>48</v>
      </c>
      <c r="K4527" s="1" t="s">
        <v>49</v>
      </c>
      <c r="L4527">
        <v>818.76</v>
      </c>
      <c r="M4527">
        <v>527.62</v>
      </c>
      <c r="N4527" s="1" t="s">
        <v>66</v>
      </c>
      <c r="O4527" s="1" t="s">
        <v>67</v>
      </c>
      <c r="P4527" s="1" t="s">
        <v>68</v>
      </c>
      <c r="Q4527">
        <v>3</v>
      </c>
      <c r="R4527">
        <v>0.15</v>
      </c>
      <c r="S4527" s="1" t="s">
        <v>33</v>
      </c>
      <c r="T4527">
        <v>2087.8380000000002</v>
      </c>
      <c r="U4527">
        <v>1582.86</v>
      </c>
      <c r="V4527">
        <v>504.97800000000001</v>
      </c>
      <c r="W4527">
        <f>retail_business_table[[#This Row],[discount]]*100</f>
        <v>15</v>
      </c>
    </row>
    <row r="4528" spans="1:23" x14ac:dyDescent="0.25">
      <c r="A4528" s="1" t="s">
        <v>5085</v>
      </c>
      <c r="B4528" s="2">
        <v>45571</v>
      </c>
      <c r="C4528" s="1" t="s">
        <v>942</v>
      </c>
      <c r="D4528" s="1" t="s">
        <v>24</v>
      </c>
      <c r="E4528" s="2">
        <v>24005</v>
      </c>
      <c r="F4528" s="1" t="s">
        <v>943</v>
      </c>
      <c r="G4528" s="2">
        <v>45374</v>
      </c>
      <c r="H4528" s="1" t="s">
        <v>110</v>
      </c>
      <c r="I4528" s="1" t="s">
        <v>111</v>
      </c>
      <c r="J4528" s="1" t="s">
        <v>28</v>
      </c>
      <c r="K4528" s="1" t="s">
        <v>29</v>
      </c>
      <c r="L4528">
        <v>453.62</v>
      </c>
      <c r="M4528">
        <v>316.63</v>
      </c>
      <c r="N4528" s="1" t="s">
        <v>30</v>
      </c>
      <c r="O4528" s="1" t="s">
        <v>31</v>
      </c>
      <c r="P4528" s="1" t="s">
        <v>32</v>
      </c>
      <c r="Q4528">
        <v>2</v>
      </c>
      <c r="R4528">
        <v>0.1</v>
      </c>
      <c r="S4528" s="1" t="s">
        <v>33</v>
      </c>
      <c r="T4528">
        <v>816.51599999999996</v>
      </c>
      <c r="U4528">
        <v>633.26</v>
      </c>
      <c r="V4528">
        <v>183.256</v>
      </c>
      <c r="W4528">
        <f>retail_business_table[[#This Row],[discount]]*100</f>
        <v>10</v>
      </c>
    </row>
    <row r="4529" spans="1:23" x14ac:dyDescent="0.25">
      <c r="A4529" s="1" t="s">
        <v>5086</v>
      </c>
      <c r="B4529" s="2">
        <v>45853</v>
      </c>
      <c r="C4529" s="1" t="s">
        <v>375</v>
      </c>
      <c r="D4529" s="1" t="s">
        <v>62</v>
      </c>
      <c r="E4529" s="2">
        <v>38541</v>
      </c>
      <c r="F4529" s="1" t="s">
        <v>376</v>
      </c>
      <c r="G4529" s="2">
        <v>45601</v>
      </c>
      <c r="H4529" s="1" t="s">
        <v>123</v>
      </c>
      <c r="I4529" s="1" t="s">
        <v>124</v>
      </c>
      <c r="J4529" s="1" t="s">
        <v>28</v>
      </c>
      <c r="K4529" s="1" t="s">
        <v>125</v>
      </c>
      <c r="L4529">
        <v>1858.75</v>
      </c>
      <c r="M4529">
        <v>1451.16</v>
      </c>
      <c r="N4529" s="1" t="s">
        <v>50</v>
      </c>
      <c r="O4529" s="1" t="s">
        <v>51</v>
      </c>
      <c r="P4529" s="1" t="s">
        <v>52</v>
      </c>
      <c r="Q4529">
        <v>1</v>
      </c>
      <c r="R4529">
        <v>0.15</v>
      </c>
      <c r="S4529" s="1" t="s">
        <v>33</v>
      </c>
      <c r="T4529">
        <v>1579.9375</v>
      </c>
      <c r="U4529">
        <v>1451.16</v>
      </c>
      <c r="V4529">
        <v>128.7775</v>
      </c>
      <c r="W4529">
        <f>retail_business_table[[#This Row],[discount]]*100</f>
        <v>15</v>
      </c>
    </row>
    <row r="4530" spans="1:23" x14ac:dyDescent="0.25">
      <c r="A4530" s="1" t="s">
        <v>5087</v>
      </c>
      <c r="B4530" s="2">
        <v>45711</v>
      </c>
      <c r="C4530" s="1" t="s">
        <v>416</v>
      </c>
      <c r="D4530" s="1" t="s">
        <v>62</v>
      </c>
      <c r="E4530" s="2">
        <v>23715</v>
      </c>
      <c r="F4530" s="1" t="s">
        <v>417</v>
      </c>
      <c r="G4530" s="2">
        <v>44601</v>
      </c>
      <c r="H4530" s="1" t="s">
        <v>151</v>
      </c>
      <c r="I4530" s="1" t="s">
        <v>152</v>
      </c>
      <c r="J4530" s="1" t="s">
        <v>48</v>
      </c>
      <c r="K4530" s="1" t="s">
        <v>153</v>
      </c>
      <c r="L4530">
        <v>1474.12</v>
      </c>
      <c r="M4530">
        <v>764.02</v>
      </c>
      <c r="N4530" s="1" t="s">
        <v>66</v>
      </c>
      <c r="O4530" s="1" t="s">
        <v>67</v>
      </c>
      <c r="P4530" s="1" t="s">
        <v>68</v>
      </c>
      <c r="Q4530">
        <v>1</v>
      </c>
      <c r="R4530">
        <v>0</v>
      </c>
      <c r="S4530" s="1" t="s">
        <v>53</v>
      </c>
      <c r="T4530">
        <v>1474.12</v>
      </c>
      <c r="U4530">
        <v>764.02</v>
      </c>
      <c r="V4530">
        <v>710.1</v>
      </c>
      <c r="W4530">
        <f>retail_business_table[[#This Row],[discount]]*100</f>
        <v>0</v>
      </c>
    </row>
    <row r="4531" spans="1:23" x14ac:dyDescent="0.25">
      <c r="A4531" s="1" t="s">
        <v>5088</v>
      </c>
      <c r="B4531" s="2">
        <v>45808</v>
      </c>
      <c r="C4531" s="1" t="s">
        <v>428</v>
      </c>
      <c r="D4531" s="1" t="s">
        <v>62</v>
      </c>
      <c r="E4531" s="2">
        <v>25706</v>
      </c>
      <c r="F4531" s="1" t="s">
        <v>429</v>
      </c>
      <c r="G4531" s="2">
        <v>44405</v>
      </c>
      <c r="H4531" s="1" t="s">
        <v>98</v>
      </c>
      <c r="I4531" s="1" t="s">
        <v>99</v>
      </c>
      <c r="J4531" s="1" t="s">
        <v>80</v>
      </c>
      <c r="K4531" s="1" t="s">
        <v>100</v>
      </c>
      <c r="L4531">
        <v>1879.08</v>
      </c>
      <c r="M4531">
        <v>1004.56</v>
      </c>
      <c r="N4531" s="1" t="s">
        <v>50</v>
      </c>
      <c r="O4531" s="1" t="s">
        <v>51</v>
      </c>
      <c r="P4531" s="1" t="s">
        <v>52</v>
      </c>
      <c r="Q4531">
        <v>5</v>
      </c>
      <c r="R4531">
        <v>0</v>
      </c>
      <c r="S4531" s="1" t="s">
        <v>69</v>
      </c>
      <c r="T4531">
        <v>9395.4</v>
      </c>
      <c r="U4531">
        <v>5022.8</v>
      </c>
      <c r="V4531">
        <v>4372.6000000000004</v>
      </c>
      <c r="W4531">
        <f>retail_business_table[[#This Row],[discount]]*100</f>
        <v>0</v>
      </c>
    </row>
    <row r="4532" spans="1:23" x14ac:dyDescent="0.25">
      <c r="A4532" s="1" t="s">
        <v>5089</v>
      </c>
      <c r="B4532" s="2">
        <v>45387</v>
      </c>
      <c r="C4532" s="1" t="s">
        <v>669</v>
      </c>
      <c r="D4532" s="1" t="s">
        <v>24</v>
      </c>
      <c r="E4532" s="2">
        <v>33450</v>
      </c>
      <c r="F4532" s="1" t="s">
        <v>670</v>
      </c>
      <c r="G4532" s="2">
        <v>45747</v>
      </c>
      <c r="H4532" s="1" t="s">
        <v>85</v>
      </c>
      <c r="I4532" s="1" t="s">
        <v>86</v>
      </c>
      <c r="J4532" s="1" t="s">
        <v>28</v>
      </c>
      <c r="K4532" s="1" t="s">
        <v>87</v>
      </c>
      <c r="L4532">
        <v>1396.22</v>
      </c>
      <c r="M4532">
        <v>1004.09</v>
      </c>
      <c r="N4532" s="1" t="s">
        <v>50</v>
      </c>
      <c r="O4532" s="1" t="s">
        <v>51</v>
      </c>
      <c r="P4532" s="1" t="s">
        <v>52</v>
      </c>
      <c r="Q4532">
        <v>1</v>
      </c>
      <c r="R4532">
        <v>0.15</v>
      </c>
      <c r="S4532" s="1" t="s">
        <v>69</v>
      </c>
      <c r="T4532">
        <v>1186.787</v>
      </c>
      <c r="U4532">
        <v>1004.09</v>
      </c>
      <c r="V4532">
        <v>182.697</v>
      </c>
      <c r="W4532">
        <f>retail_business_table[[#This Row],[discount]]*100</f>
        <v>15</v>
      </c>
    </row>
    <row r="4533" spans="1:23" x14ac:dyDescent="0.25">
      <c r="A4533" s="1" t="s">
        <v>5090</v>
      </c>
      <c r="B4533" s="2">
        <v>45826</v>
      </c>
      <c r="C4533" s="1" t="s">
        <v>851</v>
      </c>
      <c r="D4533" s="1" t="s">
        <v>62</v>
      </c>
      <c r="E4533" s="2">
        <v>29021</v>
      </c>
      <c r="F4533" s="1" t="s">
        <v>852</v>
      </c>
      <c r="G4533" s="2">
        <v>45479</v>
      </c>
      <c r="H4533" s="1" t="s">
        <v>241</v>
      </c>
      <c r="I4533" s="1" t="s">
        <v>242</v>
      </c>
      <c r="J4533" s="1" t="s">
        <v>28</v>
      </c>
      <c r="K4533" s="1" t="s">
        <v>125</v>
      </c>
      <c r="L4533">
        <v>1286.55</v>
      </c>
      <c r="M4533">
        <v>797.54</v>
      </c>
      <c r="N4533" s="1" t="s">
        <v>50</v>
      </c>
      <c r="O4533" s="1" t="s">
        <v>51</v>
      </c>
      <c r="P4533" s="1" t="s">
        <v>52</v>
      </c>
      <c r="Q4533">
        <v>3</v>
      </c>
      <c r="R4533">
        <v>0.1</v>
      </c>
      <c r="S4533" s="1" t="s">
        <v>69</v>
      </c>
      <c r="T4533">
        <v>3473.6849999999999</v>
      </c>
      <c r="U4533">
        <v>2392.62</v>
      </c>
      <c r="V4533">
        <v>1081.0650000000001</v>
      </c>
      <c r="W4533">
        <f>retail_business_table[[#This Row],[discount]]*100</f>
        <v>10</v>
      </c>
    </row>
    <row r="4534" spans="1:23" x14ac:dyDescent="0.25">
      <c r="A4534" s="1" t="s">
        <v>5091</v>
      </c>
      <c r="B4534" s="2">
        <v>45749</v>
      </c>
      <c r="C4534" s="1" t="s">
        <v>1220</v>
      </c>
      <c r="D4534" s="1" t="s">
        <v>62</v>
      </c>
      <c r="E4534" s="2">
        <v>22041</v>
      </c>
      <c r="F4534" s="1" t="s">
        <v>1221</v>
      </c>
      <c r="G4534" s="2">
        <v>45329</v>
      </c>
      <c r="H4534" s="1" t="s">
        <v>145</v>
      </c>
      <c r="I4534" s="1" t="s">
        <v>146</v>
      </c>
      <c r="J4534" s="1" t="s">
        <v>48</v>
      </c>
      <c r="K4534" s="1" t="s">
        <v>147</v>
      </c>
      <c r="L4534">
        <v>248.57</v>
      </c>
      <c r="M4534">
        <v>190.67</v>
      </c>
      <c r="N4534" s="1" t="s">
        <v>66</v>
      </c>
      <c r="O4534" s="1" t="s">
        <v>67</v>
      </c>
      <c r="P4534" s="1" t="s">
        <v>68</v>
      </c>
      <c r="Q4534">
        <v>5</v>
      </c>
      <c r="R4534">
        <v>0.1</v>
      </c>
      <c r="S4534" s="1" t="s">
        <v>53</v>
      </c>
      <c r="T4534">
        <v>1118.5650000000001</v>
      </c>
      <c r="U4534">
        <v>953.35</v>
      </c>
      <c r="V4534">
        <v>165.215</v>
      </c>
      <c r="W4534">
        <f>retail_business_table[[#This Row],[discount]]*100</f>
        <v>10</v>
      </c>
    </row>
    <row r="4535" spans="1:23" x14ac:dyDescent="0.25">
      <c r="A4535" s="1" t="s">
        <v>5092</v>
      </c>
      <c r="B4535" s="2">
        <v>45641</v>
      </c>
      <c r="C4535" s="1" t="s">
        <v>178</v>
      </c>
      <c r="D4535" s="1" t="s">
        <v>62</v>
      </c>
      <c r="E4535" s="2">
        <v>22552</v>
      </c>
      <c r="F4535" s="1" t="s">
        <v>179</v>
      </c>
      <c r="G4535" s="2">
        <v>44326</v>
      </c>
      <c r="H4535" s="1" t="s">
        <v>305</v>
      </c>
      <c r="I4535" s="1" t="s">
        <v>306</v>
      </c>
      <c r="J4535" s="1" t="s">
        <v>80</v>
      </c>
      <c r="K4535" s="1" t="s">
        <v>307</v>
      </c>
      <c r="L4535">
        <v>318.05</v>
      </c>
      <c r="M4535">
        <v>187.34</v>
      </c>
      <c r="N4535" s="1" t="s">
        <v>66</v>
      </c>
      <c r="O4535" s="1" t="s">
        <v>67</v>
      </c>
      <c r="P4535" s="1" t="s">
        <v>68</v>
      </c>
      <c r="Q4535">
        <v>4</v>
      </c>
      <c r="R4535">
        <v>0.15</v>
      </c>
      <c r="S4535" s="1" t="s">
        <v>33</v>
      </c>
      <c r="T4535">
        <v>1081.3699999999999</v>
      </c>
      <c r="U4535">
        <v>749.36</v>
      </c>
      <c r="V4535">
        <v>332.01</v>
      </c>
      <c r="W4535">
        <f>retail_business_table[[#This Row],[discount]]*100</f>
        <v>15</v>
      </c>
    </row>
    <row r="4536" spans="1:23" x14ac:dyDescent="0.25">
      <c r="A4536" s="1" t="s">
        <v>5093</v>
      </c>
      <c r="B4536" s="2">
        <v>45772</v>
      </c>
      <c r="C4536" s="1" t="s">
        <v>428</v>
      </c>
      <c r="D4536" s="1" t="s">
        <v>62</v>
      </c>
      <c r="E4536" s="2">
        <v>25706</v>
      </c>
      <c r="F4536" s="1" t="s">
        <v>429</v>
      </c>
      <c r="G4536" s="2">
        <v>44405</v>
      </c>
      <c r="H4536" s="1" t="s">
        <v>157</v>
      </c>
      <c r="I4536" s="1" t="s">
        <v>158</v>
      </c>
      <c r="J4536" s="1" t="s">
        <v>48</v>
      </c>
      <c r="K4536" s="1" t="s">
        <v>131</v>
      </c>
      <c r="L4536">
        <v>1079.8900000000001</v>
      </c>
      <c r="M4536">
        <v>703.83</v>
      </c>
      <c r="N4536" s="1" t="s">
        <v>66</v>
      </c>
      <c r="O4536" s="1" t="s">
        <v>67</v>
      </c>
      <c r="P4536" s="1" t="s">
        <v>68</v>
      </c>
      <c r="Q4536">
        <v>3</v>
      </c>
      <c r="R4536">
        <v>0</v>
      </c>
      <c r="S4536" s="1" t="s">
        <v>88</v>
      </c>
      <c r="T4536">
        <v>3239.67</v>
      </c>
      <c r="U4536">
        <v>2111.4899999999998</v>
      </c>
      <c r="V4536">
        <v>1128.18</v>
      </c>
      <c r="W4536">
        <f>retail_business_table[[#This Row],[discount]]*100</f>
        <v>0</v>
      </c>
    </row>
    <row r="4537" spans="1:23" x14ac:dyDescent="0.25">
      <c r="A4537" s="1" t="s">
        <v>5094</v>
      </c>
      <c r="B4537" s="2">
        <v>45546</v>
      </c>
      <c r="C4537" s="1" t="s">
        <v>310</v>
      </c>
      <c r="D4537" s="1" t="s">
        <v>24</v>
      </c>
      <c r="E4537" s="2">
        <v>32850</v>
      </c>
      <c r="F4537" s="1" t="s">
        <v>311</v>
      </c>
      <c r="G4537" s="2">
        <v>44393</v>
      </c>
      <c r="H4537" s="1" t="s">
        <v>352</v>
      </c>
      <c r="I4537" s="1" t="s">
        <v>353</v>
      </c>
      <c r="J4537" s="1" t="s">
        <v>80</v>
      </c>
      <c r="K4537" s="1" t="s">
        <v>81</v>
      </c>
      <c r="L4537">
        <v>1095.72</v>
      </c>
      <c r="M4537">
        <v>822.2</v>
      </c>
      <c r="N4537" s="1" t="s">
        <v>50</v>
      </c>
      <c r="O4537" s="1" t="s">
        <v>51</v>
      </c>
      <c r="P4537" s="1" t="s">
        <v>52</v>
      </c>
      <c r="Q4537">
        <v>1</v>
      </c>
      <c r="R4537">
        <v>0.05</v>
      </c>
      <c r="S4537" s="1" t="s">
        <v>33</v>
      </c>
      <c r="T4537">
        <v>1040.934</v>
      </c>
      <c r="U4537">
        <v>822.2</v>
      </c>
      <c r="V4537">
        <v>218.73400000000001</v>
      </c>
      <c r="W4537">
        <f>retail_business_table[[#This Row],[discount]]*100</f>
        <v>5</v>
      </c>
    </row>
    <row r="4538" spans="1:23" x14ac:dyDescent="0.25">
      <c r="A4538" s="1" t="s">
        <v>5095</v>
      </c>
      <c r="B4538" s="2">
        <v>45249</v>
      </c>
      <c r="C4538" s="1" t="s">
        <v>236</v>
      </c>
      <c r="D4538" s="1" t="s">
        <v>62</v>
      </c>
      <c r="E4538" s="2">
        <v>37929</v>
      </c>
      <c r="F4538" s="1" t="s">
        <v>237</v>
      </c>
      <c r="G4538" s="2">
        <v>44928</v>
      </c>
      <c r="H4538" s="1" t="s">
        <v>188</v>
      </c>
      <c r="I4538" s="1" t="s">
        <v>189</v>
      </c>
      <c r="J4538" s="1" t="s">
        <v>28</v>
      </c>
      <c r="K4538" s="1" t="s">
        <v>125</v>
      </c>
      <c r="L4538">
        <v>323.92</v>
      </c>
      <c r="M4538">
        <v>242.98</v>
      </c>
      <c r="N4538" s="1" t="s">
        <v>50</v>
      </c>
      <c r="O4538" s="1" t="s">
        <v>51</v>
      </c>
      <c r="P4538" s="1" t="s">
        <v>52</v>
      </c>
      <c r="Q4538">
        <v>3</v>
      </c>
      <c r="R4538">
        <v>0</v>
      </c>
      <c r="S4538" s="1" t="s">
        <v>69</v>
      </c>
      <c r="T4538">
        <v>971.76</v>
      </c>
      <c r="U4538">
        <v>728.94</v>
      </c>
      <c r="V4538">
        <v>242.82</v>
      </c>
      <c r="W4538">
        <f>retail_business_table[[#This Row],[discount]]*100</f>
        <v>0</v>
      </c>
    </row>
    <row r="4539" spans="1:23" x14ac:dyDescent="0.25">
      <c r="A4539" s="1" t="s">
        <v>5096</v>
      </c>
      <c r="B4539" s="2">
        <v>45506</v>
      </c>
      <c r="C4539" s="1" t="s">
        <v>780</v>
      </c>
      <c r="D4539" s="1" t="s">
        <v>62</v>
      </c>
      <c r="E4539" s="2">
        <v>26908</v>
      </c>
      <c r="F4539" s="1" t="s">
        <v>781</v>
      </c>
      <c r="G4539" s="2">
        <v>45561</v>
      </c>
      <c r="H4539" s="1" t="s">
        <v>157</v>
      </c>
      <c r="I4539" s="1" t="s">
        <v>158</v>
      </c>
      <c r="J4539" s="1" t="s">
        <v>48</v>
      </c>
      <c r="K4539" s="1" t="s">
        <v>131</v>
      </c>
      <c r="L4539">
        <v>1079.8900000000001</v>
      </c>
      <c r="M4539">
        <v>703.83</v>
      </c>
      <c r="N4539" s="1" t="s">
        <v>66</v>
      </c>
      <c r="O4539" s="1" t="s">
        <v>67</v>
      </c>
      <c r="P4539" s="1" t="s">
        <v>68</v>
      </c>
      <c r="Q4539">
        <v>1</v>
      </c>
      <c r="R4539">
        <v>0.15</v>
      </c>
      <c r="S4539" s="1" t="s">
        <v>88</v>
      </c>
      <c r="T4539">
        <v>917.90650000000005</v>
      </c>
      <c r="U4539">
        <v>703.83</v>
      </c>
      <c r="V4539">
        <v>214.07650000000001</v>
      </c>
      <c r="W4539">
        <f>retail_business_table[[#This Row],[discount]]*100</f>
        <v>15</v>
      </c>
    </row>
    <row r="4540" spans="1:23" x14ac:dyDescent="0.25">
      <c r="A4540" s="1" t="s">
        <v>5097</v>
      </c>
      <c r="B4540" s="2">
        <v>45565</v>
      </c>
      <c r="C4540" s="1" t="s">
        <v>236</v>
      </c>
      <c r="D4540" s="1" t="s">
        <v>62</v>
      </c>
      <c r="E4540" s="2">
        <v>37929</v>
      </c>
      <c r="F4540" s="1" t="s">
        <v>237</v>
      </c>
      <c r="G4540" s="2">
        <v>44928</v>
      </c>
      <c r="H4540" s="1" t="s">
        <v>188</v>
      </c>
      <c r="I4540" s="1" t="s">
        <v>189</v>
      </c>
      <c r="J4540" s="1" t="s">
        <v>28</v>
      </c>
      <c r="K4540" s="1" t="s">
        <v>125</v>
      </c>
      <c r="L4540">
        <v>323.92</v>
      </c>
      <c r="M4540">
        <v>242.98</v>
      </c>
      <c r="N4540" s="1" t="s">
        <v>73</v>
      </c>
      <c r="O4540" s="1" t="s">
        <v>74</v>
      </c>
      <c r="P4540" s="1" t="s">
        <v>52</v>
      </c>
      <c r="Q4540">
        <v>5</v>
      </c>
      <c r="R4540">
        <v>0.15</v>
      </c>
      <c r="S4540" s="1" t="s">
        <v>88</v>
      </c>
      <c r="T4540">
        <v>1376.66</v>
      </c>
      <c r="U4540">
        <v>1214.9000000000001</v>
      </c>
      <c r="V4540">
        <v>161.76</v>
      </c>
      <c r="W4540">
        <f>retail_business_table[[#This Row],[discount]]*100</f>
        <v>15</v>
      </c>
    </row>
    <row r="4541" spans="1:23" x14ac:dyDescent="0.25">
      <c r="A4541" s="1" t="s">
        <v>5098</v>
      </c>
      <c r="B4541" s="2">
        <v>45885</v>
      </c>
      <c r="C4541" s="1" t="s">
        <v>281</v>
      </c>
      <c r="D4541" s="1" t="s">
        <v>24</v>
      </c>
      <c r="E4541" s="2">
        <v>36698</v>
      </c>
      <c r="F4541" s="1" t="s">
        <v>282</v>
      </c>
      <c r="G4541" s="2">
        <v>44462</v>
      </c>
      <c r="H4541" s="1" t="s">
        <v>104</v>
      </c>
      <c r="I4541" s="1" t="s">
        <v>105</v>
      </c>
      <c r="J4541" s="1" t="s">
        <v>80</v>
      </c>
      <c r="K4541" s="1" t="s">
        <v>106</v>
      </c>
      <c r="L4541">
        <v>25.57</v>
      </c>
      <c r="M4541">
        <v>19.05</v>
      </c>
      <c r="N4541" s="1" t="s">
        <v>40</v>
      </c>
      <c r="O4541" s="1" t="s">
        <v>41</v>
      </c>
      <c r="P4541" s="1" t="s">
        <v>42</v>
      </c>
      <c r="Q4541">
        <v>2</v>
      </c>
      <c r="R4541">
        <v>0</v>
      </c>
      <c r="S4541" s="1" t="s">
        <v>53</v>
      </c>
      <c r="T4541">
        <v>51.14</v>
      </c>
      <c r="U4541">
        <v>38.1</v>
      </c>
      <c r="V4541">
        <v>13.04</v>
      </c>
      <c r="W4541">
        <f>retail_business_table[[#This Row],[discount]]*100</f>
        <v>0</v>
      </c>
    </row>
    <row r="4542" spans="1:23" x14ac:dyDescent="0.25">
      <c r="A4542" s="1" t="s">
        <v>5099</v>
      </c>
      <c r="B4542" s="2">
        <v>45645</v>
      </c>
      <c r="C4542" s="1" t="s">
        <v>317</v>
      </c>
      <c r="D4542" s="1" t="s">
        <v>24</v>
      </c>
      <c r="E4542" s="2">
        <v>27205</v>
      </c>
      <c r="F4542" s="1" t="s">
        <v>318</v>
      </c>
      <c r="G4542" s="2">
        <v>44509</v>
      </c>
      <c r="H4542" s="1" t="s">
        <v>442</v>
      </c>
      <c r="I4542" s="1" t="s">
        <v>443</v>
      </c>
      <c r="J4542" s="1" t="s">
        <v>28</v>
      </c>
      <c r="K4542" s="1" t="s">
        <v>125</v>
      </c>
      <c r="L4542">
        <v>564.41999999999996</v>
      </c>
      <c r="M4542">
        <v>293.95999999999998</v>
      </c>
      <c r="N4542" s="1" t="s">
        <v>66</v>
      </c>
      <c r="O4542" s="1" t="s">
        <v>67</v>
      </c>
      <c r="P4542" s="1" t="s">
        <v>68</v>
      </c>
      <c r="Q4542">
        <v>2</v>
      </c>
      <c r="R4542">
        <v>0.05</v>
      </c>
      <c r="S4542" s="1" t="s">
        <v>88</v>
      </c>
      <c r="T4542">
        <v>1072.3979999999999</v>
      </c>
      <c r="U4542">
        <v>587.91999999999996</v>
      </c>
      <c r="V4542">
        <v>484.47800000000001</v>
      </c>
      <c r="W4542">
        <f>retail_business_table[[#This Row],[discount]]*100</f>
        <v>5</v>
      </c>
    </row>
    <row r="4543" spans="1:23" x14ac:dyDescent="0.25">
      <c r="A4543" s="1" t="s">
        <v>5100</v>
      </c>
      <c r="B4543" s="2">
        <v>45663</v>
      </c>
      <c r="C4543" s="1" t="s">
        <v>1076</v>
      </c>
      <c r="D4543" s="1" t="s">
        <v>62</v>
      </c>
      <c r="E4543" s="2">
        <v>31092</v>
      </c>
      <c r="F4543" s="1" t="s">
        <v>1077</v>
      </c>
      <c r="G4543" s="2">
        <v>45888</v>
      </c>
      <c r="H4543" s="1" t="s">
        <v>135</v>
      </c>
      <c r="I4543" s="1" t="s">
        <v>136</v>
      </c>
      <c r="J4543" s="1" t="s">
        <v>80</v>
      </c>
      <c r="K4543" s="1" t="s">
        <v>100</v>
      </c>
      <c r="L4543">
        <v>1015.76</v>
      </c>
      <c r="M4543">
        <v>584.4</v>
      </c>
      <c r="N4543" s="1" t="s">
        <v>50</v>
      </c>
      <c r="O4543" s="1" t="s">
        <v>51</v>
      </c>
      <c r="P4543" s="1" t="s">
        <v>52</v>
      </c>
      <c r="Q4543">
        <v>1</v>
      </c>
      <c r="R4543">
        <v>0.15</v>
      </c>
      <c r="S4543" s="1" t="s">
        <v>88</v>
      </c>
      <c r="T4543">
        <v>863.39599999999996</v>
      </c>
      <c r="U4543">
        <v>584.4</v>
      </c>
      <c r="V4543">
        <v>278.99599999999998</v>
      </c>
      <c r="W4543">
        <f>retail_business_table[[#This Row],[discount]]*100</f>
        <v>15</v>
      </c>
    </row>
    <row r="4544" spans="1:23" x14ac:dyDescent="0.25">
      <c r="A4544" s="1" t="s">
        <v>5101</v>
      </c>
      <c r="B4544" s="2">
        <v>45452</v>
      </c>
      <c r="C4544" s="1" t="s">
        <v>210</v>
      </c>
      <c r="D4544" s="1" t="s">
        <v>24</v>
      </c>
      <c r="E4544" s="2">
        <v>34290</v>
      </c>
      <c r="F4544" s="1" t="s">
        <v>211</v>
      </c>
      <c r="G4544" s="2">
        <v>44583</v>
      </c>
      <c r="H4544" s="1" t="s">
        <v>241</v>
      </c>
      <c r="I4544" s="1" t="s">
        <v>242</v>
      </c>
      <c r="J4544" s="1" t="s">
        <v>28</v>
      </c>
      <c r="K4544" s="1" t="s">
        <v>125</v>
      </c>
      <c r="L4544">
        <v>1286.55</v>
      </c>
      <c r="M4544">
        <v>797.54</v>
      </c>
      <c r="N4544" s="1" t="s">
        <v>66</v>
      </c>
      <c r="O4544" s="1" t="s">
        <v>67</v>
      </c>
      <c r="P4544" s="1" t="s">
        <v>68</v>
      </c>
      <c r="Q4544">
        <v>3</v>
      </c>
      <c r="R4544">
        <v>0</v>
      </c>
      <c r="S4544" s="1" t="s">
        <v>88</v>
      </c>
      <c r="T4544">
        <v>3859.65</v>
      </c>
      <c r="U4544">
        <v>2392.62</v>
      </c>
      <c r="V4544">
        <v>1467.03</v>
      </c>
      <c r="W4544">
        <f>retail_business_table[[#This Row],[discount]]*100</f>
        <v>0</v>
      </c>
    </row>
    <row r="4545" spans="1:23" x14ac:dyDescent="0.25">
      <c r="A4545" s="1" t="s">
        <v>5102</v>
      </c>
      <c r="B4545" s="2">
        <v>45227</v>
      </c>
      <c r="C4545" s="1" t="s">
        <v>898</v>
      </c>
      <c r="D4545" s="1" t="s">
        <v>62</v>
      </c>
      <c r="E4545" s="2">
        <v>37570</v>
      </c>
      <c r="F4545" s="1" t="s">
        <v>899</v>
      </c>
      <c r="G4545" s="2">
        <v>44274</v>
      </c>
      <c r="H4545" s="1" t="s">
        <v>201</v>
      </c>
      <c r="I4545" s="1" t="s">
        <v>202</v>
      </c>
      <c r="J4545" s="1" t="s">
        <v>48</v>
      </c>
      <c r="K4545" s="1" t="s">
        <v>94</v>
      </c>
      <c r="L4545">
        <v>1762.92</v>
      </c>
      <c r="M4545">
        <v>1346.48</v>
      </c>
      <c r="N4545" s="1" t="s">
        <v>30</v>
      </c>
      <c r="O4545" s="1" t="s">
        <v>31</v>
      </c>
      <c r="P4545" s="1" t="s">
        <v>32</v>
      </c>
      <c r="Q4545">
        <v>4</v>
      </c>
      <c r="R4545">
        <v>0</v>
      </c>
      <c r="S4545" s="1" t="s">
        <v>69</v>
      </c>
      <c r="T4545">
        <v>7051.68</v>
      </c>
      <c r="U4545">
        <v>5385.92</v>
      </c>
      <c r="V4545">
        <v>1665.76</v>
      </c>
      <c r="W4545">
        <f>retail_business_table[[#This Row],[discount]]*100</f>
        <v>0</v>
      </c>
    </row>
    <row r="4546" spans="1:23" x14ac:dyDescent="0.25">
      <c r="A4546" s="1" t="s">
        <v>5103</v>
      </c>
      <c r="B4546" s="2">
        <v>45198</v>
      </c>
      <c r="C4546" s="1" t="s">
        <v>503</v>
      </c>
      <c r="D4546" s="1" t="s">
        <v>62</v>
      </c>
      <c r="E4546" s="2">
        <v>21956</v>
      </c>
      <c r="F4546" s="1" t="s">
        <v>504</v>
      </c>
      <c r="G4546" s="2">
        <v>44911</v>
      </c>
      <c r="H4546" s="1" t="s">
        <v>188</v>
      </c>
      <c r="I4546" s="1" t="s">
        <v>189</v>
      </c>
      <c r="J4546" s="1" t="s">
        <v>28</v>
      </c>
      <c r="K4546" s="1" t="s">
        <v>125</v>
      </c>
      <c r="L4546">
        <v>323.92</v>
      </c>
      <c r="M4546">
        <v>242.98</v>
      </c>
      <c r="N4546" s="1" t="s">
        <v>40</v>
      </c>
      <c r="O4546" s="1" t="s">
        <v>41</v>
      </c>
      <c r="P4546" s="1" t="s">
        <v>42</v>
      </c>
      <c r="Q4546">
        <v>1</v>
      </c>
      <c r="R4546">
        <v>0.15</v>
      </c>
      <c r="S4546" s="1" t="s">
        <v>53</v>
      </c>
      <c r="T4546">
        <v>275.33199999999999</v>
      </c>
      <c r="U4546">
        <v>242.98</v>
      </c>
      <c r="V4546">
        <v>32.351999999999997</v>
      </c>
      <c r="W4546">
        <f>retail_business_table[[#This Row],[discount]]*100</f>
        <v>15</v>
      </c>
    </row>
    <row r="4547" spans="1:23" x14ac:dyDescent="0.25">
      <c r="A4547" s="1" t="s">
        <v>5104</v>
      </c>
      <c r="B4547" s="2">
        <v>45892</v>
      </c>
      <c r="C4547" s="1" t="s">
        <v>310</v>
      </c>
      <c r="D4547" s="1" t="s">
        <v>24</v>
      </c>
      <c r="E4547" s="2">
        <v>32850</v>
      </c>
      <c r="F4547" s="1" t="s">
        <v>311</v>
      </c>
      <c r="G4547" s="2">
        <v>44393</v>
      </c>
      <c r="H4547" s="1" t="s">
        <v>442</v>
      </c>
      <c r="I4547" s="1" t="s">
        <v>443</v>
      </c>
      <c r="J4547" s="1" t="s">
        <v>28</v>
      </c>
      <c r="K4547" s="1" t="s">
        <v>125</v>
      </c>
      <c r="L4547">
        <v>564.41999999999996</v>
      </c>
      <c r="M4547">
        <v>293.95999999999998</v>
      </c>
      <c r="N4547" s="1" t="s">
        <v>66</v>
      </c>
      <c r="O4547" s="1" t="s">
        <v>67</v>
      </c>
      <c r="P4547" s="1" t="s">
        <v>68</v>
      </c>
      <c r="Q4547">
        <v>4</v>
      </c>
      <c r="R4547">
        <v>0.05</v>
      </c>
      <c r="S4547" s="1" t="s">
        <v>33</v>
      </c>
      <c r="T4547">
        <v>2144.7959999999998</v>
      </c>
      <c r="U4547">
        <v>1175.8399999999999</v>
      </c>
      <c r="V4547">
        <v>968.95600000000002</v>
      </c>
      <c r="W4547">
        <f>retail_business_table[[#This Row],[discount]]*100</f>
        <v>5</v>
      </c>
    </row>
    <row r="4548" spans="1:23" x14ac:dyDescent="0.25">
      <c r="A4548" s="1" t="s">
        <v>5105</v>
      </c>
      <c r="B4548" s="2">
        <v>45806</v>
      </c>
      <c r="C4548" s="1" t="s">
        <v>244</v>
      </c>
      <c r="D4548" s="1" t="s">
        <v>24</v>
      </c>
      <c r="E4548" s="2">
        <v>29135</v>
      </c>
      <c r="F4548" s="1" t="s">
        <v>245</v>
      </c>
      <c r="G4548" s="2">
        <v>44399</v>
      </c>
      <c r="H4548" s="1" t="s">
        <v>110</v>
      </c>
      <c r="I4548" s="1" t="s">
        <v>111</v>
      </c>
      <c r="J4548" s="1" t="s">
        <v>28</v>
      </c>
      <c r="K4548" s="1" t="s">
        <v>29</v>
      </c>
      <c r="L4548">
        <v>453.62</v>
      </c>
      <c r="M4548">
        <v>316.63</v>
      </c>
      <c r="N4548" s="1" t="s">
        <v>73</v>
      </c>
      <c r="O4548" s="1" t="s">
        <v>74</v>
      </c>
      <c r="P4548" s="1" t="s">
        <v>52</v>
      </c>
      <c r="Q4548">
        <v>1</v>
      </c>
      <c r="R4548">
        <v>0.1</v>
      </c>
      <c r="S4548" s="1" t="s">
        <v>88</v>
      </c>
      <c r="T4548">
        <v>408.25799999999998</v>
      </c>
      <c r="U4548">
        <v>316.63</v>
      </c>
      <c r="V4548">
        <v>91.628</v>
      </c>
      <c r="W4548">
        <f>retail_business_table[[#This Row],[discount]]*100</f>
        <v>10</v>
      </c>
    </row>
    <row r="4549" spans="1:23" x14ac:dyDescent="0.25">
      <c r="A4549" s="1" t="s">
        <v>5106</v>
      </c>
      <c r="B4549" s="2">
        <v>45304</v>
      </c>
      <c r="C4549" s="1" t="s">
        <v>631</v>
      </c>
      <c r="D4549" s="1" t="s">
        <v>24</v>
      </c>
      <c r="E4549" s="2">
        <v>28514</v>
      </c>
      <c r="F4549" s="1" t="s">
        <v>632</v>
      </c>
      <c r="G4549" s="2">
        <v>45779</v>
      </c>
      <c r="H4549" s="1" t="s">
        <v>64</v>
      </c>
      <c r="I4549" s="1" t="s">
        <v>65</v>
      </c>
      <c r="J4549" s="1" t="s">
        <v>28</v>
      </c>
      <c r="K4549" s="1" t="s">
        <v>39</v>
      </c>
      <c r="L4549">
        <v>1501.46</v>
      </c>
      <c r="M4549">
        <v>1167.73</v>
      </c>
      <c r="N4549" s="1" t="s">
        <v>30</v>
      </c>
      <c r="O4549" s="1" t="s">
        <v>31</v>
      </c>
      <c r="P4549" s="1" t="s">
        <v>32</v>
      </c>
      <c r="Q4549">
        <v>4</v>
      </c>
      <c r="R4549">
        <v>0.1</v>
      </c>
      <c r="S4549" s="1" t="s">
        <v>33</v>
      </c>
      <c r="T4549">
        <v>5405.2560000000003</v>
      </c>
      <c r="U4549">
        <v>4670.92</v>
      </c>
      <c r="V4549">
        <v>734.33600000000001</v>
      </c>
      <c r="W4549">
        <f>retail_business_table[[#This Row],[discount]]*100</f>
        <v>10</v>
      </c>
    </row>
    <row r="4550" spans="1:23" x14ac:dyDescent="0.25">
      <c r="A4550" s="1" t="s">
        <v>5107</v>
      </c>
      <c r="B4550" s="2">
        <v>45439</v>
      </c>
      <c r="C4550" s="1" t="s">
        <v>984</v>
      </c>
      <c r="D4550" s="1" t="s">
        <v>62</v>
      </c>
      <c r="E4550" s="2">
        <v>38461</v>
      </c>
      <c r="F4550" s="1" t="s">
        <v>985</v>
      </c>
      <c r="G4550" s="2">
        <v>45334</v>
      </c>
      <c r="H4550" s="1" t="s">
        <v>118</v>
      </c>
      <c r="I4550" s="1" t="s">
        <v>119</v>
      </c>
      <c r="J4550" s="1" t="s">
        <v>48</v>
      </c>
      <c r="K4550" s="1" t="s">
        <v>94</v>
      </c>
      <c r="L4550">
        <v>428.05</v>
      </c>
      <c r="M4550">
        <v>246.07</v>
      </c>
      <c r="N4550" s="1" t="s">
        <v>66</v>
      </c>
      <c r="O4550" s="1" t="s">
        <v>67</v>
      </c>
      <c r="P4550" s="1" t="s">
        <v>68</v>
      </c>
      <c r="Q4550">
        <v>1</v>
      </c>
      <c r="R4550">
        <v>0.05</v>
      </c>
      <c r="S4550" s="1" t="s">
        <v>53</v>
      </c>
      <c r="T4550">
        <v>406.64749999999998</v>
      </c>
      <c r="U4550">
        <v>246.07</v>
      </c>
      <c r="V4550">
        <v>160.57749999999999</v>
      </c>
      <c r="W4550">
        <f>retail_business_table[[#This Row],[discount]]*100</f>
        <v>5</v>
      </c>
    </row>
    <row r="4551" spans="1:23" x14ac:dyDescent="0.25">
      <c r="A4551" s="1" t="s">
        <v>5108</v>
      </c>
      <c r="B4551" s="2">
        <v>45414</v>
      </c>
      <c r="C4551" s="1" t="s">
        <v>1045</v>
      </c>
      <c r="D4551" s="1" t="s">
        <v>62</v>
      </c>
      <c r="E4551" s="2">
        <v>35714</v>
      </c>
      <c r="F4551" s="1" t="s">
        <v>1046</v>
      </c>
      <c r="G4551" s="2">
        <v>44816</v>
      </c>
      <c r="H4551" s="1" t="s">
        <v>201</v>
      </c>
      <c r="I4551" s="1" t="s">
        <v>202</v>
      </c>
      <c r="J4551" s="1" t="s">
        <v>48</v>
      </c>
      <c r="K4551" s="1" t="s">
        <v>94</v>
      </c>
      <c r="L4551">
        <v>1762.92</v>
      </c>
      <c r="M4551">
        <v>1346.48</v>
      </c>
      <c r="N4551" s="1" t="s">
        <v>50</v>
      </c>
      <c r="O4551" s="1" t="s">
        <v>51</v>
      </c>
      <c r="P4551" s="1" t="s">
        <v>52</v>
      </c>
      <c r="Q4551">
        <v>3</v>
      </c>
      <c r="R4551">
        <v>0.05</v>
      </c>
      <c r="S4551" s="1" t="s">
        <v>88</v>
      </c>
      <c r="T4551">
        <v>5024.3220000000001</v>
      </c>
      <c r="U4551">
        <v>4039.44</v>
      </c>
      <c r="V4551">
        <v>984.88199999999995</v>
      </c>
      <c r="W4551">
        <f>retail_business_table[[#This Row],[discount]]*100</f>
        <v>5</v>
      </c>
    </row>
    <row r="4552" spans="1:23" x14ac:dyDescent="0.25">
      <c r="A4552" s="1" t="s">
        <v>5109</v>
      </c>
      <c r="B4552" s="2">
        <v>45264</v>
      </c>
      <c r="C4552" s="1" t="s">
        <v>477</v>
      </c>
      <c r="D4552" s="1" t="s">
        <v>24</v>
      </c>
      <c r="E4552" s="2">
        <v>31688</v>
      </c>
      <c r="F4552" s="1" t="s">
        <v>478</v>
      </c>
      <c r="G4552" s="2">
        <v>44751</v>
      </c>
      <c r="H4552" s="1" t="s">
        <v>151</v>
      </c>
      <c r="I4552" s="1" t="s">
        <v>152</v>
      </c>
      <c r="J4552" s="1" t="s">
        <v>48</v>
      </c>
      <c r="K4552" s="1" t="s">
        <v>153</v>
      </c>
      <c r="L4552">
        <v>1474.12</v>
      </c>
      <c r="M4552">
        <v>764.02</v>
      </c>
      <c r="N4552" s="1" t="s">
        <v>40</v>
      </c>
      <c r="O4552" s="1" t="s">
        <v>41</v>
      </c>
      <c r="P4552" s="1" t="s">
        <v>42</v>
      </c>
      <c r="Q4552">
        <v>2</v>
      </c>
      <c r="R4552">
        <v>0.15</v>
      </c>
      <c r="S4552" s="1" t="s">
        <v>88</v>
      </c>
      <c r="T4552">
        <v>2506.0039999999999</v>
      </c>
      <c r="U4552">
        <v>1528.04</v>
      </c>
      <c r="V4552">
        <v>977.96400000000006</v>
      </c>
      <c r="W4552">
        <f>retail_business_table[[#This Row],[discount]]*100</f>
        <v>15</v>
      </c>
    </row>
    <row r="4553" spans="1:23" x14ac:dyDescent="0.25">
      <c r="A4553" s="1" t="s">
        <v>5110</v>
      </c>
      <c r="B4553" s="2">
        <v>45198</v>
      </c>
      <c r="C4553" s="1" t="s">
        <v>314</v>
      </c>
      <c r="D4553" s="1" t="s">
        <v>24</v>
      </c>
      <c r="E4553" s="2">
        <v>24531</v>
      </c>
      <c r="F4553" s="1" t="s">
        <v>315</v>
      </c>
      <c r="G4553" s="2">
        <v>44480</v>
      </c>
      <c r="H4553" s="1" t="s">
        <v>118</v>
      </c>
      <c r="I4553" s="1" t="s">
        <v>119</v>
      </c>
      <c r="J4553" s="1" t="s">
        <v>48</v>
      </c>
      <c r="K4553" s="1" t="s">
        <v>94</v>
      </c>
      <c r="L4553">
        <v>428.05</v>
      </c>
      <c r="M4553">
        <v>246.07</v>
      </c>
      <c r="N4553" s="1" t="s">
        <v>50</v>
      </c>
      <c r="O4553" s="1" t="s">
        <v>51</v>
      </c>
      <c r="P4553" s="1" t="s">
        <v>52</v>
      </c>
      <c r="Q4553">
        <v>4</v>
      </c>
      <c r="R4553">
        <v>0</v>
      </c>
      <c r="S4553" s="1" t="s">
        <v>69</v>
      </c>
      <c r="T4553">
        <v>1712.2</v>
      </c>
      <c r="U4553">
        <v>984.28</v>
      </c>
      <c r="V4553">
        <v>727.92</v>
      </c>
      <c r="W4553">
        <f>retail_business_table[[#This Row],[discount]]*100</f>
        <v>0</v>
      </c>
    </row>
    <row r="4554" spans="1:23" x14ac:dyDescent="0.25">
      <c r="A4554" s="1" t="s">
        <v>5111</v>
      </c>
      <c r="B4554" s="2">
        <v>45286</v>
      </c>
      <c r="C4554" s="1" t="s">
        <v>363</v>
      </c>
      <c r="D4554" s="1" t="s">
        <v>62</v>
      </c>
      <c r="E4554" s="2">
        <v>23386</v>
      </c>
      <c r="F4554" s="1" t="s">
        <v>364</v>
      </c>
      <c r="G4554" s="2">
        <v>44122</v>
      </c>
      <c r="H4554" s="1" t="s">
        <v>222</v>
      </c>
      <c r="I4554" s="1" t="s">
        <v>223</v>
      </c>
      <c r="J4554" s="1" t="s">
        <v>28</v>
      </c>
      <c r="K4554" s="1" t="s">
        <v>39</v>
      </c>
      <c r="L4554">
        <v>388.26</v>
      </c>
      <c r="M4554">
        <v>199.3</v>
      </c>
      <c r="N4554" s="1" t="s">
        <v>66</v>
      </c>
      <c r="O4554" s="1" t="s">
        <v>67</v>
      </c>
      <c r="P4554" s="1" t="s">
        <v>68</v>
      </c>
      <c r="Q4554">
        <v>4</v>
      </c>
      <c r="R4554">
        <v>0</v>
      </c>
      <c r="S4554" s="1" t="s">
        <v>53</v>
      </c>
      <c r="T4554">
        <v>1553.04</v>
      </c>
      <c r="U4554">
        <v>797.2</v>
      </c>
      <c r="V4554">
        <v>755.84</v>
      </c>
      <c r="W4554">
        <f>retail_business_table[[#This Row],[discount]]*100</f>
        <v>0</v>
      </c>
    </row>
    <row r="4555" spans="1:23" x14ac:dyDescent="0.25">
      <c r="A4555" s="1" t="s">
        <v>5112</v>
      </c>
      <c r="B4555" s="2">
        <v>45740</v>
      </c>
      <c r="C4555" s="1" t="s">
        <v>452</v>
      </c>
      <c r="D4555" s="1" t="s">
        <v>24</v>
      </c>
      <c r="E4555" s="2">
        <v>22233</v>
      </c>
      <c r="F4555" s="1" t="s">
        <v>453</v>
      </c>
      <c r="G4555" s="2">
        <v>45720</v>
      </c>
      <c r="H4555" s="1" t="s">
        <v>212</v>
      </c>
      <c r="I4555" s="1" t="s">
        <v>213</v>
      </c>
      <c r="J4555" s="1" t="s">
        <v>48</v>
      </c>
      <c r="K4555" s="1" t="s">
        <v>49</v>
      </c>
      <c r="L4555">
        <v>1952.65</v>
      </c>
      <c r="M4555">
        <v>1451.27</v>
      </c>
      <c r="N4555" s="1" t="s">
        <v>73</v>
      </c>
      <c r="O4555" s="1" t="s">
        <v>74</v>
      </c>
      <c r="P4555" s="1" t="s">
        <v>52</v>
      </c>
      <c r="Q4555">
        <v>5</v>
      </c>
      <c r="R4555">
        <v>0</v>
      </c>
      <c r="S4555" s="1" t="s">
        <v>53</v>
      </c>
      <c r="T4555">
        <v>9763.25</v>
      </c>
      <c r="U4555">
        <v>7256.35</v>
      </c>
      <c r="V4555">
        <v>2506.9</v>
      </c>
      <c r="W4555">
        <f>retail_business_table[[#This Row],[discount]]*100</f>
        <v>0</v>
      </c>
    </row>
    <row r="4556" spans="1:23" x14ac:dyDescent="0.25">
      <c r="A4556" s="1" t="s">
        <v>5113</v>
      </c>
      <c r="B4556" s="2">
        <v>45746</v>
      </c>
      <c r="C4556" s="1" t="s">
        <v>590</v>
      </c>
      <c r="D4556" s="1" t="s">
        <v>24</v>
      </c>
      <c r="E4556" s="2">
        <v>27339</v>
      </c>
      <c r="F4556" s="1" t="s">
        <v>591</v>
      </c>
      <c r="G4556" s="2">
        <v>44754</v>
      </c>
      <c r="H4556" s="1" t="s">
        <v>305</v>
      </c>
      <c r="I4556" s="1" t="s">
        <v>306</v>
      </c>
      <c r="J4556" s="1" t="s">
        <v>80</v>
      </c>
      <c r="K4556" s="1" t="s">
        <v>307</v>
      </c>
      <c r="L4556">
        <v>318.05</v>
      </c>
      <c r="M4556">
        <v>187.34</v>
      </c>
      <c r="N4556" s="1" t="s">
        <v>50</v>
      </c>
      <c r="O4556" s="1" t="s">
        <v>51</v>
      </c>
      <c r="P4556" s="1" t="s">
        <v>52</v>
      </c>
      <c r="Q4556">
        <v>2</v>
      </c>
      <c r="R4556">
        <v>0.15</v>
      </c>
      <c r="S4556" s="1" t="s">
        <v>33</v>
      </c>
      <c r="T4556">
        <v>540.68499999999995</v>
      </c>
      <c r="U4556">
        <v>374.68</v>
      </c>
      <c r="V4556">
        <v>166.005</v>
      </c>
      <c r="W4556">
        <f>retail_business_table[[#This Row],[discount]]*100</f>
        <v>15</v>
      </c>
    </row>
    <row r="4557" spans="1:23" x14ac:dyDescent="0.25">
      <c r="A4557" s="1" t="s">
        <v>5114</v>
      </c>
      <c r="B4557" s="2">
        <v>45622</v>
      </c>
      <c r="C4557" s="1" t="s">
        <v>407</v>
      </c>
      <c r="D4557" s="1" t="s">
        <v>62</v>
      </c>
      <c r="E4557" s="2">
        <v>22804</v>
      </c>
      <c r="F4557" s="1" t="s">
        <v>408</v>
      </c>
      <c r="G4557" s="2">
        <v>44237</v>
      </c>
      <c r="H4557" s="1" t="s">
        <v>113</v>
      </c>
      <c r="I4557" s="1" t="s">
        <v>114</v>
      </c>
      <c r="J4557" s="1" t="s">
        <v>28</v>
      </c>
      <c r="K4557" s="1" t="s">
        <v>87</v>
      </c>
      <c r="L4557">
        <v>1216.3599999999999</v>
      </c>
      <c r="M4557">
        <v>794.8</v>
      </c>
      <c r="N4557" s="1" t="s">
        <v>40</v>
      </c>
      <c r="O4557" s="1" t="s">
        <v>41</v>
      </c>
      <c r="P4557" s="1" t="s">
        <v>42</v>
      </c>
      <c r="Q4557">
        <v>1</v>
      </c>
      <c r="R4557">
        <v>0.05</v>
      </c>
      <c r="S4557" s="1" t="s">
        <v>53</v>
      </c>
      <c r="T4557">
        <v>1155.5419999999999</v>
      </c>
      <c r="U4557">
        <v>794.8</v>
      </c>
      <c r="V4557">
        <v>360.74200000000002</v>
      </c>
      <c r="W4557">
        <f>retail_business_table[[#This Row],[discount]]*100</f>
        <v>5</v>
      </c>
    </row>
    <row r="4558" spans="1:23" x14ac:dyDescent="0.25">
      <c r="A4558" s="1" t="s">
        <v>5115</v>
      </c>
      <c r="B4558" s="2">
        <v>45292</v>
      </c>
      <c r="C4558" s="1" t="s">
        <v>207</v>
      </c>
      <c r="D4558" s="1" t="s">
        <v>62</v>
      </c>
      <c r="E4558" s="2">
        <v>27567</v>
      </c>
      <c r="F4558" s="1" t="s">
        <v>208</v>
      </c>
      <c r="G4558" s="2">
        <v>45840</v>
      </c>
      <c r="H4558" s="1" t="s">
        <v>222</v>
      </c>
      <c r="I4558" s="1" t="s">
        <v>223</v>
      </c>
      <c r="J4558" s="1" t="s">
        <v>28</v>
      </c>
      <c r="K4558" s="1" t="s">
        <v>39</v>
      </c>
      <c r="L4558">
        <v>388.26</v>
      </c>
      <c r="M4558">
        <v>199.3</v>
      </c>
      <c r="N4558" s="1" t="s">
        <v>50</v>
      </c>
      <c r="O4558" s="1" t="s">
        <v>51</v>
      </c>
      <c r="P4558" s="1" t="s">
        <v>52</v>
      </c>
      <c r="Q4558">
        <v>1</v>
      </c>
      <c r="R4558">
        <v>0.15</v>
      </c>
      <c r="S4558" s="1" t="s">
        <v>53</v>
      </c>
      <c r="T4558">
        <v>330.02100000000002</v>
      </c>
      <c r="U4558">
        <v>199.3</v>
      </c>
      <c r="V4558">
        <v>130.721</v>
      </c>
      <c r="W4558">
        <f>retail_business_table[[#This Row],[discount]]*100</f>
        <v>15</v>
      </c>
    </row>
    <row r="4559" spans="1:23" x14ac:dyDescent="0.25">
      <c r="A4559" s="1" t="s">
        <v>5116</v>
      </c>
      <c r="B4559" s="2">
        <v>45749</v>
      </c>
      <c r="C4559" s="1" t="s">
        <v>828</v>
      </c>
      <c r="D4559" s="1" t="s">
        <v>62</v>
      </c>
      <c r="E4559" s="2">
        <v>23256</v>
      </c>
      <c r="F4559" s="1" t="s">
        <v>829</v>
      </c>
      <c r="G4559" s="2">
        <v>44258</v>
      </c>
      <c r="H4559" s="1" t="s">
        <v>85</v>
      </c>
      <c r="I4559" s="1" t="s">
        <v>86</v>
      </c>
      <c r="J4559" s="1" t="s">
        <v>28</v>
      </c>
      <c r="K4559" s="1" t="s">
        <v>87</v>
      </c>
      <c r="L4559">
        <v>1396.22</v>
      </c>
      <c r="M4559">
        <v>1004.09</v>
      </c>
      <c r="N4559" s="1" t="s">
        <v>66</v>
      </c>
      <c r="O4559" s="1" t="s">
        <v>67</v>
      </c>
      <c r="P4559" s="1" t="s">
        <v>68</v>
      </c>
      <c r="Q4559">
        <v>1</v>
      </c>
      <c r="R4559">
        <v>0.05</v>
      </c>
      <c r="S4559" s="1" t="s">
        <v>33</v>
      </c>
      <c r="T4559">
        <v>1326.4090000000001</v>
      </c>
      <c r="U4559">
        <v>1004.09</v>
      </c>
      <c r="V4559">
        <v>322.31900000000002</v>
      </c>
      <c r="W4559">
        <f>retail_business_table[[#This Row],[discount]]*100</f>
        <v>5</v>
      </c>
    </row>
    <row r="4560" spans="1:23" x14ac:dyDescent="0.25">
      <c r="A4560" s="1" t="s">
        <v>5117</v>
      </c>
      <c r="B4560" s="2">
        <v>45402</v>
      </c>
      <c r="C4560" s="1" t="s">
        <v>61</v>
      </c>
      <c r="D4560" s="1" t="s">
        <v>62</v>
      </c>
      <c r="E4560" s="2">
        <v>28708</v>
      </c>
      <c r="F4560" s="1" t="s">
        <v>63</v>
      </c>
      <c r="G4560" s="2">
        <v>45298</v>
      </c>
      <c r="H4560" s="1" t="s">
        <v>151</v>
      </c>
      <c r="I4560" s="1" t="s">
        <v>152</v>
      </c>
      <c r="J4560" s="1" t="s">
        <v>48</v>
      </c>
      <c r="K4560" s="1" t="s">
        <v>153</v>
      </c>
      <c r="L4560">
        <v>1474.12</v>
      </c>
      <c r="M4560">
        <v>764.02</v>
      </c>
      <c r="N4560" s="1" t="s">
        <v>66</v>
      </c>
      <c r="O4560" s="1" t="s">
        <v>67</v>
      </c>
      <c r="P4560" s="1" t="s">
        <v>68</v>
      </c>
      <c r="Q4560">
        <v>5</v>
      </c>
      <c r="R4560">
        <v>0.1</v>
      </c>
      <c r="S4560" s="1" t="s">
        <v>33</v>
      </c>
      <c r="T4560">
        <v>6633.54</v>
      </c>
      <c r="U4560">
        <v>3820.1</v>
      </c>
      <c r="V4560">
        <v>2813.44</v>
      </c>
      <c r="W4560">
        <f>retail_business_table[[#This Row],[discount]]*100</f>
        <v>10</v>
      </c>
    </row>
    <row r="4561" spans="1:23" x14ac:dyDescent="0.25">
      <c r="A4561" s="1" t="s">
        <v>5118</v>
      </c>
      <c r="B4561" s="2">
        <v>45181</v>
      </c>
      <c r="C4561" s="1" t="s">
        <v>363</v>
      </c>
      <c r="D4561" s="1" t="s">
        <v>62</v>
      </c>
      <c r="E4561" s="2">
        <v>23386</v>
      </c>
      <c r="F4561" s="1" t="s">
        <v>364</v>
      </c>
      <c r="G4561" s="2">
        <v>44122</v>
      </c>
      <c r="H4561" s="1" t="s">
        <v>393</v>
      </c>
      <c r="I4561" s="1" t="s">
        <v>394</v>
      </c>
      <c r="J4561" s="1" t="s">
        <v>28</v>
      </c>
      <c r="K4561" s="1" t="s">
        <v>29</v>
      </c>
      <c r="L4561">
        <v>1165.3699999999999</v>
      </c>
      <c r="M4561">
        <v>926.55</v>
      </c>
      <c r="N4561" s="1" t="s">
        <v>73</v>
      </c>
      <c r="O4561" s="1" t="s">
        <v>74</v>
      </c>
      <c r="P4561" s="1" t="s">
        <v>52</v>
      </c>
      <c r="Q4561">
        <v>1</v>
      </c>
      <c r="R4561">
        <v>0</v>
      </c>
      <c r="S4561" s="1" t="s">
        <v>69</v>
      </c>
      <c r="T4561">
        <v>1165.3699999999999</v>
      </c>
      <c r="U4561">
        <v>926.55</v>
      </c>
      <c r="V4561">
        <v>238.82</v>
      </c>
      <c r="W4561">
        <f>retail_business_table[[#This Row],[discount]]*100</f>
        <v>0</v>
      </c>
    </row>
    <row r="4562" spans="1:23" x14ac:dyDescent="0.25">
      <c r="A4562" s="1" t="s">
        <v>5119</v>
      </c>
      <c r="B4562" s="2">
        <v>45508</v>
      </c>
      <c r="C4562" s="1" t="s">
        <v>507</v>
      </c>
      <c r="D4562" s="1" t="s">
        <v>62</v>
      </c>
      <c r="E4562" s="2">
        <v>32848</v>
      </c>
      <c r="F4562" s="1" t="s">
        <v>508</v>
      </c>
      <c r="G4562" s="2">
        <v>44709</v>
      </c>
      <c r="H4562" s="1" t="s">
        <v>228</v>
      </c>
      <c r="I4562" s="1" t="s">
        <v>229</v>
      </c>
      <c r="J4562" s="1" t="s">
        <v>48</v>
      </c>
      <c r="K4562" s="1" t="s">
        <v>49</v>
      </c>
      <c r="L4562">
        <v>1635.01</v>
      </c>
      <c r="M4562">
        <v>1043.29</v>
      </c>
      <c r="N4562" s="1" t="s">
        <v>30</v>
      </c>
      <c r="O4562" s="1" t="s">
        <v>31</v>
      </c>
      <c r="P4562" s="1" t="s">
        <v>32</v>
      </c>
      <c r="Q4562">
        <v>3</v>
      </c>
      <c r="R4562">
        <v>0.05</v>
      </c>
      <c r="S4562" s="1" t="s">
        <v>69</v>
      </c>
      <c r="T4562">
        <v>4659.7785000000003</v>
      </c>
      <c r="U4562">
        <v>3129.87</v>
      </c>
      <c r="V4562">
        <v>1529.9085</v>
      </c>
      <c r="W4562">
        <f>retail_business_table[[#This Row],[discount]]*100</f>
        <v>5</v>
      </c>
    </row>
    <row r="4563" spans="1:23" x14ac:dyDescent="0.25">
      <c r="A4563" s="1" t="s">
        <v>5120</v>
      </c>
      <c r="B4563" s="2">
        <v>45262</v>
      </c>
      <c r="C4563" s="1" t="s">
        <v>1380</v>
      </c>
      <c r="D4563" s="1" t="s">
        <v>24</v>
      </c>
      <c r="E4563" s="2">
        <v>27950</v>
      </c>
      <c r="F4563" s="1" t="s">
        <v>1381</v>
      </c>
      <c r="G4563" s="2">
        <v>44232</v>
      </c>
      <c r="H4563" s="1" t="s">
        <v>393</v>
      </c>
      <c r="I4563" s="1" t="s">
        <v>394</v>
      </c>
      <c r="J4563" s="1" t="s">
        <v>28</v>
      </c>
      <c r="K4563" s="1" t="s">
        <v>29</v>
      </c>
      <c r="L4563">
        <v>1165.3699999999999</v>
      </c>
      <c r="M4563">
        <v>926.55</v>
      </c>
      <c r="N4563" s="1" t="s">
        <v>40</v>
      </c>
      <c r="O4563" s="1" t="s">
        <v>41</v>
      </c>
      <c r="P4563" s="1" t="s">
        <v>42</v>
      </c>
      <c r="Q4563">
        <v>2</v>
      </c>
      <c r="R4563">
        <v>0.05</v>
      </c>
      <c r="S4563" s="1" t="s">
        <v>88</v>
      </c>
      <c r="T4563">
        <v>2214.203</v>
      </c>
      <c r="U4563">
        <v>1853.1</v>
      </c>
      <c r="V4563">
        <v>361.10300000000001</v>
      </c>
      <c r="W4563">
        <f>retail_business_table[[#This Row],[discount]]*100</f>
        <v>5</v>
      </c>
    </row>
    <row r="4564" spans="1:23" x14ac:dyDescent="0.25">
      <c r="A4564" s="1" t="s">
        <v>5121</v>
      </c>
      <c r="B4564" s="2">
        <v>45193</v>
      </c>
      <c r="C4564" s="1" t="s">
        <v>967</v>
      </c>
      <c r="D4564" s="1" t="s">
        <v>62</v>
      </c>
      <c r="E4564" s="2">
        <v>20604</v>
      </c>
      <c r="F4564" s="1" t="s">
        <v>968</v>
      </c>
      <c r="G4564" s="2">
        <v>45543</v>
      </c>
      <c r="H4564" s="1" t="s">
        <v>377</v>
      </c>
      <c r="I4564" s="1" t="s">
        <v>378</v>
      </c>
      <c r="J4564" s="1" t="s">
        <v>28</v>
      </c>
      <c r="K4564" s="1" t="s">
        <v>59</v>
      </c>
      <c r="L4564">
        <v>366.93</v>
      </c>
      <c r="M4564">
        <v>285.23</v>
      </c>
      <c r="N4564" s="1" t="s">
        <v>73</v>
      </c>
      <c r="O4564" s="1" t="s">
        <v>74</v>
      </c>
      <c r="P4564" s="1" t="s">
        <v>52</v>
      </c>
      <c r="Q4564">
        <v>1</v>
      </c>
      <c r="R4564">
        <v>0.15</v>
      </c>
      <c r="S4564" s="1" t="s">
        <v>53</v>
      </c>
      <c r="T4564">
        <v>311.89049999999997</v>
      </c>
      <c r="U4564">
        <v>285.23</v>
      </c>
      <c r="V4564">
        <v>26.660499999999999</v>
      </c>
      <c r="W4564">
        <f>retail_business_table[[#This Row],[discount]]*100</f>
        <v>15</v>
      </c>
    </row>
    <row r="4565" spans="1:23" x14ac:dyDescent="0.25">
      <c r="A4565" s="1" t="s">
        <v>5122</v>
      </c>
      <c r="B4565" s="2">
        <v>45849</v>
      </c>
      <c r="C4565" s="1" t="s">
        <v>44</v>
      </c>
      <c r="D4565" s="1" t="s">
        <v>24</v>
      </c>
      <c r="E4565" s="2">
        <v>38558</v>
      </c>
      <c r="F4565" s="1" t="s">
        <v>45</v>
      </c>
      <c r="G4565" s="2">
        <v>44192</v>
      </c>
      <c r="H4565" s="1" t="s">
        <v>78</v>
      </c>
      <c r="I4565" s="1" t="s">
        <v>79</v>
      </c>
      <c r="J4565" s="1" t="s">
        <v>80</v>
      </c>
      <c r="K4565" s="1" t="s">
        <v>81</v>
      </c>
      <c r="L4565">
        <v>123.19</v>
      </c>
      <c r="M4565">
        <v>80.36</v>
      </c>
      <c r="N4565" s="1" t="s">
        <v>30</v>
      </c>
      <c r="O4565" s="1" t="s">
        <v>31</v>
      </c>
      <c r="P4565" s="1" t="s">
        <v>32</v>
      </c>
      <c r="Q4565">
        <v>4</v>
      </c>
      <c r="R4565">
        <v>0.1</v>
      </c>
      <c r="S4565" s="1" t="s">
        <v>53</v>
      </c>
      <c r="T4565">
        <v>443.48399999999998</v>
      </c>
      <c r="U4565">
        <v>321.44</v>
      </c>
      <c r="V4565">
        <v>122.044</v>
      </c>
      <c r="W4565">
        <f>retail_business_table[[#This Row],[discount]]*100</f>
        <v>10</v>
      </c>
    </row>
    <row r="4566" spans="1:23" x14ac:dyDescent="0.25">
      <c r="A4566" s="1" t="s">
        <v>5123</v>
      </c>
      <c r="B4566" s="2">
        <v>45810</v>
      </c>
      <c r="C4566" s="1" t="s">
        <v>35</v>
      </c>
      <c r="D4566" s="1" t="s">
        <v>24</v>
      </c>
      <c r="E4566" s="2">
        <v>34043</v>
      </c>
      <c r="F4566" s="1" t="s">
        <v>36</v>
      </c>
      <c r="G4566" s="2">
        <v>45866</v>
      </c>
      <c r="H4566" s="1" t="s">
        <v>628</v>
      </c>
      <c r="I4566" s="1" t="s">
        <v>629</v>
      </c>
      <c r="J4566" s="1" t="s">
        <v>28</v>
      </c>
      <c r="K4566" s="1" t="s">
        <v>125</v>
      </c>
      <c r="L4566">
        <v>1853.77</v>
      </c>
      <c r="M4566">
        <v>1363.52</v>
      </c>
      <c r="N4566" s="1" t="s">
        <v>40</v>
      </c>
      <c r="O4566" s="1" t="s">
        <v>41</v>
      </c>
      <c r="P4566" s="1" t="s">
        <v>42</v>
      </c>
      <c r="Q4566">
        <v>1</v>
      </c>
      <c r="R4566">
        <v>0.15</v>
      </c>
      <c r="S4566" s="1" t="s">
        <v>53</v>
      </c>
      <c r="T4566">
        <v>1575.7045000000001</v>
      </c>
      <c r="U4566">
        <v>1363.52</v>
      </c>
      <c r="V4566">
        <v>212.18450000000001</v>
      </c>
      <c r="W4566">
        <f>retail_business_table[[#This Row],[discount]]*100</f>
        <v>15</v>
      </c>
    </row>
    <row r="4567" spans="1:23" x14ac:dyDescent="0.25">
      <c r="A4567" s="1" t="s">
        <v>5124</v>
      </c>
      <c r="B4567" s="2">
        <v>45214</v>
      </c>
      <c r="C4567" s="1" t="s">
        <v>740</v>
      </c>
      <c r="D4567" s="1" t="s">
        <v>24</v>
      </c>
      <c r="E4567" s="2">
        <v>35802</v>
      </c>
      <c r="F4567" s="1" t="s">
        <v>741</v>
      </c>
      <c r="G4567" s="2">
        <v>44252</v>
      </c>
      <c r="H4567" s="1" t="s">
        <v>260</v>
      </c>
      <c r="I4567" s="1" t="s">
        <v>261</v>
      </c>
      <c r="J4567" s="1" t="s">
        <v>48</v>
      </c>
      <c r="K4567" s="1" t="s">
        <v>131</v>
      </c>
      <c r="L4567">
        <v>1272.23</v>
      </c>
      <c r="M4567">
        <v>952.65</v>
      </c>
      <c r="N4567" s="1" t="s">
        <v>30</v>
      </c>
      <c r="O4567" s="1" t="s">
        <v>31</v>
      </c>
      <c r="P4567" s="1" t="s">
        <v>32</v>
      </c>
      <c r="Q4567">
        <v>1</v>
      </c>
      <c r="R4567">
        <v>0.15</v>
      </c>
      <c r="S4567" s="1" t="s">
        <v>88</v>
      </c>
      <c r="T4567">
        <v>1081.3955000000001</v>
      </c>
      <c r="U4567">
        <v>952.65</v>
      </c>
      <c r="V4567">
        <v>128.74549999999999</v>
      </c>
      <c r="W4567">
        <f>retail_business_table[[#This Row],[discount]]*100</f>
        <v>15</v>
      </c>
    </row>
    <row r="4568" spans="1:23" x14ac:dyDescent="0.25">
      <c r="A4568" s="1" t="s">
        <v>5125</v>
      </c>
      <c r="B4568" s="2">
        <v>45407</v>
      </c>
      <c r="C4568" s="1" t="s">
        <v>770</v>
      </c>
      <c r="D4568" s="1" t="s">
        <v>24</v>
      </c>
      <c r="E4568" s="2">
        <v>26671</v>
      </c>
      <c r="F4568" s="1" t="s">
        <v>771</v>
      </c>
      <c r="G4568" s="2">
        <v>45075</v>
      </c>
      <c r="H4568" s="1" t="s">
        <v>37</v>
      </c>
      <c r="I4568" s="1" t="s">
        <v>38</v>
      </c>
      <c r="J4568" s="1" t="s">
        <v>28</v>
      </c>
      <c r="K4568" s="1" t="s">
        <v>39</v>
      </c>
      <c r="L4568">
        <v>29.24</v>
      </c>
      <c r="M4568">
        <v>15.28</v>
      </c>
      <c r="N4568" s="1" t="s">
        <v>73</v>
      </c>
      <c r="O4568" s="1" t="s">
        <v>74</v>
      </c>
      <c r="P4568" s="1" t="s">
        <v>52</v>
      </c>
      <c r="Q4568">
        <v>3</v>
      </c>
      <c r="R4568">
        <v>0.05</v>
      </c>
      <c r="S4568" s="1" t="s">
        <v>88</v>
      </c>
      <c r="T4568">
        <v>83.334000000000003</v>
      </c>
      <c r="U4568">
        <v>45.84</v>
      </c>
      <c r="V4568">
        <v>37.494</v>
      </c>
      <c r="W4568">
        <f>retail_business_table[[#This Row],[discount]]*100</f>
        <v>5</v>
      </c>
    </row>
    <row r="4569" spans="1:23" x14ac:dyDescent="0.25">
      <c r="A4569" s="1" t="s">
        <v>5126</v>
      </c>
      <c r="B4569" s="2">
        <v>45259</v>
      </c>
      <c r="C4569" s="1" t="s">
        <v>384</v>
      </c>
      <c r="D4569" s="1" t="s">
        <v>62</v>
      </c>
      <c r="E4569" s="2">
        <v>29674</v>
      </c>
      <c r="F4569" s="1" t="s">
        <v>385</v>
      </c>
      <c r="G4569" s="2">
        <v>44600</v>
      </c>
      <c r="H4569" s="1" t="s">
        <v>352</v>
      </c>
      <c r="I4569" s="1" t="s">
        <v>353</v>
      </c>
      <c r="J4569" s="1" t="s">
        <v>80</v>
      </c>
      <c r="K4569" s="1" t="s">
        <v>81</v>
      </c>
      <c r="L4569">
        <v>1095.72</v>
      </c>
      <c r="M4569">
        <v>822.2</v>
      </c>
      <c r="N4569" s="1" t="s">
        <v>66</v>
      </c>
      <c r="O4569" s="1" t="s">
        <v>67</v>
      </c>
      <c r="P4569" s="1" t="s">
        <v>68</v>
      </c>
      <c r="Q4569">
        <v>1</v>
      </c>
      <c r="R4569">
        <v>0.15</v>
      </c>
      <c r="S4569" s="1" t="s">
        <v>33</v>
      </c>
      <c r="T4569">
        <v>931.36199999999997</v>
      </c>
      <c r="U4569">
        <v>822.2</v>
      </c>
      <c r="V4569">
        <v>109.16200000000001</v>
      </c>
      <c r="W4569">
        <f>retail_business_table[[#This Row],[discount]]*100</f>
        <v>15</v>
      </c>
    </row>
    <row r="4570" spans="1:23" x14ac:dyDescent="0.25">
      <c r="A4570" s="1" t="s">
        <v>5127</v>
      </c>
      <c r="B4570" s="2">
        <v>45696</v>
      </c>
      <c r="C4570" s="1" t="s">
        <v>96</v>
      </c>
      <c r="D4570" s="1" t="s">
        <v>24</v>
      </c>
      <c r="E4570" s="2">
        <v>27138</v>
      </c>
      <c r="F4570" s="1" t="s">
        <v>97</v>
      </c>
      <c r="G4570" s="2">
        <v>44326</v>
      </c>
      <c r="H4570" s="1" t="s">
        <v>26</v>
      </c>
      <c r="I4570" s="1" t="s">
        <v>27</v>
      </c>
      <c r="J4570" s="1" t="s">
        <v>28</v>
      </c>
      <c r="K4570" s="1" t="s">
        <v>29</v>
      </c>
      <c r="L4570">
        <v>1342.75</v>
      </c>
      <c r="M4570">
        <v>797.94</v>
      </c>
      <c r="N4570" s="1" t="s">
        <v>40</v>
      </c>
      <c r="O4570" s="1" t="s">
        <v>41</v>
      </c>
      <c r="P4570" s="1" t="s">
        <v>42</v>
      </c>
      <c r="Q4570">
        <v>1</v>
      </c>
      <c r="R4570">
        <v>0</v>
      </c>
      <c r="S4570" s="1" t="s">
        <v>53</v>
      </c>
      <c r="T4570">
        <v>1342.75</v>
      </c>
      <c r="U4570">
        <v>797.94</v>
      </c>
      <c r="V4570">
        <v>544.80999999999995</v>
      </c>
      <c r="W4570">
        <f>retail_business_table[[#This Row],[discount]]*100</f>
        <v>0</v>
      </c>
    </row>
    <row r="4571" spans="1:23" x14ac:dyDescent="0.25">
      <c r="A4571" s="1" t="s">
        <v>5128</v>
      </c>
      <c r="B4571" s="2">
        <v>45833</v>
      </c>
      <c r="C4571" s="1" t="s">
        <v>984</v>
      </c>
      <c r="D4571" s="1" t="s">
        <v>62</v>
      </c>
      <c r="E4571" s="2">
        <v>38461</v>
      </c>
      <c r="F4571" s="1" t="s">
        <v>985</v>
      </c>
      <c r="G4571" s="2">
        <v>45334</v>
      </c>
      <c r="H4571" s="1" t="s">
        <v>180</v>
      </c>
      <c r="I4571" s="1" t="s">
        <v>181</v>
      </c>
      <c r="J4571" s="1" t="s">
        <v>80</v>
      </c>
      <c r="K4571" s="1" t="s">
        <v>100</v>
      </c>
      <c r="L4571">
        <v>1227.24</v>
      </c>
      <c r="M4571">
        <v>977.09</v>
      </c>
      <c r="N4571" s="1" t="s">
        <v>50</v>
      </c>
      <c r="O4571" s="1" t="s">
        <v>51</v>
      </c>
      <c r="P4571" s="1" t="s">
        <v>52</v>
      </c>
      <c r="Q4571">
        <v>2</v>
      </c>
      <c r="R4571">
        <v>0.1</v>
      </c>
      <c r="S4571" s="1" t="s">
        <v>88</v>
      </c>
      <c r="T4571">
        <v>2209.0320000000002</v>
      </c>
      <c r="U4571">
        <v>1954.18</v>
      </c>
      <c r="V4571">
        <v>254.852</v>
      </c>
      <c r="W4571">
        <f>retail_business_table[[#This Row],[discount]]*100</f>
        <v>10</v>
      </c>
    </row>
    <row r="4572" spans="1:23" x14ac:dyDescent="0.25">
      <c r="A4572" s="1" t="s">
        <v>5129</v>
      </c>
      <c r="B4572" s="2">
        <v>45504</v>
      </c>
      <c r="C4572" s="1" t="s">
        <v>507</v>
      </c>
      <c r="D4572" s="1" t="s">
        <v>62</v>
      </c>
      <c r="E4572" s="2">
        <v>32848</v>
      </c>
      <c r="F4572" s="1" t="s">
        <v>508</v>
      </c>
      <c r="G4572" s="2">
        <v>44709</v>
      </c>
      <c r="H4572" s="1" t="s">
        <v>85</v>
      </c>
      <c r="I4572" s="1" t="s">
        <v>86</v>
      </c>
      <c r="J4572" s="1" t="s">
        <v>28</v>
      </c>
      <c r="K4572" s="1" t="s">
        <v>87</v>
      </c>
      <c r="L4572">
        <v>1396.22</v>
      </c>
      <c r="M4572">
        <v>1004.09</v>
      </c>
      <c r="N4572" s="1" t="s">
        <v>73</v>
      </c>
      <c r="O4572" s="1" t="s">
        <v>74</v>
      </c>
      <c r="P4572" s="1" t="s">
        <v>52</v>
      </c>
      <c r="Q4572">
        <v>3</v>
      </c>
      <c r="R4572">
        <v>0.05</v>
      </c>
      <c r="S4572" s="1" t="s">
        <v>33</v>
      </c>
      <c r="T4572">
        <v>3979.2269999999999</v>
      </c>
      <c r="U4572">
        <v>3012.27</v>
      </c>
      <c r="V4572">
        <v>966.95699999999999</v>
      </c>
      <c r="W4572">
        <f>retail_business_table[[#This Row],[discount]]*100</f>
        <v>5</v>
      </c>
    </row>
    <row r="4573" spans="1:23" x14ac:dyDescent="0.25">
      <c r="A4573" s="1" t="s">
        <v>5130</v>
      </c>
      <c r="B4573" s="2">
        <v>45252</v>
      </c>
      <c r="C4573" s="1" t="s">
        <v>1380</v>
      </c>
      <c r="D4573" s="1" t="s">
        <v>24</v>
      </c>
      <c r="E4573" s="2">
        <v>27950</v>
      </c>
      <c r="F4573" s="1" t="s">
        <v>1381</v>
      </c>
      <c r="G4573" s="2">
        <v>44232</v>
      </c>
      <c r="H4573" s="1" t="s">
        <v>483</v>
      </c>
      <c r="I4573" s="1" t="s">
        <v>484</v>
      </c>
      <c r="J4573" s="1" t="s">
        <v>28</v>
      </c>
      <c r="K4573" s="1" t="s">
        <v>29</v>
      </c>
      <c r="L4573">
        <v>1485.05</v>
      </c>
      <c r="M4573">
        <v>988.31</v>
      </c>
      <c r="N4573" s="1" t="s">
        <v>66</v>
      </c>
      <c r="O4573" s="1" t="s">
        <v>67</v>
      </c>
      <c r="P4573" s="1" t="s">
        <v>68</v>
      </c>
      <c r="Q4573">
        <v>5</v>
      </c>
      <c r="R4573">
        <v>0.05</v>
      </c>
      <c r="S4573" s="1" t="s">
        <v>69</v>
      </c>
      <c r="T4573">
        <v>7053.9875000000002</v>
      </c>
      <c r="U4573">
        <v>4941.55</v>
      </c>
      <c r="V4573">
        <v>2112.4375</v>
      </c>
      <c r="W4573">
        <f>retail_business_table[[#This Row],[discount]]*100</f>
        <v>5</v>
      </c>
    </row>
    <row r="4574" spans="1:23" x14ac:dyDescent="0.25">
      <c r="A4574" s="1" t="s">
        <v>5131</v>
      </c>
      <c r="B4574" s="2">
        <v>45692</v>
      </c>
      <c r="C4574" s="1" t="s">
        <v>680</v>
      </c>
      <c r="D4574" s="1" t="s">
        <v>62</v>
      </c>
      <c r="E4574" s="2">
        <v>21701</v>
      </c>
      <c r="F4574" s="1" t="s">
        <v>681</v>
      </c>
      <c r="G4574" s="2">
        <v>44966</v>
      </c>
      <c r="H4574" s="1" t="s">
        <v>57</v>
      </c>
      <c r="I4574" s="1" t="s">
        <v>58</v>
      </c>
      <c r="J4574" s="1" t="s">
        <v>28</v>
      </c>
      <c r="K4574" s="1" t="s">
        <v>59</v>
      </c>
      <c r="L4574">
        <v>1044.6400000000001</v>
      </c>
      <c r="M4574">
        <v>775.07</v>
      </c>
      <c r="N4574" s="1" t="s">
        <v>73</v>
      </c>
      <c r="O4574" s="1" t="s">
        <v>74</v>
      </c>
      <c r="P4574" s="1" t="s">
        <v>52</v>
      </c>
      <c r="Q4574">
        <v>3</v>
      </c>
      <c r="R4574">
        <v>0</v>
      </c>
      <c r="S4574" s="1" t="s">
        <v>69</v>
      </c>
      <c r="T4574">
        <v>3133.92</v>
      </c>
      <c r="U4574">
        <v>2325.21</v>
      </c>
      <c r="V4574">
        <v>808.71</v>
      </c>
      <c r="W4574">
        <f>retail_business_table[[#This Row],[discount]]*100</f>
        <v>0</v>
      </c>
    </row>
    <row r="4575" spans="1:23" x14ac:dyDescent="0.25">
      <c r="A4575" s="1" t="s">
        <v>5132</v>
      </c>
      <c r="B4575" s="2">
        <v>45632</v>
      </c>
      <c r="C4575" s="1" t="s">
        <v>734</v>
      </c>
      <c r="D4575" s="1" t="s">
        <v>24</v>
      </c>
      <c r="E4575" s="2">
        <v>31058</v>
      </c>
      <c r="F4575" s="1" t="s">
        <v>735</v>
      </c>
      <c r="G4575" s="2">
        <v>44482</v>
      </c>
      <c r="H4575" s="1" t="s">
        <v>305</v>
      </c>
      <c r="I4575" s="1" t="s">
        <v>306</v>
      </c>
      <c r="J4575" s="1" t="s">
        <v>80</v>
      </c>
      <c r="K4575" s="1" t="s">
        <v>307</v>
      </c>
      <c r="L4575">
        <v>318.05</v>
      </c>
      <c r="M4575">
        <v>187.34</v>
      </c>
      <c r="N4575" s="1" t="s">
        <v>66</v>
      </c>
      <c r="O4575" s="1" t="s">
        <v>67</v>
      </c>
      <c r="P4575" s="1" t="s">
        <v>68</v>
      </c>
      <c r="Q4575">
        <v>3</v>
      </c>
      <c r="R4575">
        <v>0</v>
      </c>
      <c r="S4575" s="1" t="s">
        <v>53</v>
      </c>
      <c r="T4575">
        <v>954.15</v>
      </c>
      <c r="U4575">
        <v>562.02</v>
      </c>
      <c r="V4575">
        <v>392.13</v>
      </c>
      <c r="W4575">
        <f>retail_business_table[[#This Row],[discount]]*100</f>
        <v>0</v>
      </c>
    </row>
    <row r="4576" spans="1:23" x14ac:dyDescent="0.25">
      <c r="A4576" s="1" t="s">
        <v>5133</v>
      </c>
      <c r="B4576" s="2">
        <v>45707</v>
      </c>
      <c r="C4576" s="1" t="s">
        <v>976</v>
      </c>
      <c r="D4576" s="1" t="s">
        <v>24</v>
      </c>
      <c r="E4576" s="2">
        <v>26178</v>
      </c>
      <c r="F4576" s="1" t="s">
        <v>977</v>
      </c>
      <c r="G4576" s="2">
        <v>45251</v>
      </c>
      <c r="H4576" s="1" t="s">
        <v>57</v>
      </c>
      <c r="I4576" s="1" t="s">
        <v>58</v>
      </c>
      <c r="J4576" s="1" t="s">
        <v>28</v>
      </c>
      <c r="K4576" s="1" t="s">
        <v>59</v>
      </c>
      <c r="L4576">
        <v>1044.6400000000001</v>
      </c>
      <c r="M4576">
        <v>775.07</v>
      </c>
      <c r="N4576" s="1" t="s">
        <v>66</v>
      </c>
      <c r="O4576" s="1" t="s">
        <v>67</v>
      </c>
      <c r="P4576" s="1" t="s">
        <v>68</v>
      </c>
      <c r="Q4576">
        <v>1</v>
      </c>
      <c r="R4576">
        <v>0.1</v>
      </c>
      <c r="S4576" s="1" t="s">
        <v>69</v>
      </c>
      <c r="T4576">
        <v>940.17600000000004</v>
      </c>
      <c r="U4576">
        <v>775.07</v>
      </c>
      <c r="V4576">
        <v>165.10599999999999</v>
      </c>
      <c r="W4576">
        <f>retail_business_table[[#This Row],[discount]]*100</f>
        <v>10</v>
      </c>
    </row>
    <row r="4577" spans="1:23" x14ac:dyDescent="0.25">
      <c r="A4577" s="1" t="s">
        <v>5134</v>
      </c>
      <c r="B4577" s="2">
        <v>45245</v>
      </c>
      <c r="C4577" s="1" t="s">
        <v>310</v>
      </c>
      <c r="D4577" s="1" t="s">
        <v>24</v>
      </c>
      <c r="E4577" s="2">
        <v>32850</v>
      </c>
      <c r="F4577" s="1" t="s">
        <v>311</v>
      </c>
      <c r="G4577" s="2">
        <v>44393</v>
      </c>
      <c r="H4577" s="1" t="s">
        <v>78</v>
      </c>
      <c r="I4577" s="1" t="s">
        <v>79</v>
      </c>
      <c r="J4577" s="1" t="s">
        <v>80</v>
      </c>
      <c r="K4577" s="1" t="s">
        <v>81</v>
      </c>
      <c r="L4577">
        <v>123.19</v>
      </c>
      <c r="M4577">
        <v>80.36</v>
      </c>
      <c r="N4577" s="1" t="s">
        <v>50</v>
      </c>
      <c r="O4577" s="1" t="s">
        <v>51</v>
      </c>
      <c r="P4577" s="1" t="s">
        <v>52</v>
      </c>
      <c r="Q4577">
        <v>1</v>
      </c>
      <c r="R4577">
        <v>0.1</v>
      </c>
      <c r="S4577" s="1" t="s">
        <v>88</v>
      </c>
      <c r="T4577">
        <v>110.871</v>
      </c>
      <c r="U4577">
        <v>80.36</v>
      </c>
      <c r="V4577">
        <v>30.510999999999999</v>
      </c>
      <c r="W4577">
        <f>retail_business_table[[#This Row],[discount]]*100</f>
        <v>10</v>
      </c>
    </row>
    <row r="4578" spans="1:23" x14ac:dyDescent="0.25">
      <c r="A4578" s="1" t="s">
        <v>5135</v>
      </c>
      <c r="B4578" s="2">
        <v>45694</v>
      </c>
      <c r="C4578" s="1" t="s">
        <v>586</v>
      </c>
      <c r="D4578" s="1" t="s">
        <v>24</v>
      </c>
      <c r="E4578" s="2">
        <v>34560</v>
      </c>
      <c r="F4578" s="1" t="s">
        <v>587</v>
      </c>
      <c r="G4578" s="2">
        <v>45822</v>
      </c>
      <c r="H4578" s="1" t="s">
        <v>352</v>
      </c>
      <c r="I4578" s="1" t="s">
        <v>353</v>
      </c>
      <c r="J4578" s="1" t="s">
        <v>80</v>
      </c>
      <c r="K4578" s="1" t="s">
        <v>81</v>
      </c>
      <c r="L4578">
        <v>1095.72</v>
      </c>
      <c r="M4578">
        <v>822.2</v>
      </c>
      <c r="N4578" s="1" t="s">
        <v>40</v>
      </c>
      <c r="O4578" s="1" t="s">
        <v>41</v>
      </c>
      <c r="P4578" s="1" t="s">
        <v>42</v>
      </c>
      <c r="Q4578">
        <v>3</v>
      </c>
      <c r="R4578">
        <v>0.15</v>
      </c>
      <c r="S4578" s="1" t="s">
        <v>33</v>
      </c>
      <c r="T4578">
        <v>2794.0859999999998</v>
      </c>
      <c r="U4578">
        <v>2466.6</v>
      </c>
      <c r="V4578">
        <v>327.48599999999999</v>
      </c>
      <c r="W4578">
        <f>retail_business_table[[#This Row],[discount]]*100</f>
        <v>15</v>
      </c>
    </row>
    <row r="4579" spans="1:23" x14ac:dyDescent="0.25">
      <c r="A4579" s="1" t="s">
        <v>5136</v>
      </c>
      <c r="B4579" s="2">
        <v>45554</v>
      </c>
      <c r="C4579" s="1" t="s">
        <v>928</v>
      </c>
      <c r="D4579" s="1" t="s">
        <v>24</v>
      </c>
      <c r="E4579" s="2">
        <v>23821</v>
      </c>
      <c r="F4579" s="1" t="s">
        <v>929</v>
      </c>
      <c r="G4579" s="2">
        <v>45308</v>
      </c>
      <c r="H4579" s="1" t="s">
        <v>442</v>
      </c>
      <c r="I4579" s="1" t="s">
        <v>443</v>
      </c>
      <c r="J4579" s="1" t="s">
        <v>28</v>
      </c>
      <c r="K4579" s="1" t="s">
        <v>125</v>
      </c>
      <c r="L4579">
        <v>564.41999999999996</v>
      </c>
      <c r="M4579">
        <v>293.95999999999998</v>
      </c>
      <c r="N4579" s="1" t="s">
        <v>50</v>
      </c>
      <c r="O4579" s="1" t="s">
        <v>51</v>
      </c>
      <c r="P4579" s="1" t="s">
        <v>52</v>
      </c>
      <c r="Q4579">
        <v>2</v>
      </c>
      <c r="R4579">
        <v>0.1</v>
      </c>
      <c r="S4579" s="1" t="s">
        <v>69</v>
      </c>
      <c r="T4579">
        <v>1015.956</v>
      </c>
      <c r="U4579">
        <v>587.91999999999996</v>
      </c>
      <c r="V4579">
        <v>428.036</v>
      </c>
      <c r="W4579">
        <f>retail_business_table[[#This Row],[discount]]*100</f>
        <v>10</v>
      </c>
    </row>
    <row r="4580" spans="1:23" x14ac:dyDescent="0.25">
      <c r="A4580" s="1" t="s">
        <v>5137</v>
      </c>
      <c r="B4580" s="2">
        <v>45594</v>
      </c>
      <c r="C4580" s="1" t="s">
        <v>236</v>
      </c>
      <c r="D4580" s="1" t="s">
        <v>62</v>
      </c>
      <c r="E4580" s="2">
        <v>37929</v>
      </c>
      <c r="F4580" s="1" t="s">
        <v>237</v>
      </c>
      <c r="G4580" s="2">
        <v>44928</v>
      </c>
      <c r="H4580" s="1" t="s">
        <v>212</v>
      </c>
      <c r="I4580" s="1" t="s">
        <v>213</v>
      </c>
      <c r="J4580" s="1" t="s">
        <v>48</v>
      </c>
      <c r="K4580" s="1" t="s">
        <v>49</v>
      </c>
      <c r="L4580">
        <v>1952.65</v>
      </c>
      <c r="M4580">
        <v>1451.27</v>
      </c>
      <c r="N4580" s="1" t="s">
        <v>73</v>
      </c>
      <c r="O4580" s="1" t="s">
        <v>74</v>
      </c>
      <c r="P4580" s="1" t="s">
        <v>52</v>
      </c>
      <c r="Q4580">
        <v>1</v>
      </c>
      <c r="R4580">
        <v>0</v>
      </c>
      <c r="S4580" s="1" t="s">
        <v>88</v>
      </c>
      <c r="T4580">
        <v>1952.65</v>
      </c>
      <c r="U4580">
        <v>1451.27</v>
      </c>
      <c r="V4580">
        <v>501.38</v>
      </c>
      <c r="W4580">
        <f>retail_business_table[[#This Row],[discount]]*100</f>
        <v>0</v>
      </c>
    </row>
    <row r="4581" spans="1:23" x14ac:dyDescent="0.25">
      <c r="A4581" s="1" t="s">
        <v>5138</v>
      </c>
      <c r="B4581" s="2">
        <v>45745</v>
      </c>
      <c r="C4581" s="1" t="s">
        <v>718</v>
      </c>
      <c r="D4581" s="1" t="s">
        <v>24</v>
      </c>
      <c r="E4581" s="2">
        <v>26377</v>
      </c>
      <c r="F4581" s="1" t="s">
        <v>719</v>
      </c>
      <c r="G4581" s="2">
        <v>45539</v>
      </c>
      <c r="H4581" s="1" t="s">
        <v>201</v>
      </c>
      <c r="I4581" s="1" t="s">
        <v>202</v>
      </c>
      <c r="J4581" s="1" t="s">
        <v>48</v>
      </c>
      <c r="K4581" s="1" t="s">
        <v>94</v>
      </c>
      <c r="L4581">
        <v>1762.92</v>
      </c>
      <c r="M4581">
        <v>1346.48</v>
      </c>
      <c r="N4581" s="1" t="s">
        <v>66</v>
      </c>
      <c r="O4581" s="1" t="s">
        <v>67</v>
      </c>
      <c r="P4581" s="1" t="s">
        <v>68</v>
      </c>
      <c r="Q4581">
        <v>1</v>
      </c>
      <c r="R4581">
        <v>0.1</v>
      </c>
      <c r="S4581" s="1" t="s">
        <v>53</v>
      </c>
      <c r="T4581">
        <v>1586.6279999999999</v>
      </c>
      <c r="U4581">
        <v>1346.48</v>
      </c>
      <c r="V4581">
        <v>240.148</v>
      </c>
      <c r="W4581">
        <f>retail_business_table[[#This Row],[discount]]*100</f>
        <v>10</v>
      </c>
    </row>
    <row r="4582" spans="1:23" x14ac:dyDescent="0.25">
      <c r="A4582" s="1" t="s">
        <v>5139</v>
      </c>
      <c r="B4582" s="2">
        <v>45847</v>
      </c>
      <c r="C4582" s="1" t="s">
        <v>1298</v>
      </c>
      <c r="D4582" s="1" t="s">
        <v>24</v>
      </c>
      <c r="E4582" s="2">
        <v>22241</v>
      </c>
      <c r="F4582" s="1" t="s">
        <v>1299</v>
      </c>
      <c r="G4582" s="2">
        <v>44720</v>
      </c>
      <c r="H4582" s="1" t="s">
        <v>196</v>
      </c>
      <c r="I4582" s="1" t="s">
        <v>197</v>
      </c>
      <c r="J4582" s="1" t="s">
        <v>48</v>
      </c>
      <c r="K4582" s="1" t="s">
        <v>131</v>
      </c>
      <c r="L4582">
        <v>673.78</v>
      </c>
      <c r="M4582">
        <v>363.33</v>
      </c>
      <c r="N4582" s="1" t="s">
        <v>30</v>
      </c>
      <c r="O4582" s="1" t="s">
        <v>31</v>
      </c>
      <c r="P4582" s="1" t="s">
        <v>32</v>
      </c>
      <c r="Q4582">
        <v>2</v>
      </c>
      <c r="R4582">
        <v>0.15</v>
      </c>
      <c r="S4582" s="1" t="s">
        <v>53</v>
      </c>
      <c r="T4582">
        <v>1145.4259999999999</v>
      </c>
      <c r="U4582">
        <v>726.66</v>
      </c>
      <c r="V4582">
        <v>418.76600000000002</v>
      </c>
      <c r="W4582">
        <f>retail_business_table[[#This Row],[discount]]*100</f>
        <v>15</v>
      </c>
    </row>
    <row r="4583" spans="1:23" x14ac:dyDescent="0.25">
      <c r="A4583" s="1" t="s">
        <v>5140</v>
      </c>
      <c r="B4583" s="2">
        <v>45840</v>
      </c>
      <c r="C4583" s="1" t="s">
        <v>121</v>
      </c>
      <c r="D4583" s="1" t="s">
        <v>24</v>
      </c>
      <c r="E4583" s="2">
        <v>33917</v>
      </c>
      <c r="F4583" s="1" t="s">
        <v>122</v>
      </c>
      <c r="G4583" s="2">
        <v>44208</v>
      </c>
      <c r="H4583" s="1" t="s">
        <v>37</v>
      </c>
      <c r="I4583" s="1" t="s">
        <v>38</v>
      </c>
      <c r="J4583" s="1" t="s">
        <v>28</v>
      </c>
      <c r="K4583" s="1" t="s">
        <v>39</v>
      </c>
      <c r="L4583">
        <v>29.24</v>
      </c>
      <c r="M4583">
        <v>15.28</v>
      </c>
      <c r="N4583" s="1" t="s">
        <v>30</v>
      </c>
      <c r="O4583" s="1" t="s">
        <v>31</v>
      </c>
      <c r="P4583" s="1" t="s">
        <v>32</v>
      </c>
      <c r="Q4583">
        <v>4</v>
      </c>
      <c r="R4583">
        <v>0.05</v>
      </c>
      <c r="S4583" s="1" t="s">
        <v>33</v>
      </c>
      <c r="T4583">
        <v>111.11199999999999</v>
      </c>
      <c r="U4583">
        <v>61.12</v>
      </c>
      <c r="V4583">
        <v>49.991999999999997</v>
      </c>
      <c r="W4583">
        <f>retail_business_table[[#This Row],[discount]]*100</f>
        <v>5</v>
      </c>
    </row>
    <row r="4584" spans="1:23" x14ac:dyDescent="0.25">
      <c r="A4584" s="1" t="s">
        <v>5141</v>
      </c>
      <c r="B4584" s="2">
        <v>45454</v>
      </c>
      <c r="C4584" s="1" t="s">
        <v>384</v>
      </c>
      <c r="D4584" s="1" t="s">
        <v>62</v>
      </c>
      <c r="E4584" s="2">
        <v>29674</v>
      </c>
      <c r="F4584" s="1" t="s">
        <v>385</v>
      </c>
      <c r="G4584" s="2">
        <v>44600</v>
      </c>
      <c r="H4584" s="1" t="s">
        <v>233</v>
      </c>
      <c r="I4584" s="1" t="s">
        <v>234</v>
      </c>
      <c r="J4584" s="1" t="s">
        <v>48</v>
      </c>
      <c r="K4584" s="1" t="s">
        <v>153</v>
      </c>
      <c r="L4584">
        <v>1673.69</v>
      </c>
      <c r="M4584">
        <v>1323.38</v>
      </c>
      <c r="N4584" s="1" t="s">
        <v>66</v>
      </c>
      <c r="O4584" s="1" t="s">
        <v>67</v>
      </c>
      <c r="P4584" s="1" t="s">
        <v>68</v>
      </c>
      <c r="Q4584">
        <v>2</v>
      </c>
      <c r="R4584">
        <v>0</v>
      </c>
      <c r="S4584" s="1" t="s">
        <v>53</v>
      </c>
      <c r="T4584">
        <v>3347.38</v>
      </c>
      <c r="U4584">
        <v>2646.76</v>
      </c>
      <c r="V4584">
        <v>700.62</v>
      </c>
      <c r="W4584">
        <f>retail_business_table[[#This Row],[discount]]*100</f>
        <v>0</v>
      </c>
    </row>
    <row r="4585" spans="1:23" x14ac:dyDescent="0.25">
      <c r="A4585" s="1" t="s">
        <v>5142</v>
      </c>
      <c r="B4585" s="2">
        <v>45557</v>
      </c>
      <c r="C4585" s="1" t="s">
        <v>272</v>
      </c>
      <c r="D4585" s="1" t="s">
        <v>62</v>
      </c>
      <c r="E4585" s="2">
        <v>30272</v>
      </c>
      <c r="F4585" s="1" t="s">
        <v>273</v>
      </c>
      <c r="G4585" s="2">
        <v>44218</v>
      </c>
      <c r="H4585" s="1" t="s">
        <v>118</v>
      </c>
      <c r="I4585" s="1" t="s">
        <v>119</v>
      </c>
      <c r="J4585" s="1" t="s">
        <v>48</v>
      </c>
      <c r="K4585" s="1" t="s">
        <v>94</v>
      </c>
      <c r="L4585">
        <v>428.05</v>
      </c>
      <c r="M4585">
        <v>246.07</v>
      </c>
      <c r="N4585" s="1" t="s">
        <v>30</v>
      </c>
      <c r="O4585" s="1" t="s">
        <v>31</v>
      </c>
      <c r="P4585" s="1" t="s">
        <v>32</v>
      </c>
      <c r="Q4585">
        <v>1</v>
      </c>
      <c r="R4585">
        <v>0.05</v>
      </c>
      <c r="S4585" s="1" t="s">
        <v>69</v>
      </c>
      <c r="T4585">
        <v>406.64749999999998</v>
      </c>
      <c r="U4585">
        <v>246.07</v>
      </c>
      <c r="V4585">
        <v>160.57749999999999</v>
      </c>
      <c r="W4585">
        <f>retail_business_table[[#This Row],[discount]]*100</f>
        <v>5</v>
      </c>
    </row>
    <row r="4586" spans="1:23" x14ac:dyDescent="0.25">
      <c r="A4586" s="1" t="s">
        <v>5143</v>
      </c>
      <c r="B4586" s="2">
        <v>45460</v>
      </c>
      <c r="C4586" s="1" t="s">
        <v>194</v>
      </c>
      <c r="D4586" s="1" t="s">
        <v>24</v>
      </c>
      <c r="E4586" s="2">
        <v>31945</v>
      </c>
      <c r="F4586" s="1" t="s">
        <v>195</v>
      </c>
      <c r="G4586" s="2">
        <v>44261</v>
      </c>
      <c r="H4586" s="1" t="s">
        <v>319</v>
      </c>
      <c r="I4586" s="1" t="s">
        <v>320</v>
      </c>
      <c r="J4586" s="1" t="s">
        <v>48</v>
      </c>
      <c r="K4586" s="1" t="s">
        <v>131</v>
      </c>
      <c r="L4586">
        <v>1194.1199999999999</v>
      </c>
      <c r="M4586">
        <v>838.95</v>
      </c>
      <c r="N4586" s="1" t="s">
        <v>30</v>
      </c>
      <c r="O4586" s="1" t="s">
        <v>31</v>
      </c>
      <c r="P4586" s="1" t="s">
        <v>32</v>
      </c>
      <c r="Q4586">
        <v>5</v>
      </c>
      <c r="R4586">
        <v>0.15</v>
      </c>
      <c r="S4586" s="1" t="s">
        <v>88</v>
      </c>
      <c r="T4586">
        <v>5075.01</v>
      </c>
      <c r="U4586">
        <v>4194.75</v>
      </c>
      <c r="V4586">
        <v>880.26</v>
      </c>
      <c r="W4586">
        <f>retail_business_table[[#This Row],[discount]]*100</f>
        <v>15</v>
      </c>
    </row>
    <row r="4587" spans="1:23" x14ac:dyDescent="0.25">
      <c r="A4587" s="1" t="s">
        <v>5144</v>
      </c>
      <c r="B4587" s="2">
        <v>45668</v>
      </c>
      <c r="C4587" s="1" t="s">
        <v>1045</v>
      </c>
      <c r="D4587" s="1" t="s">
        <v>62</v>
      </c>
      <c r="E4587" s="2">
        <v>35714</v>
      </c>
      <c r="F4587" s="1" t="s">
        <v>1046</v>
      </c>
      <c r="G4587" s="2">
        <v>44816</v>
      </c>
      <c r="H4587" s="1" t="s">
        <v>157</v>
      </c>
      <c r="I4587" s="1" t="s">
        <v>158</v>
      </c>
      <c r="J4587" s="1" t="s">
        <v>48</v>
      </c>
      <c r="K4587" s="1" t="s">
        <v>131</v>
      </c>
      <c r="L4587">
        <v>1079.8900000000001</v>
      </c>
      <c r="M4587">
        <v>703.83</v>
      </c>
      <c r="N4587" s="1" t="s">
        <v>30</v>
      </c>
      <c r="O4587" s="1" t="s">
        <v>31</v>
      </c>
      <c r="P4587" s="1" t="s">
        <v>32</v>
      </c>
      <c r="Q4587">
        <v>3</v>
      </c>
      <c r="R4587">
        <v>0.05</v>
      </c>
      <c r="S4587" s="1" t="s">
        <v>53</v>
      </c>
      <c r="T4587">
        <v>3077.6864999999998</v>
      </c>
      <c r="U4587">
        <v>2111.4899999999998</v>
      </c>
      <c r="V4587">
        <v>966.19650000000001</v>
      </c>
      <c r="W4587">
        <f>retail_business_table[[#This Row],[discount]]*100</f>
        <v>5</v>
      </c>
    </row>
    <row r="4588" spans="1:23" x14ac:dyDescent="0.25">
      <c r="A4588" s="1" t="s">
        <v>5145</v>
      </c>
      <c r="B4588" s="2">
        <v>45798</v>
      </c>
      <c r="C4588" s="1" t="s">
        <v>138</v>
      </c>
      <c r="D4588" s="1" t="s">
        <v>24</v>
      </c>
      <c r="E4588" s="2">
        <v>25047</v>
      </c>
      <c r="F4588" s="1" t="s">
        <v>139</v>
      </c>
      <c r="G4588" s="2">
        <v>44186</v>
      </c>
      <c r="H4588" s="1" t="s">
        <v>328</v>
      </c>
      <c r="I4588" s="1" t="s">
        <v>329</v>
      </c>
      <c r="J4588" s="1" t="s">
        <v>48</v>
      </c>
      <c r="K4588" s="1" t="s">
        <v>147</v>
      </c>
      <c r="L4588">
        <v>1745.61</v>
      </c>
      <c r="M4588">
        <v>1322.44</v>
      </c>
      <c r="N4588" s="1" t="s">
        <v>66</v>
      </c>
      <c r="O4588" s="1" t="s">
        <v>67</v>
      </c>
      <c r="P4588" s="1" t="s">
        <v>68</v>
      </c>
      <c r="Q4588">
        <v>5</v>
      </c>
      <c r="R4588">
        <v>0.15</v>
      </c>
      <c r="S4588" s="1" t="s">
        <v>69</v>
      </c>
      <c r="T4588">
        <v>7418.8424999999997</v>
      </c>
      <c r="U4588">
        <v>6612.2</v>
      </c>
      <c r="V4588">
        <v>806.64250000000004</v>
      </c>
      <c r="W4588">
        <f>retail_business_table[[#This Row],[discount]]*100</f>
        <v>15</v>
      </c>
    </row>
    <row r="4589" spans="1:23" x14ac:dyDescent="0.25">
      <c r="A4589" s="1" t="s">
        <v>5146</v>
      </c>
      <c r="B4589" s="2">
        <v>45476</v>
      </c>
      <c r="C4589" s="1" t="s">
        <v>874</v>
      </c>
      <c r="D4589" s="1" t="s">
        <v>62</v>
      </c>
      <c r="E4589" s="2">
        <v>23142</v>
      </c>
      <c r="F4589" s="1" t="s">
        <v>875</v>
      </c>
      <c r="G4589" s="2">
        <v>45562</v>
      </c>
      <c r="H4589" s="1" t="s">
        <v>212</v>
      </c>
      <c r="I4589" s="1" t="s">
        <v>213</v>
      </c>
      <c r="J4589" s="1" t="s">
        <v>48</v>
      </c>
      <c r="K4589" s="1" t="s">
        <v>49</v>
      </c>
      <c r="L4589">
        <v>1952.65</v>
      </c>
      <c r="M4589">
        <v>1451.27</v>
      </c>
      <c r="N4589" s="1" t="s">
        <v>40</v>
      </c>
      <c r="O4589" s="1" t="s">
        <v>41</v>
      </c>
      <c r="P4589" s="1" t="s">
        <v>42</v>
      </c>
      <c r="Q4589">
        <v>1</v>
      </c>
      <c r="R4589">
        <v>0.05</v>
      </c>
      <c r="S4589" s="1" t="s">
        <v>33</v>
      </c>
      <c r="T4589">
        <v>1855.0174999999999</v>
      </c>
      <c r="U4589">
        <v>1451.27</v>
      </c>
      <c r="V4589">
        <v>403.7475</v>
      </c>
      <c r="W4589">
        <f>retail_business_table[[#This Row],[discount]]*100</f>
        <v>5</v>
      </c>
    </row>
    <row r="4590" spans="1:23" x14ac:dyDescent="0.25">
      <c r="A4590" s="1" t="s">
        <v>5147</v>
      </c>
      <c r="B4590" s="2">
        <v>45705</v>
      </c>
      <c r="C4590" s="1" t="s">
        <v>600</v>
      </c>
      <c r="D4590" s="1" t="s">
        <v>24</v>
      </c>
      <c r="E4590" s="2">
        <v>19984</v>
      </c>
      <c r="F4590" s="1" t="s">
        <v>601</v>
      </c>
      <c r="G4590" s="2">
        <v>44328</v>
      </c>
      <c r="H4590" s="1" t="s">
        <v>241</v>
      </c>
      <c r="I4590" s="1" t="s">
        <v>242</v>
      </c>
      <c r="J4590" s="1" t="s">
        <v>28</v>
      </c>
      <c r="K4590" s="1" t="s">
        <v>125</v>
      </c>
      <c r="L4590">
        <v>1286.55</v>
      </c>
      <c r="M4590">
        <v>797.54</v>
      </c>
      <c r="N4590" s="1" t="s">
        <v>40</v>
      </c>
      <c r="O4590" s="1" t="s">
        <v>41</v>
      </c>
      <c r="P4590" s="1" t="s">
        <v>42</v>
      </c>
      <c r="Q4590">
        <v>3</v>
      </c>
      <c r="R4590">
        <v>0.1</v>
      </c>
      <c r="S4590" s="1" t="s">
        <v>53</v>
      </c>
      <c r="T4590">
        <v>3473.6849999999999</v>
      </c>
      <c r="U4590">
        <v>2392.62</v>
      </c>
      <c r="V4590">
        <v>1081.0650000000001</v>
      </c>
      <c r="W4590">
        <f>retail_business_table[[#This Row],[discount]]*100</f>
        <v>10</v>
      </c>
    </row>
    <row r="4591" spans="1:23" x14ac:dyDescent="0.25">
      <c r="A4591" s="1" t="s">
        <v>5148</v>
      </c>
      <c r="B4591" s="2">
        <v>45801</v>
      </c>
      <c r="C4591" s="1" t="s">
        <v>168</v>
      </c>
      <c r="D4591" s="1" t="s">
        <v>24</v>
      </c>
      <c r="E4591" s="2">
        <v>31435</v>
      </c>
      <c r="F4591" s="1" t="s">
        <v>169</v>
      </c>
      <c r="G4591" s="2">
        <v>44905</v>
      </c>
      <c r="H4591" s="1" t="s">
        <v>212</v>
      </c>
      <c r="I4591" s="1" t="s">
        <v>213</v>
      </c>
      <c r="J4591" s="1" t="s">
        <v>48</v>
      </c>
      <c r="K4591" s="1" t="s">
        <v>49</v>
      </c>
      <c r="L4591">
        <v>1952.65</v>
      </c>
      <c r="M4591">
        <v>1451.27</v>
      </c>
      <c r="N4591" s="1" t="s">
        <v>40</v>
      </c>
      <c r="O4591" s="1" t="s">
        <v>41</v>
      </c>
      <c r="P4591" s="1" t="s">
        <v>42</v>
      </c>
      <c r="Q4591">
        <v>4</v>
      </c>
      <c r="R4591">
        <v>0.05</v>
      </c>
      <c r="S4591" s="1" t="s">
        <v>88</v>
      </c>
      <c r="T4591">
        <v>7420.07</v>
      </c>
      <c r="U4591">
        <v>5805.08</v>
      </c>
      <c r="V4591">
        <v>1614.99</v>
      </c>
      <c r="W4591">
        <f>retail_business_table[[#This Row],[discount]]*100</f>
        <v>5</v>
      </c>
    </row>
    <row r="4592" spans="1:23" x14ac:dyDescent="0.25">
      <c r="A4592" s="1" t="s">
        <v>5149</v>
      </c>
      <c r="B4592" s="2">
        <v>45754</v>
      </c>
      <c r="C4592" s="1" t="s">
        <v>455</v>
      </c>
      <c r="D4592" s="1" t="s">
        <v>62</v>
      </c>
      <c r="E4592" s="2">
        <v>37223</v>
      </c>
      <c r="F4592" s="1" t="s">
        <v>456</v>
      </c>
      <c r="G4592" s="2">
        <v>45277</v>
      </c>
      <c r="H4592" s="1" t="s">
        <v>113</v>
      </c>
      <c r="I4592" s="1" t="s">
        <v>114</v>
      </c>
      <c r="J4592" s="1" t="s">
        <v>28</v>
      </c>
      <c r="K4592" s="1" t="s">
        <v>87</v>
      </c>
      <c r="L4592">
        <v>1216.3599999999999</v>
      </c>
      <c r="M4592">
        <v>794.8</v>
      </c>
      <c r="N4592" s="1" t="s">
        <v>66</v>
      </c>
      <c r="O4592" s="1" t="s">
        <v>67</v>
      </c>
      <c r="P4592" s="1" t="s">
        <v>68</v>
      </c>
      <c r="Q4592">
        <v>4</v>
      </c>
      <c r="R4592">
        <v>0</v>
      </c>
      <c r="S4592" s="1" t="s">
        <v>88</v>
      </c>
      <c r="T4592">
        <v>4865.4399999999996</v>
      </c>
      <c r="U4592">
        <v>3179.2</v>
      </c>
      <c r="V4592">
        <v>1686.24</v>
      </c>
      <c r="W4592">
        <f>retail_business_table[[#This Row],[discount]]*100</f>
        <v>0</v>
      </c>
    </row>
    <row r="4593" spans="1:23" x14ac:dyDescent="0.25">
      <c r="A4593" s="1" t="s">
        <v>5150</v>
      </c>
      <c r="B4593" s="2">
        <v>45831</v>
      </c>
      <c r="C4593" s="1" t="s">
        <v>1335</v>
      </c>
      <c r="D4593" s="1" t="s">
        <v>24</v>
      </c>
      <c r="E4593" s="2">
        <v>27633</v>
      </c>
      <c r="F4593" s="1" t="s">
        <v>1336</v>
      </c>
      <c r="G4593" s="2">
        <v>45850</v>
      </c>
      <c r="H4593" s="1" t="s">
        <v>110</v>
      </c>
      <c r="I4593" s="1" t="s">
        <v>111</v>
      </c>
      <c r="J4593" s="1" t="s">
        <v>28</v>
      </c>
      <c r="K4593" s="1" t="s">
        <v>29</v>
      </c>
      <c r="L4593">
        <v>453.62</v>
      </c>
      <c r="M4593">
        <v>316.63</v>
      </c>
      <c r="N4593" s="1" t="s">
        <v>50</v>
      </c>
      <c r="O4593" s="1" t="s">
        <v>51</v>
      </c>
      <c r="P4593" s="1" t="s">
        <v>52</v>
      </c>
      <c r="Q4593">
        <v>1</v>
      </c>
      <c r="R4593">
        <v>0.15</v>
      </c>
      <c r="S4593" s="1" t="s">
        <v>88</v>
      </c>
      <c r="T4593">
        <v>385.577</v>
      </c>
      <c r="U4593">
        <v>316.63</v>
      </c>
      <c r="V4593">
        <v>68.947000000000003</v>
      </c>
      <c r="W4593">
        <f>retail_business_table[[#This Row],[discount]]*100</f>
        <v>15</v>
      </c>
    </row>
    <row r="4594" spans="1:23" x14ac:dyDescent="0.25">
      <c r="A4594" s="1" t="s">
        <v>5151</v>
      </c>
      <c r="B4594" s="2">
        <v>45861</v>
      </c>
      <c r="C4594" s="1" t="s">
        <v>255</v>
      </c>
      <c r="D4594" s="1" t="s">
        <v>24</v>
      </c>
      <c r="E4594" s="2">
        <v>28594</v>
      </c>
      <c r="F4594" s="1" t="s">
        <v>256</v>
      </c>
      <c r="G4594" s="2">
        <v>44617</v>
      </c>
      <c r="H4594" s="1" t="s">
        <v>377</v>
      </c>
      <c r="I4594" s="1" t="s">
        <v>378</v>
      </c>
      <c r="J4594" s="1" t="s">
        <v>28</v>
      </c>
      <c r="K4594" s="1" t="s">
        <v>59</v>
      </c>
      <c r="L4594">
        <v>366.93</v>
      </c>
      <c r="M4594">
        <v>285.23</v>
      </c>
      <c r="N4594" s="1" t="s">
        <v>40</v>
      </c>
      <c r="O4594" s="1" t="s">
        <v>41</v>
      </c>
      <c r="P4594" s="1" t="s">
        <v>42</v>
      </c>
      <c r="Q4594">
        <v>3</v>
      </c>
      <c r="R4594">
        <v>0.15</v>
      </c>
      <c r="S4594" s="1" t="s">
        <v>69</v>
      </c>
      <c r="T4594">
        <v>935.67150000000004</v>
      </c>
      <c r="U4594">
        <v>855.69</v>
      </c>
      <c r="V4594">
        <v>79.981499999999997</v>
      </c>
      <c r="W4594">
        <f>retail_business_table[[#This Row],[discount]]*100</f>
        <v>15</v>
      </c>
    </row>
    <row r="4595" spans="1:23" x14ac:dyDescent="0.25">
      <c r="A4595" s="1" t="s">
        <v>5152</v>
      </c>
      <c r="B4595" s="2">
        <v>45666</v>
      </c>
      <c r="C4595" s="1" t="s">
        <v>407</v>
      </c>
      <c r="D4595" s="1" t="s">
        <v>62</v>
      </c>
      <c r="E4595" s="2">
        <v>22804</v>
      </c>
      <c r="F4595" s="1" t="s">
        <v>408</v>
      </c>
      <c r="G4595" s="2">
        <v>44237</v>
      </c>
      <c r="H4595" s="1" t="s">
        <v>483</v>
      </c>
      <c r="I4595" s="1" t="s">
        <v>484</v>
      </c>
      <c r="J4595" s="1" t="s">
        <v>28</v>
      </c>
      <c r="K4595" s="1" t="s">
        <v>29</v>
      </c>
      <c r="L4595">
        <v>1485.05</v>
      </c>
      <c r="M4595">
        <v>988.31</v>
      </c>
      <c r="N4595" s="1" t="s">
        <v>66</v>
      </c>
      <c r="O4595" s="1" t="s">
        <v>67</v>
      </c>
      <c r="P4595" s="1" t="s">
        <v>68</v>
      </c>
      <c r="Q4595">
        <v>2</v>
      </c>
      <c r="R4595">
        <v>0</v>
      </c>
      <c r="S4595" s="1" t="s">
        <v>53</v>
      </c>
      <c r="T4595">
        <v>2970.1</v>
      </c>
      <c r="U4595">
        <v>1976.62</v>
      </c>
      <c r="V4595">
        <v>993.48</v>
      </c>
      <c r="W4595">
        <f>retail_business_table[[#This Row],[discount]]*100</f>
        <v>0</v>
      </c>
    </row>
    <row r="4596" spans="1:23" x14ac:dyDescent="0.25">
      <c r="A4596" s="1" t="s">
        <v>5153</v>
      </c>
      <c r="B4596" s="2">
        <v>45732</v>
      </c>
      <c r="C4596" s="1" t="s">
        <v>992</v>
      </c>
      <c r="D4596" s="1" t="s">
        <v>24</v>
      </c>
      <c r="E4596" s="2">
        <v>37752</v>
      </c>
      <c r="F4596" s="1" t="s">
        <v>993</v>
      </c>
      <c r="G4596" s="2">
        <v>45472</v>
      </c>
      <c r="H4596" s="1" t="s">
        <v>85</v>
      </c>
      <c r="I4596" s="1" t="s">
        <v>86</v>
      </c>
      <c r="J4596" s="1" t="s">
        <v>28</v>
      </c>
      <c r="K4596" s="1" t="s">
        <v>87</v>
      </c>
      <c r="L4596">
        <v>1396.22</v>
      </c>
      <c r="M4596">
        <v>1004.09</v>
      </c>
      <c r="N4596" s="1" t="s">
        <v>30</v>
      </c>
      <c r="O4596" s="1" t="s">
        <v>31</v>
      </c>
      <c r="P4596" s="1" t="s">
        <v>32</v>
      </c>
      <c r="Q4596">
        <v>2</v>
      </c>
      <c r="R4596">
        <v>0</v>
      </c>
      <c r="S4596" s="1" t="s">
        <v>69</v>
      </c>
      <c r="T4596">
        <v>2792.44</v>
      </c>
      <c r="U4596">
        <v>2008.18</v>
      </c>
      <c r="V4596">
        <v>784.26</v>
      </c>
      <c r="W4596">
        <f>retail_business_table[[#This Row],[discount]]*100</f>
        <v>0</v>
      </c>
    </row>
    <row r="4597" spans="1:23" x14ac:dyDescent="0.25">
      <c r="A4597" s="1" t="s">
        <v>5154</v>
      </c>
      <c r="B4597" s="2">
        <v>45663</v>
      </c>
      <c r="C4597" s="1" t="s">
        <v>76</v>
      </c>
      <c r="D4597" s="1" t="s">
        <v>62</v>
      </c>
      <c r="E4597" s="2">
        <v>29406</v>
      </c>
      <c r="F4597" s="1" t="s">
        <v>77</v>
      </c>
      <c r="G4597" s="2">
        <v>45892</v>
      </c>
      <c r="H4597" s="1" t="s">
        <v>157</v>
      </c>
      <c r="I4597" s="1" t="s">
        <v>158</v>
      </c>
      <c r="J4597" s="1" t="s">
        <v>48</v>
      </c>
      <c r="K4597" s="1" t="s">
        <v>131</v>
      </c>
      <c r="L4597">
        <v>1079.8900000000001</v>
      </c>
      <c r="M4597">
        <v>703.83</v>
      </c>
      <c r="N4597" s="1" t="s">
        <v>30</v>
      </c>
      <c r="O4597" s="1" t="s">
        <v>31</v>
      </c>
      <c r="P4597" s="1" t="s">
        <v>32</v>
      </c>
      <c r="Q4597">
        <v>1</v>
      </c>
      <c r="R4597">
        <v>0.1</v>
      </c>
      <c r="S4597" s="1" t="s">
        <v>33</v>
      </c>
      <c r="T4597">
        <v>971.90099999999995</v>
      </c>
      <c r="U4597">
        <v>703.83</v>
      </c>
      <c r="V4597">
        <v>268.07100000000003</v>
      </c>
      <c r="W4597">
        <f>retail_business_table[[#This Row],[discount]]*100</f>
        <v>10</v>
      </c>
    </row>
    <row r="4598" spans="1:23" x14ac:dyDescent="0.25">
      <c r="A4598" s="1" t="s">
        <v>5155</v>
      </c>
      <c r="B4598" s="2">
        <v>45798</v>
      </c>
      <c r="C4598" s="1" t="s">
        <v>431</v>
      </c>
      <c r="D4598" s="1" t="s">
        <v>62</v>
      </c>
      <c r="E4598" s="2">
        <v>26631</v>
      </c>
      <c r="F4598" s="1" t="s">
        <v>432</v>
      </c>
      <c r="G4598" s="2">
        <v>45638</v>
      </c>
      <c r="H4598" s="1" t="s">
        <v>337</v>
      </c>
      <c r="I4598" s="1" t="s">
        <v>338</v>
      </c>
      <c r="J4598" s="1" t="s">
        <v>48</v>
      </c>
      <c r="K4598" s="1" t="s">
        <v>153</v>
      </c>
      <c r="L4598">
        <v>1193.0899999999999</v>
      </c>
      <c r="M4598">
        <v>818.24</v>
      </c>
      <c r="N4598" s="1" t="s">
        <v>40</v>
      </c>
      <c r="O4598" s="1" t="s">
        <v>41</v>
      </c>
      <c r="P4598" s="1" t="s">
        <v>42</v>
      </c>
      <c r="Q4598">
        <v>2</v>
      </c>
      <c r="R4598">
        <v>0.15</v>
      </c>
      <c r="S4598" s="1" t="s">
        <v>88</v>
      </c>
      <c r="T4598">
        <v>2028.2529999999999</v>
      </c>
      <c r="U4598">
        <v>1636.48</v>
      </c>
      <c r="V4598">
        <v>391.77300000000002</v>
      </c>
      <c r="W4598">
        <f>retail_business_table[[#This Row],[discount]]*100</f>
        <v>15</v>
      </c>
    </row>
    <row r="4599" spans="1:23" x14ac:dyDescent="0.25">
      <c r="A4599" s="1" t="s">
        <v>5156</v>
      </c>
      <c r="B4599" s="2">
        <v>45832</v>
      </c>
      <c r="C4599" s="1" t="s">
        <v>663</v>
      </c>
      <c r="D4599" s="1" t="s">
        <v>62</v>
      </c>
      <c r="E4599" s="2">
        <v>36564</v>
      </c>
      <c r="F4599" s="1" t="s">
        <v>664</v>
      </c>
      <c r="G4599" s="2">
        <v>44509</v>
      </c>
      <c r="H4599" s="1" t="s">
        <v>412</v>
      </c>
      <c r="I4599" s="1" t="s">
        <v>413</v>
      </c>
      <c r="J4599" s="1" t="s">
        <v>48</v>
      </c>
      <c r="K4599" s="1" t="s">
        <v>147</v>
      </c>
      <c r="L4599">
        <v>1246.1099999999999</v>
      </c>
      <c r="M4599">
        <v>833.52</v>
      </c>
      <c r="N4599" s="1" t="s">
        <v>73</v>
      </c>
      <c r="O4599" s="1" t="s">
        <v>74</v>
      </c>
      <c r="P4599" s="1" t="s">
        <v>52</v>
      </c>
      <c r="Q4599">
        <v>2</v>
      </c>
      <c r="R4599">
        <v>0.1</v>
      </c>
      <c r="S4599" s="1" t="s">
        <v>33</v>
      </c>
      <c r="T4599">
        <v>2242.998</v>
      </c>
      <c r="U4599">
        <v>1667.04</v>
      </c>
      <c r="V4599">
        <v>575.95799999999997</v>
      </c>
      <c r="W4599">
        <f>retail_business_table[[#This Row],[discount]]*100</f>
        <v>10</v>
      </c>
    </row>
    <row r="4600" spans="1:23" x14ac:dyDescent="0.25">
      <c r="A4600" s="1" t="s">
        <v>5157</v>
      </c>
      <c r="B4600" s="2">
        <v>45366</v>
      </c>
      <c r="C4600" s="1" t="s">
        <v>168</v>
      </c>
      <c r="D4600" s="1" t="s">
        <v>24</v>
      </c>
      <c r="E4600" s="2">
        <v>31435</v>
      </c>
      <c r="F4600" s="1" t="s">
        <v>169</v>
      </c>
      <c r="G4600" s="2">
        <v>44905</v>
      </c>
      <c r="H4600" s="1" t="s">
        <v>305</v>
      </c>
      <c r="I4600" s="1" t="s">
        <v>306</v>
      </c>
      <c r="J4600" s="1" t="s">
        <v>80</v>
      </c>
      <c r="K4600" s="1" t="s">
        <v>307</v>
      </c>
      <c r="L4600">
        <v>318.05</v>
      </c>
      <c r="M4600">
        <v>187.34</v>
      </c>
      <c r="N4600" s="1" t="s">
        <v>40</v>
      </c>
      <c r="O4600" s="1" t="s">
        <v>41</v>
      </c>
      <c r="P4600" s="1" t="s">
        <v>42</v>
      </c>
      <c r="Q4600">
        <v>5</v>
      </c>
      <c r="R4600">
        <v>0.15</v>
      </c>
      <c r="S4600" s="1" t="s">
        <v>69</v>
      </c>
      <c r="T4600">
        <v>1351.7125000000001</v>
      </c>
      <c r="U4600">
        <v>936.7</v>
      </c>
      <c r="V4600">
        <v>415.01249999999999</v>
      </c>
      <c r="W4600">
        <f>retail_business_table[[#This Row],[discount]]*100</f>
        <v>15</v>
      </c>
    </row>
    <row r="4601" spans="1:23" x14ac:dyDescent="0.25">
      <c r="A4601" s="1" t="s">
        <v>5158</v>
      </c>
      <c r="B4601" s="2">
        <v>45645</v>
      </c>
      <c r="C4601" s="1" t="s">
        <v>331</v>
      </c>
      <c r="D4601" s="1" t="s">
        <v>24</v>
      </c>
      <c r="E4601" s="2">
        <v>20358</v>
      </c>
      <c r="F4601" s="1" t="s">
        <v>332</v>
      </c>
      <c r="G4601" s="2">
        <v>45869</v>
      </c>
      <c r="H4601" s="1" t="s">
        <v>180</v>
      </c>
      <c r="I4601" s="1" t="s">
        <v>181</v>
      </c>
      <c r="J4601" s="1" t="s">
        <v>80</v>
      </c>
      <c r="K4601" s="1" t="s">
        <v>100</v>
      </c>
      <c r="L4601">
        <v>1227.24</v>
      </c>
      <c r="M4601">
        <v>977.09</v>
      </c>
      <c r="N4601" s="1" t="s">
        <v>50</v>
      </c>
      <c r="O4601" s="1" t="s">
        <v>51</v>
      </c>
      <c r="P4601" s="1" t="s">
        <v>52</v>
      </c>
      <c r="Q4601">
        <v>5</v>
      </c>
      <c r="R4601">
        <v>0.1</v>
      </c>
      <c r="S4601" s="1" t="s">
        <v>88</v>
      </c>
      <c r="T4601">
        <v>5522.58</v>
      </c>
      <c r="U4601">
        <v>4885.45</v>
      </c>
      <c r="V4601">
        <v>637.13</v>
      </c>
      <c r="W4601">
        <f>retail_business_table[[#This Row],[discount]]*100</f>
        <v>10</v>
      </c>
    </row>
    <row r="4602" spans="1:23" x14ac:dyDescent="0.25">
      <c r="A4602" s="1" t="s">
        <v>5159</v>
      </c>
      <c r="B4602" s="2">
        <v>45807</v>
      </c>
      <c r="C4602" s="1" t="s">
        <v>419</v>
      </c>
      <c r="D4602" s="1" t="s">
        <v>24</v>
      </c>
      <c r="E4602" s="2">
        <v>21971</v>
      </c>
      <c r="F4602" s="1" t="s">
        <v>420</v>
      </c>
      <c r="G4602" s="2">
        <v>45242</v>
      </c>
      <c r="H4602" s="1" t="s">
        <v>222</v>
      </c>
      <c r="I4602" s="1" t="s">
        <v>223</v>
      </c>
      <c r="J4602" s="1" t="s">
        <v>28</v>
      </c>
      <c r="K4602" s="1" t="s">
        <v>39</v>
      </c>
      <c r="L4602">
        <v>388.26</v>
      </c>
      <c r="M4602">
        <v>199.3</v>
      </c>
      <c r="N4602" s="1" t="s">
        <v>40</v>
      </c>
      <c r="O4602" s="1" t="s">
        <v>41</v>
      </c>
      <c r="P4602" s="1" t="s">
        <v>42</v>
      </c>
      <c r="Q4602">
        <v>4</v>
      </c>
      <c r="R4602">
        <v>0.1</v>
      </c>
      <c r="S4602" s="1" t="s">
        <v>69</v>
      </c>
      <c r="T4602">
        <v>1397.7360000000001</v>
      </c>
      <c r="U4602">
        <v>797.2</v>
      </c>
      <c r="V4602">
        <v>600.53599999999994</v>
      </c>
      <c r="W4602">
        <f>retail_business_table[[#This Row],[discount]]*100</f>
        <v>10</v>
      </c>
    </row>
    <row r="4603" spans="1:23" x14ac:dyDescent="0.25">
      <c r="A4603" s="1" t="s">
        <v>5160</v>
      </c>
      <c r="B4603" s="2">
        <v>45374</v>
      </c>
      <c r="C4603" s="1" t="s">
        <v>984</v>
      </c>
      <c r="D4603" s="1" t="s">
        <v>62</v>
      </c>
      <c r="E4603" s="2">
        <v>38461</v>
      </c>
      <c r="F4603" s="1" t="s">
        <v>985</v>
      </c>
      <c r="G4603" s="2">
        <v>45334</v>
      </c>
      <c r="H4603" s="1" t="s">
        <v>474</v>
      </c>
      <c r="I4603" s="1" t="s">
        <v>475</v>
      </c>
      <c r="J4603" s="1" t="s">
        <v>28</v>
      </c>
      <c r="K4603" s="1" t="s">
        <v>59</v>
      </c>
      <c r="L4603">
        <v>337.63</v>
      </c>
      <c r="M4603">
        <v>169.03</v>
      </c>
      <c r="N4603" s="1" t="s">
        <v>40</v>
      </c>
      <c r="O4603" s="1" t="s">
        <v>41</v>
      </c>
      <c r="P4603" s="1" t="s">
        <v>42</v>
      </c>
      <c r="Q4603">
        <v>4</v>
      </c>
      <c r="R4603">
        <v>0.05</v>
      </c>
      <c r="S4603" s="1" t="s">
        <v>69</v>
      </c>
      <c r="T4603">
        <v>1282.9939999999999</v>
      </c>
      <c r="U4603">
        <v>676.12</v>
      </c>
      <c r="V4603">
        <v>606.87400000000002</v>
      </c>
      <c r="W4603">
        <f>retail_business_table[[#This Row],[discount]]*100</f>
        <v>5</v>
      </c>
    </row>
    <row r="4604" spans="1:23" x14ac:dyDescent="0.25">
      <c r="A4604" s="1" t="s">
        <v>5161</v>
      </c>
      <c r="B4604" s="2">
        <v>45261</v>
      </c>
      <c r="C4604" s="1" t="s">
        <v>819</v>
      </c>
      <c r="D4604" s="1" t="s">
        <v>62</v>
      </c>
      <c r="E4604" s="2">
        <v>32818</v>
      </c>
      <c r="F4604" s="1" t="s">
        <v>820</v>
      </c>
      <c r="G4604" s="2">
        <v>44718</v>
      </c>
      <c r="H4604" s="1" t="s">
        <v>129</v>
      </c>
      <c r="I4604" s="1" t="s">
        <v>130</v>
      </c>
      <c r="J4604" s="1" t="s">
        <v>48</v>
      </c>
      <c r="K4604" s="1" t="s">
        <v>131</v>
      </c>
      <c r="L4604">
        <v>1487.41</v>
      </c>
      <c r="M4604">
        <v>813.07</v>
      </c>
      <c r="N4604" s="1" t="s">
        <v>66</v>
      </c>
      <c r="O4604" s="1" t="s">
        <v>67</v>
      </c>
      <c r="P4604" s="1" t="s">
        <v>68</v>
      </c>
      <c r="Q4604">
        <v>2</v>
      </c>
      <c r="R4604">
        <v>0.1</v>
      </c>
      <c r="S4604" s="1" t="s">
        <v>69</v>
      </c>
      <c r="T4604">
        <v>2677.3380000000002</v>
      </c>
      <c r="U4604">
        <v>1626.14</v>
      </c>
      <c r="V4604">
        <v>1051.1980000000001</v>
      </c>
      <c r="W4604">
        <f>retail_business_table[[#This Row],[discount]]*100</f>
        <v>10</v>
      </c>
    </row>
    <row r="4605" spans="1:23" x14ac:dyDescent="0.25">
      <c r="A4605" s="1" t="s">
        <v>5162</v>
      </c>
      <c r="B4605" s="2">
        <v>45703</v>
      </c>
      <c r="C4605" s="1" t="s">
        <v>724</v>
      </c>
      <c r="D4605" s="1" t="s">
        <v>24</v>
      </c>
      <c r="E4605" s="2">
        <v>32522</v>
      </c>
      <c r="F4605" s="1" t="s">
        <v>725</v>
      </c>
      <c r="G4605" s="2">
        <v>45231</v>
      </c>
      <c r="H4605" s="1" t="s">
        <v>151</v>
      </c>
      <c r="I4605" s="1" t="s">
        <v>152</v>
      </c>
      <c r="J4605" s="1" t="s">
        <v>48</v>
      </c>
      <c r="K4605" s="1" t="s">
        <v>153</v>
      </c>
      <c r="L4605">
        <v>1474.12</v>
      </c>
      <c r="M4605">
        <v>764.02</v>
      </c>
      <c r="N4605" s="1" t="s">
        <v>73</v>
      </c>
      <c r="O4605" s="1" t="s">
        <v>74</v>
      </c>
      <c r="P4605" s="1" t="s">
        <v>52</v>
      </c>
      <c r="Q4605">
        <v>4</v>
      </c>
      <c r="R4605">
        <v>0.15</v>
      </c>
      <c r="S4605" s="1" t="s">
        <v>53</v>
      </c>
      <c r="T4605">
        <v>5012.0079999999998</v>
      </c>
      <c r="U4605">
        <v>3056.08</v>
      </c>
      <c r="V4605">
        <v>1955.9280000000001</v>
      </c>
      <c r="W4605">
        <f>retail_business_table[[#This Row],[discount]]*100</f>
        <v>15</v>
      </c>
    </row>
    <row r="4606" spans="1:23" x14ac:dyDescent="0.25">
      <c r="A4606" s="1" t="s">
        <v>5163</v>
      </c>
      <c r="B4606" s="2">
        <v>45573</v>
      </c>
      <c r="C4606" s="1" t="s">
        <v>387</v>
      </c>
      <c r="D4606" s="1" t="s">
        <v>62</v>
      </c>
      <c r="E4606" s="2">
        <v>22255</v>
      </c>
      <c r="F4606" s="1" t="s">
        <v>388</v>
      </c>
      <c r="G4606" s="2">
        <v>45465</v>
      </c>
      <c r="H4606" s="1" t="s">
        <v>352</v>
      </c>
      <c r="I4606" s="1" t="s">
        <v>353</v>
      </c>
      <c r="J4606" s="1" t="s">
        <v>80</v>
      </c>
      <c r="K4606" s="1" t="s">
        <v>81</v>
      </c>
      <c r="L4606">
        <v>1095.72</v>
      </c>
      <c r="M4606">
        <v>822.2</v>
      </c>
      <c r="N4606" s="1" t="s">
        <v>50</v>
      </c>
      <c r="O4606" s="1" t="s">
        <v>51</v>
      </c>
      <c r="P4606" s="1" t="s">
        <v>52</v>
      </c>
      <c r="Q4606">
        <v>3</v>
      </c>
      <c r="R4606">
        <v>0.05</v>
      </c>
      <c r="S4606" s="1" t="s">
        <v>69</v>
      </c>
      <c r="T4606">
        <v>3122.8020000000001</v>
      </c>
      <c r="U4606">
        <v>2466.6</v>
      </c>
      <c r="V4606">
        <v>656.202</v>
      </c>
      <c r="W4606">
        <f>retail_business_table[[#This Row],[discount]]*100</f>
        <v>5</v>
      </c>
    </row>
    <row r="4607" spans="1:23" x14ac:dyDescent="0.25">
      <c r="A4607" s="1" t="s">
        <v>5164</v>
      </c>
      <c r="B4607" s="2">
        <v>45741</v>
      </c>
      <c r="C4607" s="1" t="s">
        <v>458</v>
      </c>
      <c r="D4607" s="1" t="s">
        <v>24</v>
      </c>
      <c r="E4607" s="2">
        <v>39260</v>
      </c>
      <c r="F4607" s="1" t="s">
        <v>459</v>
      </c>
      <c r="G4607" s="2">
        <v>45038</v>
      </c>
      <c r="H4607" s="1" t="s">
        <v>241</v>
      </c>
      <c r="I4607" s="1" t="s">
        <v>242</v>
      </c>
      <c r="J4607" s="1" t="s">
        <v>28</v>
      </c>
      <c r="K4607" s="1" t="s">
        <v>125</v>
      </c>
      <c r="L4607">
        <v>1286.55</v>
      </c>
      <c r="M4607">
        <v>797.54</v>
      </c>
      <c r="N4607" s="1" t="s">
        <v>40</v>
      </c>
      <c r="O4607" s="1" t="s">
        <v>41</v>
      </c>
      <c r="P4607" s="1" t="s">
        <v>42</v>
      </c>
      <c r="Q4607">
        <v>5</v>
      </c>
      <c r="R4607">
        <v>0.15</v>
      </c>
      <c r="S4607" s="1" t="s">
        <v>88</v>
      </c>
      <c r="T4607">
        <v>5467.8374999999996</v>
      </c>
      <c r="U4607">
        <v>3987.7</v>
      </c>
      <c r="V4607">
        <v>1480.1375</v>
      </c>
      <c r="W4607">
        <f>retail_business_table[[#This Row],[discount]]*100</f>
        <v>15</v>
      </c>
    </row>
    <row r="4608" spans="1:23" x14ac:dyDescent="0.25">
      <c r="A4608" s="1" t="s">
        <v>5165</v>
      </c>
      <c r="B4608" s="2">
        <v>45623</v>
      </c>
      <c r="C4608" s="1" t="s">
        <v>1020</v>
      </c>
      <c r="D4608" s="1" t="s">
        <v>24</v>
      </c>
      <c r="E4608" s="2">
        <v>25566</v>
      </c>
      <c r="F4608" s="1" t="s">
        <v>1021</v>
      </c>
      <c r="G4608" s="2">
        <v>45113</v>
      </c>
      <c r="H4608" s="1" t="s">
        <v>442</v>
      </c>
      <c r="I4608" s="1" t="s">
        <v>443</v>
      </c>
      <c r="J4608" s="1" t="s">
        <v>28</v>
      </c>
      <c r="K4608" s="1" t="s">
        <v>125</v>
      </c>
      <c r="L4608">
        <v>564.41999999999996</v>
      </c>
      <c r="M4608">
        <v>293.95999999999998</v>
      </c>
      <c r="N4608" s="1" t="s">
        <v>66</v>
      </c>
      <c r="O4608" s="1" t="s">
        <v>67</v>
      </c>
      <c r="P4608" s="1" t="s">
        <v>68</v>
      </c>
      <c r="Q4608">
        <v>3</v>
      </c>
      <c r="R4608">
        <v>0.15</v>
      </c>
      <c r="S4608" s="1" t="s">
        <v>69</v>
      </c>
      <c r="T4608">
        <v>1439.271</v>
      </c>
      <c r="U4608">
        <v>881.88</v>
      </c>
      <c r="V4608">
        <v>557.39099999999996</v>
      </c>
      <c r="W4608">
        <f>retail_business_table[[#This Row],[discount]]*100</f>
        <v>15</v>
      </c>
    </row>
    <row r="4609" spans="1:23" x14ac:dyDescent="0.25">
      <c r="A4609" s="1" t="s">
        <v>5166</v>
      </c>
      <c r="B4609" s="2">
        <v>45792</v>
      </c>
      <c r="C4609" s="1" t="s">
        <v>116</v>
      </c>
      <c r="D4609" s="1" t="s">
        <v>24</v>
      </c>
      <c r="E4609" s="2">
        <v>23397</v>
      </c>
      <c r="F4609" s="1" t="s">
        <v>117</v>
      </c>
      <c r="G4609" s="2">
        <v>44737</v>
      </c>
      <c r="H4609" s="1" t="s">
        <v>541</v>
      </c>
      <c r="I4609" s="1" t="s">
        <v>542</v>
      </c>
      <c r="J4609" s="1" t="s">
        <v>28</v>
      </c>
      <c r="K4609" s="1" t="s">
        <v>59</v>
      </c>
      <c r="L4609">
        <v>109.78</v>
      </c>
      <c r="M4609">
        <v>70.59</v>
      </c>
      <c r="N4609" s="1" t="s">
        <v>66</v>
      </c>
      <c r="O4609" s="1" t="s">
        <v>67</v>
      </c>
      <c r="P4609" s="1" t="s">
        <v>68</v>
      </c>
      <c r="Q4609">
        <v>3</v>
      </c>
      <c r="R4609">
        <v>0.1</v>
      </c>
      <c r="S4609" s="1" t="s">
        <v>69</v>
      </c>
      <c r="T4609">
        <v>296.40600000000001</v>
      </c>
      <c r="U4609">
        <v>211.77</v>
      </c>
      <c r="V4609">
        <v>84.635999999999996</v>
      </c>
      <c r="W4609">
        <f>retail_business_table[[#This Row],[discount]]*100</f>
        <v>10</v>
      </c>
    </row>
    <row r="4610" spans="1:23" x14ac:dyDescent="0.25">
      <c r="A4610" s="1" t="s">
        <v>5167</v>
      </c>
      <c r="B4610" s="2">
        <v>45643</v>
      </c>
      <c r="C4610" s="1" t="s">
        <v>904</v>
      </c>
      <c r="D4610" s="1" t="s">
        <v>24</v>
      </c>
      <c r="E4610" s="2">
        <v>26914</v>
      </c>
      <c r="F4610" s="1" t="s">
        <v>905</v>
      </c>
      <c r="G4610" s="2">
        <v>44266</v>
      </c>
      <c r="H4610" s="1" t="s">
        <v>319</v>
      </c>
      <c r="I4610" s="1" t="s">
        <v>320</v>
      </c>
      <c r="J4610" s="1" t="s">
        <v>48</v>
      </c>
      <c r="K4610" s="1" t="s">
        <v>131</v>
      </c>
      <c r="L4610">
        <v>1194.1199999999999</v>
      </c>
      <c r="M4610">
        <v>838.95</v>
      </c>
      <c r="N4610" s="1" t="s">
        <v>66</v>
      </c>
      <c r="O4610" s="1" t="s">
        <v>67</v>
      </c>
      <c r="P4610" s="1" t="s">
        <v>68</v>
      </c>
      <c r="Q4610">
        <v>3</v>
      </c>
      <c r="R4610">
        <v>0</v>
      </c>
      <c r="S4610" s="1" t="s">
        <v>69</v>
      </c>
      <c r="T4610">
        <v>3582.36</v>
      </c>
      <c r="U4610">
        <v>2516.85</v>
      </c>
      <c r="V4610">
        <v>1065.51</v>
      </c>
      <c r="W4610">
        <f>retail_business_table[[#This Row],[discount]]*100</f>
        <v>0</v>
      </c>
    </row>
    <row r="4611" spans="1:23" x14ac:dyDescent="0.25">
      <c r="A4611" s="1" t="s">
        <v>5168</v>
      </c>
      <c r="B4611" s="2">
        <v>45471</v>
      </c>
      <c r="C4611" s="1" t="s">
        <v>802</v>
      </c>
      <c r="D4611" s="1" t="s">
        <v>24</v>
      </c>
      <c r="E4611" s="2">
        <v>22556</v>
      </c>
      <c r="F4611" s="1" t="s">
        <v>803</v>
      </c>
      <c r="G4611" s="2">
        <v>45467</v>
      </c>
      <c r="H4611" s="1" t="s">
        <v>118</v>
      </c>
      <c r="I4611" s="1" t="s">
        <v>119</v>
      </c>
      <c r="J4611" s="1" t="s">
        <v>48</v>
      </c>
      <c r="K4611" s="1" t="s">
        <v>94</v>
      </c>
      <c r="L4611">
        <v>428.05</v>
      </c>
      <c r="M4611">
        <v>246.07</v>
      </c>
      <c r="N4611" s="1" t="s">
        <v>50</v>
      </c>
      <c r="O4611" s="1" t="s">
        <v>51</v>
      </c>
      <c r="P4611" s="1" t="s">
        <v>52</v>
      </c>
      <c r="Q4611">
        <v>5</v>
      </c>
      <c r="R4611">
        <v>0.15</v>
      </c>
      <c r="S4611" s="1" t="s">
        <v>88</v>
      </c>
      <c r="T4611">
        <v>1819.2125000000001</v>
      </c>
      <c r="U4611">
        <v>1230.3499999999999</v>
      </c>
      <c r="V4611">
        <v>588.86249999999995</v>
      </c>
      <c r="W4611">
        <f>retail_business_table[[#This Row],[discount]]*100</f>
        <v>15</v>
      </c>
    </row>
    <row r="4612" spans="1:23" x14ac:dyDescent="0.25">
      <c r="A4612" s="1" t="s">
        <v>5169</v>
      </c>
      <c r="B4612" s="2">
        <v>45893</v>
      </c>
      <c r="C4612" s="1" t="s">
        <v>718</v>
      </c>
      <c r="D4612" s="1" t="s">
        <v>24</v>
      </c>
      <c r="E4612" s="2">
        <v>26377</v>
      </c>
      <c r="F4612" s="1" t="s">
        <v>719</v>
      </c>
      <c r="G4612" s="2">
        <v>45539</v>
      </c>
      <c r="H4612" s="1" t="s">
        <v>151</v>
      </c>
      <c r="I4612" s="1" t="s">
        <v>152</v>
      </c>
      <c r="J4612" s="1" t="s">
        <v>48</v>
      </c>
      <c r="K4612" s="1" t="s">
        <v>153</v>
      </c>
      <c r="L4612">
        <v>1474.12</v>
      </c>
      <c r="M4612">
        <v>764.02</v>
      </c>
      <c r="N4612" s="1" t="s">
        <v>73</v>
      </c>
      <c r="O4612" s="1" t="s">
        <v>74</v>
      </c>
      <c r="P4612" s="1" t="s">
        <v>52</v>
      </c>
      <c r="Q4612">
        <v>4</v>
      </c>
      <c r="R4612">
        <v>0.15</v>
      </c>
      <c r="S4612" s="1" t="s">
        <v>33</v>
      </c>
      <c r="T4612">
        <v>5012.0079999999998</v>
      </c>
      <c r="U4612">
        <v>3056.08</v>
      </c>
      <c r="V4612">
        <v>1955.9280000000001</v>
      </c>
      <c r="W4612">
        <f>retail_business_table[[#This Row],[discount]]*100</f>
        <v>15</v>
      </c>
    </row>
    <row r="4613" spans="1:23" x14ac:dyDescent="0.25">
      <c r="A4613" s="1" t="s">
        <v>5170</v>
      </c>
      <c r="B4613" s="2">
        <v>45707</v>
      </c>
      <c r="C4613" s="1" t="s">
        <v>428</v>
      </c>
      <c r="D4613" s="1" t="s">
        <v>62</v>
      </c>
      <c r="E4613" s="2">
        <v>25706</v>
      </c>
      <c r="F4613" s="1" t="s">
        <v>429</v>
      </c>
      <c r="G4613" s="2">
        <v>44405</v>
      </c>
      <c r="H4613" s="1" t="s">
        <v>352</v>
      </c>
      <c r="I4613" s="1" t="s">
        <v>353</v>
      </c>
      <c r="J4613" s="1" t="s">
        <v>80</v>
      </c>
      <c r="K4613" s="1" t="s">
        <v>81</v>
      </c>
      <c r="L4613">
        <v>1095.72</v>
      </c>
      <c r="M4613">
        <v>822.2</v>
      </c>
      <c r="N4613" s="1" t="s">
        <v>66</v>
      </c>
      <c r="O4613" s="1" t="s">
        <v>67</v>
      </c>
      <c r="P4613" s="1" t="s">
        <v>68</v>
      </c>
      <c r="Q4613">
        <v>3</v>
      </c>
      <c r="R4613">
        <v>0.05</v>
      </c>
      <c r="S4613" s="1" t="s">
        <v>33</v>
      </c>
      <c r="T4613">
        <v>3122.8020000000001</v>
      </c>
      <c r="U4613">
        <v>2466.6</v>
      </c>
      <c r="V4613">
        <v>656.202</v>
      </c>
      <c r="W4613">
        <f>retail_business_table[[#This Row],[discount]]*100</f>
        <v>5</v>
      </c>
    </row>
    <row r="4614" spans="1:23" x14ac:dyDescent="0.25">
      <c r="A4614" s="1" t="s">
        <v>5171</v>
      </c>
      <c r="B4614" s="2">
        <v>45297</v>
      </c>
      <c r="C4614" s="1" t="s">
        <v>396</v>
      </c>
      <c r="D4614" s="1" t="s">
        <v>62</v>
      </c>
      <c r="E4614" s="2">
        <v>31890</v>
      </c>
      <c r="F4614" s="1" t="s">
        <v>397</v>
      </c>
      <c r="G4614" s="2">
        <v>45694</v>
      </c>
      <c r="H4614" s="1" t="s">
        <v>474</v>
      </c>
      <c r="I4614" s="1" t="s">
        <v>475</v>
      </c>
      <c r="J4614" s="1" t="s">
        <v>28</v>
      </c>
      <c r="K4614" s="1" t="s">
        <v>59</v>
      </c>
      <c r="L4614">
        <v>337.63</v>
      </c>
      <c r="M4614">
        <v>169.03</v>
      </c>
      <c r="N4614" s="1" t="s">
        <v>40</v>
      </c>
      <c r="O4614" s="1" t="s">
        <v>41</v>
      </c>
      <c r="P4614" s="1" t="s">
        <v>42</v>
      </c>
      <c r="Q4614">
        <v>1</v>
      </c>
      <c r="R4614">
        <v>0.15</v>
      </c>
      <c r="S4614" s="1" t="s">
        <v>53</v>
      </c>
      <c r="T4614">
        <v>286.9855</v>
      </c>
      <c r="U4614">
        <v>169.03</v>
      </c>
      <c r="V4614">
        <v>117.9555</v>
      </c>
      <c r="W4614">
        <f>retail_business_table[[#This Row],[discount]]*100</f>
        <v>15</v>
      </c>
    </row>
    <row r="4615" spans="1:23" x14ac:dyDescent="0.25">
      <c r="A4615" s="1" t="s">
        <v>5172</v>
      </c>
      <c r="B4615" s="2">
        <v>45564</v>
      </c>
      <c r="C4615" s="1" t="s">
        <v>404</v>
      </c>
      <c r="D4615" s="1" t="s">
        <v>62</v>
      </c>
      <c r="E4615" s="2">
        <v>27978</v>
      </c>
      <c r="F4615" s="1" t="s">
        <v>405</v>
      </c>
      <c r="G4615" s="2">
        <v>45697</v>
      </c>
      <c r="H4615" s="1" t="s">
        <v>98</v>
      </c>
      <c r="I4615" s="1" t="s">
        <v>99</v>
      </c>
      <c r="J4615" s="1" t="s">
        <v>80</v>
      </c>
      <c r="K4615" s="1" t="s">
        <v>100</v>
      </c>
      <c r="L4615">
        <v>1879.08</v>
      </c>
      <c r="M4615">
        <v>1004.56</v>
      </c>
      <c r="N4615" s="1" t="s">
        <v>30</v>
      </c>
      <c r="O4615" s="1" t="s">
        <v>31</v>
      </c>
      <c r="P4615" s="1" t="s">
        <v>32</v>
      </c>
      <c r="Q4615">
        <v>3</v>
      </c>
      <c r="R4615">
        <v>0.1</v>
      </c>
      <c r="S4615" s="1" t="s">
        <v>69</v>
      </c>
      <c r="T4615">
        <v>5073.5159999999996</v>
      </c>
      <c r="U4615">
        <v>3013.68</v>
      </c>
      <c r="V4615">
        <v>2059.8359999999998</v>
      </c>
      <c r="W4615">
        <f>retail_business_table[[#This Row],[discount]]*100</f>
        <v>10</v>
      </c>
    </row>
    <row r="4616" spans="1:23" x14ac:dyDescent="0.25">
      <c r="A4616" s="1" t="s">
        <v>5173</v>
      </c>
      <c r="B4616" s="2">
        <v>45279</v>
      </c>
      <c r="C4616" s="1" t="s">
        <v>263</v>
      </c>
      <c r="D4616" s="1" t="s">
        <v>62</v>
      </c>
      <c r="E4616" s="2">
        <v>30679</v>
      </c>
      <c r="F4616" s="1" t="s">
        <v>264</v>
      </c>
      <c r="G4616" s="2">
        <v>45006</v>
      </c>
      <c r="H4616" s="1" t="s">
        <v>228</v>
      </c>
      <c r="I4616" s="1" t="s">
        <v>229</v>
      </c>
      <c r="J4616" s="1" t="s">
        <v>48</v>
      </c>
      <c r="K4616" s="1" t="s">
        <v>49</v>
      </c>
      <c r="L4616">
        <v>1635.01</v>
      </c>
      <c r="M4616">
        <v>1043.29</v>
      </c>
      <c r="N4616" s="1" t="s">
        <v>66</v>
      </c>
      <c r="O4616" s="1" t="s">
        <v>67</v>
      </c>
      <c r="P4616" s="1" t="s">
        <v>68</v>
      </c>
      <c r="Q4616">
        <v>5</v>
      </c>
      <c r="R4616">
        <v>0</v>
      </c>
      <c r="S4616" s="1" t="s">
        <v>69</v>
      </c>
      <c r="T4616">
        <v>8175.05</v>
      </c>
      <c r="U4616">
        <v>5216.45</v>
      </c>
      <c r="V4616">
        <v>2958.6</v>
      </c>
      <c r="W4616">
        <f>retail_business_table[[#This Row],[discount]]*100</f>
        <v>0</v>
      </c>
    </row>
    <row r="4617" spans="1:23" x14ac:dyDescent="0.25">
      <c r="A4617" s="1" t="s">
        <v>5174</v>
      </c>
      <c r="B4617" s="2">
        <v>45246</v>
      </c>
      <c r="C4617" s="1" t="s">
        <v>695</v>
      </c>
      <c r="D4617" s="1" t="s">
        <v>24</v>
      </c>
      <c r="E4617" s="2">
        <v>31478</v>
      </c>
      <c r="F4617" s="1" t="s">
        <v>696</v>
      </c>
      <c r="G4617" s="2">
        <v>45172</v>
      </c>
      <c r="H4617" s="1" t="s">
        <v>357</v>
      </c>
      <c r="I4617" s="1" t="s">
        <v>358</v>
      </c>
      <c r="J4617" s="1" t="s">
        <v>28</v>
      </c>
      <c r="K4617" s="1" t="s">
        <v>87</v>
      </c>
      <c r="L4617">
        <v>270.45</v>
      </c>
      <c r="M4617">
        <v>187.6</v>
      </c>
      <c r="N4617" s="1" t="s">
        <v>30</v>
      </c>
      <c r="O4617" s="1" t="s">
        <v>31</v>
      </c>
      <c r="P4617" s="1" t="s">
        <v>32</v>
      </c>
      <c r="Q4617">
        <v>2</v>
      </c>
      <c r="R4617">
        <v>0.05</v>
      </c>
      <c r="S4617" s="1" t="s">
        <v>53</v>
      </c>
      <c r="T4617">
        <v>513.85500000000002</v>
      </c>
      <c r="U4617">
        <v>375.2</v>
      </c>
      <c r="V4617">
        <v>138.655</v>
      </c>
      <c r="W4617">
        <f>retail_business_table[[#This Row],[discount]]*100</f>
        <v>5</v>
      </c>
    </row>
    <row r="4618" spans="1:23" x14ac:dyDescent="0.25">
      <c r="A4618" s="1" t="s">
        <v>5175</v>
      </c>
      <c r="B4618" s="2">
        <v>45184</v>
      </c>
      <c r="C4618" s="1" t="s">
        <v>898</v>
      </c>
      <c r="D4618" s="1" t="s">
        <v>62</v>
      </c>
      <c r="E4618" s="2">
        <v>37570</v>
      </c>
      <c r="F4618" s="1" t="s">
        <v>899</v>
      </c>
      <c r="G4618" s="2">
        <v>44274</v>
      </c>
      <c r="H4618" s="1" t="s">
        <v>337</v>
      </c>
      <c r="I4618" s="1" t="s">
        <v>338</v>
      </c>
      <c r="J4618" s="1" t="s">
        <v>48</v>
      </c>
      <c r="K4618" s="1" t="s">
        <v>153</v>
      </c>
      <c r="L4618">
        <v>1193.0899999999999</v>
      </c>
      <c r="M4618">
        <v>818.24</v>
      </c>
      <c r="N4618" s="1" t="s">
        <v>40</v>
      </c>
      <c r="O4618" s="1" t="s">
        <v>41</v>
      </c>
      <c r="P4618" s="1" t="s">
        <v>42</v>
      </c>
      <c r="Q4618">
        <v>2</v>
      </c>
      <c r="R4618">
        <v>0.15</v>
      </c>
      <c r="S4618" s="1" t="s">
        <v>69</v>
      </c>
      <c r="T4618">
        <v>2028.2529999999999</v>
      </c>
      <c r="U4618">
        <v>1636.48</v>
      </c>
      <c r="V4618">
        <v>391.77300000000002</v>
      </c>
      <c r="W4618">
        <f>retail_business_table[[#This Row],[discount]]*100</f>
        <v>15</v>
      </c>
    </row>
    <row r="4619" spans="1:23" x14ac:dyDescent="0.25">
      <c r="A4619" s="1" t="s">
        <v>5176</v>
      </c>
      <c r="B4619" s="2">
        <v>45852</v>
      </c>
      <c r="C4619" s="1" t="s">
        <v>655</v>
      </c>
      <c r="D4619" s="1" t="s">
        <v>62</v>
      </c>
      <c r="E4619" s="2">
        <v>38901</v>
      </c>
      <c r="F4619" s="1" t="s">
        <v>656</v>
      </c>
      <c r="G4619" s="2">
        <v>45713</v>
      </c>
      <c r="H4619" s="1" t="s">
        <v>98</v>
      </c>
      <c r="I4619" s="1" t="s">
        <v>99</v>
      </c>
      <c r="J4619" s="1" t="s">
        <v>80</v>
      </c>
      <c r="K4619" s="1" t="s">
        <v>100</v>
      </c>
      <c r="L4619">
        <v>1879.08</v>
      </c>
      <c r="M4619">
        <v>1004.56</v>
      </c>
      <c r="N4619" s="1" t="s">
        <v>66</v>
      </c>
      <c r="O4619" s="1" t="s">
        <v>67</v>
      </c>
      <c r="P4619" s="1" t="s">
        <v>68</v>
      </c>
      <c r="Q4619">
        <v>2</v>
      </c>
      <c r="R4619">
        <v>0.05</v>
      </c>
      <c r="S4619" s="1" t="s">
        <v>69</v>
      </c>
      <c r="T4619">
        <v>3570.252</v>
      </c>
      <c r="U4619">
        <v>2009.12</v>
      </c>
      <c r="V4619">
        <v>1561.1320000000001</v>
      </c>
      <c r="W4619">
        <f>retail_business_table[[#This Row],[discount]]*100</f>
        <v>5</v>
      </c>
    </row>
    <row r="4620" spans="1:23" x14ac:dyDescent="0.25">
      <c r="A4620" s="1" t="s">
        <v>5177</v>
      </c>
      <c r="B4620" s="2">
        <v>45698</v>
      </c>
      <c r="C4620" s="1" t="s">
        <v>407</v>
      </c>
      <c r="D4620" s="1" t="s">
        <v>62</v>
      </c>
      <c r="E4620" s="2">
        <v>22804</v>
      </c>
      <c r="F4620" s="1" t="s">
        <v>408</v>
      </c>
      <c r="G4620" s="2">
        <v>44237</v>
      </c>
      <c r="H4620" s="1" t="s">
        <v>628</v>
      </c>
      <c r="I4620" s="1" t="s">
        <v>629</v>
      </c>
      <c r="J4620" s="1" t="s">
        <v>28</v>
      </c>
      <c r="K4620" s="1" t="s">
        <v>125</v>
      </c>
      <c r="L4620">
        <v>1853.77</v>
      </c>
      <c r="M4620">
        <v>1363.52</v>
      </c>
      <c r="N4620" s="1" t="s">
        <v>66</v>
      </c>
      <c r="O4620" s="1" t="s">
        <v>67</v>
      </c>
      <c r="P4620" s="1" t="s">
        <v>68</v>
      </c>
      <c r="Q4620">
        <v>1</v>
      </c>
      <c r="R4620">
        <v>0</v>
      </c>
      <c r="S4620" s="1" t="s">
        <v>53</v>
      </c>
      <c r="T4620">
        <v>1853.77</v>
      </c>
      <c r="U4620">
        <v>1363.52</v>
      </c>
      <c r="V4620">
        <v>490.25</v>
      </c>
      <c r="W4620">
        <f>retail_business_table[[#This Row],[discount]]*100</f>
        <v>0</v>
      </c>
    </row>
    <row r="4621" spans="1:23" x14ac:dyDescent="0.25">
      <c r="A4621" s="1" t="s">
        <v>5178</v>
      </c>
      <c r="B4621" s="2">
        <v>45344</v>
      </c>
      <c r="C4621" s="1" t="s">
        <v>514</v>
      </c>
      <c r="D4621" s="1" t="s">
        <v>24</v>
      </c>
      <c r="E4621" s="2">
        <v>30183</v>
      </c>
      <c r="F4621" s="1" t="s">
        <v>515</v>
      </c>
      <c r="G4621" s="2">
        <v>44184</v>
      </c>
      <c r="H4621" s="1" t="s">
        <v>260</v>
      </c>
      <c r="I4621" s="1" t="s">
        <v>261</v>
      </c>
      <c r="J4621" s="1" t="s">
        <v>48</v>
      </c>
      <c r="K4621" s="1" t="s">
        <v>131</v>
      </c>
      <c r="L4621">
        <v>1272.23</v>
      </c>
      <c r="M4621">
        <v>952.65</v>
      </c>
      <c r="N4621" s="1" t="s">
        <v>40</v>
      </c>
      <c r="O4621" s="1" t="s">
        <v>41</v>
      </c>
      <c r="P4621" s="1" t="s">
        <v>42</v>
      </c>
      <c r="Q4621">
        <v>4</v>
      </c>
      <c r="R4621">
        <v>0</v>
      </c>
      <c r="S4621" s="1" t="s">
        <v>53</v>
      </c>
      <c r="T4621">
        <v>5088.92</v>
      </c>
      <c r="U4621">
        <v>3810.6</v>
      </c>
      <c r="V4621">
        <v>1278.32</v>
      </c>
      <c r="W4621">
        <f>retail_business_table[[#This Row],[discount]]*100</f>
        <v>0</v>
      </c>
    </row>
    <row r="4622" spans="1:23" x14ac:dyDescent="0.25">
      <c r="A4622" s="1" t="s">
        <v>5179</v>
      </c>
      <c r="B4622" s="2">
        <v>45245</v>
      </c>
      <c r="C4622" s="1" t="s">
        <v>503</v>
      </c>
      <c r="D4622" s="1" t="s">
        <v>62</v>
      </c>
      <c r="E4622" s="2">
        <v>21956</v>
      </c>
      <c r="F4622" s="1" t="s">
        <v>504</v>
      </c>
      <c r="G4622" s="2">
        <v>44911</v>
      </c>
      <c r="H4622" s="1" t="s">
        <v>474</v>
      </c>
      <c r="I4622" s="1" t="s">
        <v>475</v>
      </c>
      <c r="J4622" s="1" t="s">
        <v>28</v>
      </c>
      <c r="K4622" s="1" t="s">
        <v>59</v>
      </c>
      <c r="L4622">
        <v>337.63</v>
      </c>
      <c r="M4622">
        <v>169.03</v>
      </c>
      <c r="N4622" s="1" t="s">
        <v>40</v>
      </c>
      <c r="O4622" s="1" t="s">
        <v>41</v>
      </c>
      <c r="P4622" s="1" t="s">
        <v>42</v>
      </c>
      <c r="Q4622">
        <v>2</v>
      </c>
      <c r="R4622">
        <v>0</v>
      </c>
      <c r="S4622" s="1" t="s">
        <v>33</v>
      </c>
      <c r="T4622">
        <v>675.26</v>
      </c>
      <c r="U4622">
        <v>338.06</v>
      </c>
      <c r="V4622">
        <v>337.2</v>
      </c>
      <c r="W4622">
        <f>retail_business_table[[#This Row],[discount]]*100</f>
        <v>0</v>
      </c>
    </row>
    <row r="4623" spans="1:23" x14ac:dyDescent="0.25">
      <c r="A4623" s="1" t="s">
        <v>5180</v>
      </c>
      <c r="B4623" s="2">
        <v>45249</v>
      </c>
      <c r="C4623" s="1" t="s">
        <v>133</v>
      </c>
      <c r="D4623" s="1" t="s">
        <v>62</v>
      </c>
      <c r="E4623" s="2">
        <v>29405</v>
      </c>
      <c r="F4623" s="1" t="s">
        <v>134</v>
      </c>
      <c r="G4623" s="2">
        <v>44950</v>
      </c>
      <c r="H4623" s="1" t="s">
        <v>165</v>
      </c>
      <c r="I4623" s="1" t="s">
        <v>166</v>
      </c>
      <c r="J4623" s="1" t="s">
        <v>28</v>
      </c>
      <c r="K4623" s="1" t="s">
        <v>59</v>
      </c>
      <c r="L4623">
        <v>1878.47</v>
      </c>
      <c r="M4623">
        <v>1014.91</v>
      </c>
      <c r="N4623" s="1" t="s">
        <v>73</v>
      </c>
      <c r="O4623" s="1" t="s">
        <v>74</v>
      </c>
      <c r="P4623" s="1" t="s">
        <v>52</v>
      </c>
      <c r="Q4623">
        <v>5</v>
      </c>
      <c r="R4623">
        <v>0.1</v>
      </c>
      <c r="S4623" s="1" t="s">
        <v>88</v>
      </c>
      <c r="T4623">
        <v>8453.1149999999998</v>
      </c>
      <c r="U4623">
        <v>5074.55</v>
      </c>
      <c r="V4623">
        <v>3378.5650000000001</v>
      </c>
      <c r="W4623">
        <f>retail_business_table[[#This Row],[discount]]*100</f>
        <v>10</v>
      </c>
    </row>
    <row r="4624" spans="1:23" x14ac:dyDescent="0.25">
      <c r="A4624" s="1" t="s">
        <v>5181</v>
      </c>
      <c r="B4624" s="2">
        <v>45810</v>
      </c>
      <c r="C4624" s="1" t="s">
        <v>680</v>
      </c>
      <c r="D4624" s="1" t="s">
        <v>62</v>
      </c>
      <c r="E4624" s="2">
        <v>21701</v>
      </c>
      <c r="F4624" s="1" t="s">
        <v>681</v>
      </c>
      <c r="G4624" s="2">
        <v>44966</v>
      </c>
      <c r="H4624" s="1" t="s">
        <v>170</v>
      </c>
      <c r="I4624" s="1" t="s">
        <v>171</v>
      </c>
      <c r="J4624" s="1" t="s">
        <v>28</v>
      </c>
      <c r="K4624" s="1" t="s">
        <v>39</v>
      </c>
      <c r="L4624">
        <v>1134.8</v>
      </c>
      <c r="M4624">
        <v>675.1</v>
      </c>
      <c r="N4624" s="1" t="s">
        <v>30</v>
      </c>
      <c r="O4624" s="1" t="s">
        <v>31</v>
      </c>
      <c r="P4624" s="1" t="s">
        <v>32</v>
      </c>
      <c r="Q4624">
        <v>5</v>
      </c>
      <c r="R4624">
        <v>0.15</v>
      </c>
      <c r="S4624" s="1" t="s">
        <v>69</v>
      </c>
      <c r="T4624">
        <v>4822.8999999999996</v>
      </c>
      <c r="U4624">
        <v>3375.5</v>
      </c>
      <c r="V4624">
        <v>1447.4</v>
      </c>
      <c r="W4624">
        <f>retail_business_table[[#This Row],[discount]]*100</f>
        <v>15</v>
      </c>
    </row>
    <row r="4625" spans="1:23" x14ac:dyDescent="0.25">
      <c r="A4625" s="1" t="s">
        <v>5182</v>
      </c>
      <c r="B4625" s="2">
        <v>45844</v>
      </c>
      <c r="C4625" s="1" t="s">
        <v>344</v>
      </c>
      <c r="D4625" s="1" t="s">
        <v>62</v>
      </c>
      <c r="E4625" s="2">
        <v>38214</v>
      </c>
      <c r="F4625" s="1" t="s">
        <v>345</v>
      </c>
      <c r="G4625" s="2">
        <v>45764</v>
      </c>
      <c r="H4625" s="1" t="s">
        <v>157</v>
      </c>
      <c r="I4625" s="1" t="s">
        <v>158</v>
      </c>
      <c r="J4625" s="1" t="s">
        <v>48</v>
      </c>
      <c r="K4625" s="1" t="s">
        <v>131</v>
      </c>
      <c r="L4625">
        <v>1079.8900000000001</v>
      </c>
      <c r="M4625">
        <v>703.83</v>
      </c>
      <c r="N4625" s="1" t="s">
        <v>30</v>
      </c>
      <c r="O4625" s="1" t="s">
        <v>31</v>
      </c>
      <c r="P4625" s="1" t="s">
        <v>32</v>
      </c>
      <c r="Q4625">
        <v>2</v>
      </c>
      <c r="R4625">
        <v>0</v>
      </c>
      <c r="S4625" s="1" t="s">
        <v>53</v>
      </c>
      <c r="T4625">
        <v>2159.7800000000002</v>
      </c>
      <c r="U4625">
        <v>1407.66</v>
      </c>
      <c r="V4625">
        <v>752.12</v>
      </c>
      <c r="W4625">
        <f>retail_business_table[[#This Row],[discount]]*100</f>
        <v>0</v>
      </c>
    </row>
    <row r="4626" spans="1:23" x14ac:dyDescent="0.25">
      <c r="A4626" s="1" t="s">
        <v>5183</v>
      </c>
      <c r="B4626" s="2">
        <v>45403</v>
      </c>
      <c r="C4626" s="1" t="s">
        <v>631</v>
      </c>
      <c r="D4626" s="1" t="s">
        <v>24</v>
      </c>
      <c r="E4626" s="2">
        <v>28514</v>
      </c>
      <c r="F4626" s="1" t="s">
        <v>632</v>
      </c>
      <c r="G4626" s="2">
        <v>45779</v>
      </c>
      <c r="H4626" s="1" t="s">
        <v>228</v>
      </c>
      <c r="I4626" s="1" t="s">
        <v>229</v>
      </c>
      <c r="J4626" s="1" t="s">
        <v>48</v>
      </c>
      <c r="K4626" s="1" t="s">
        <v>49</v>
      </c>
      <c r="L4626">
        <v>1635.01</v>
      </c>
      <c r="M4626">
        <v>1043.29</v>
      </c>
      <c r="N4626" s="1" t="s">
        <v>66</v>
      </c>
      <c r="O4626" s="1" t="s">
        <v>67</v>
      </c>
      <c r="P4626" s="1" t="s">
        <v>68</v>
      </c>
      <c r="Q4626">
        <v>2</v>
      </c>
      <c r="R4626">
        <v>0.05</v>
      </c>
      <c r="S4626" s="1" t="s">
        <v>69</v>
      </c>
      <c r="T4626">
        <v>3106.5189999999998</v>
      </c>
      <c r="U4626">
        <v>2086.58</v>
      </c>
      <c r="V4626">
        <v>1019.939</v>
      </c>
      <c r="W4626">
        <f>retail_business_table[[#This Row],[discount]]*100</f>
        <v>5</v>
      </c>
    </row>
    <row r="4627" spans="1:23" x14ac:dyDescent="0.25">
      <c r="A4627" s="1" t="s">
        <v>5184</v>
      </c>
      <c r="B4627" s="2">
        <v>45345</v>
      </c>
      <c r="C4627" s="1" t="s">
        <v>452</v>
      </c>
      <c r="D4627" s="1" t="s">
        <v>24</v>
      </c>
      <c r="E4627" s="2">
        <v>22233</v>
      </c>
      <c r="F4627" s="1" t="s">
        <v>453</v>
      </c>
      <c r="G4627" s="2">
        <v>45720</v>
      </c>
      <c r="H4627" s="1" t="s">
        <v>222</v>
      </c>
      <c r="I4627" s="1" t="s">
        <v>223</v>
      </c>
      <c r="J4627" s="1" t="s">
        <v>28</v>
      </c>
      <c r="K4627" s="1" t="s">
        <v>39</v>
      </c>
      <c r="L4627">
        <v>388.26</v>
      </c>
      <c r="M4627">
        <v>199.3</v>
      </c>
      <c r="N4627" s="1" t="s">
        <v>50</v>
      </c>
      <c r="O4627" s="1" t="s">
        <v>51</v>
      </c>
      <c r="P4627" s="1" t="s">
        <v>52</v>
      </c>
      <c r="Q4627">
        <v>4</v>
      </c>
      <c r="R4627">
        <v>0</v>
      </c>
      <c r="S4627" s="1" t="s">
        <v>88</v>
      </c>
      <c r="T4627">
        <v>1553.04</v>
      </c>
      <c r="U4627">
        <v>797.2</v>
      </c>
      <c r="V4627">
        <v>755.84</v>
      </c>
      <c r="W4627">
        <f>retail_business_table[[#This Row],[discount]]*100</f>
        <v>0</v>
      </c>
    </row>
    <row r="4628" spans="1:23" x14ac:dyDescent="0.25">
      <c r="A4628" s="1" t="s">
        <v>5185</v>
      </c>
      <c r="B4628" s="2">
        <v>45825</v>
      </c>
      <c r="C4628" s="1" t="s">
        <v>894</v>
      </c>
      <c r="D4628" s="1" t="s">
        <v>24</v>
      </c>
      <c r="E4628" s="2">
        <v>24029</v>
      </c>
      <c r="F4628" s="1" t="s">
        <v>895</v>
      </c>
      <c r="G4628" s="2">
        <v>44937</v>
      </c>
      <c r="H4628" s="1" t="s">
        <v>246</v>
      </c>
      <c r="I4628" s="1" t="s">
        <v>247</v>
      </c>
      <c r="J4628" s="1" t="s">
        <v>28</v>
      </c>
      <c r="K4628" s="1" t="s">
        <v>39</v>
      </c>
      <c r="L4628">
        <v>429.15</v>
      </c>
      <c r="M4628">
        <v>258.72000000000003</v>
      </c>
      <c r="N4628" s="1" t="s">
        <v>50</v>
      </c>
      <c r="O4628" s="1" t="s">
        <v>51</v>
      </c>
      <c r="P4628" s="1" t="s">
        <v>52</v>
      </c>
      <c r="Q4628">
        <v>4</v>
      </c>
      <c r="R4628">
        <v>0.1</v>
      </c>
      <c r="S4628" s="1" t="s">
        <v>53</v>
      </c>
      <c r="T4628">
        <v>1544.94</v>
      </c>
      <c r="U4628">
        <v>1034.8800000000001</v>
      </c>
      <c r="V4628">
        <v>510.06</v>
      </c>
      <c r="W4628">
        <f>retail_business_table[[#This Row],[discount]]*100</f>
        <v>10</v>
      </c>
    </row>
    <row r="4629" spans="1:23" x14ac:dyDescent="0.25">
      <c r="A4629" s="1" t="s">
        <v>5186</v>
      </c>
      <c r="B4629" s="2">
        <v>45753</v>
      </c>
      <c r="C4629" s="1" t="s">
        <v>239</v>
      </c>
      <c r="D4629" s="1" t="s">
        <v>62</v>
      </c>
      <c r="E4629" s="2">
        <v>30128</v>
      </c>
      <c r="F4629" s="1" t="s">
        <v>240</v>
      </c>
      <c r="G4629" s="2">
        <v>45401</v>
      </c>
      <c r="H4629" s="1" t="s">
        <v>412</v>
      </c>
      <c r="I4629" s="1" t="s">
        <v>413</v>
      </c>
      <c r="J4629" s="1" t="s">
        <v>48</v>
      </c>
      <c r="K4629" s="1" t="s">
        <v>147</v>
      </c>
      <c r="L4629">
        <v>1246.1099999999999</v>
      </c>
      <c r="M4629">
        <v>833.52</v>
      </c>
      <c r="N4629" s="1" t="s">
        <v>66</v>
      </c>
      <c r="O4629" s="1" t="s">
        <v>67</v>
      </c>
      <c r="P4629" s="1" t="s">
        <v>68</v>
      </c>
      <c r="Q4629">
        <v>4</v>
      </c>
      <c r="R4629">
        <v>0</v>
      </c>
      <c r="S4629" s="1" t="s">
        <v>88</v>
      </c>
      <c r="T4629">
        <v>4984.4399999999996</v>
      </c>
      <c r="U4629">
        <v>3334.08</v>
      </c>
      <c r="V4629">
        <v>1650.36</v>
      </c>
      <c r="W4629">
        <f>retail_business_table[[#This Row],[discount]]*100</f>
        <v>0</v>
      </c>
    </row>
    <row r="4630" spans="1:23" x14ac:dyDescent="0.25">
      <c r="A4630" s="1" t="s">
        <v>5187</v>
      </c>
      <c r="B4630" s="2">
        <v>45839</v>
      </c>
      <c r="C4630" s="1" t="s">
        <v>331</v>
      </c>
      <c r="D4630" s="1" t="s">
        <v>24</v>
      </c>
      <c r="E4630" s="2">
        <v>20358</v>
      </c>
      <c r="F4630" s="1" t="s">
        <v>332</v>
      </c>
      <c r="G4630" s="2">
        <v>45869</v>
      </c>
      <c r="H4630" s="1" t="s">
        <v>425</v>
      </c>
      <c r="I4630" s="1" t="s">
        <v>426</v>
      </c>
      <c r="J4630" s="1" t="s">
        <v>80</v>
      </c>
      <c r="K4630" s="1" t="s">
        <v>106</v>
      </c>
      <c r="L4630">
        <v>304.70999999999998</v>
      </c>
      <c r="M4630">
        <v>164.01</v>
      </c>
      <c r="N4630" s="1" t="s">
        <v>40</v>
      </c>
      <c r="O4630" s="1" t="s">
        <v>41</v>
      </c>
      <c r="P4630" s="1" t="s">
        <v>42</v>
      </c>
      <c r="Q4630">
        <v>1</v>
      </c>
      <c r="R4630">
        <v>0.05</v>
      </c>
      <c r="S4630" s="1" t="s">
        <v>88</v>
      </c>
      <c r="T4630">
        <v>289.47449999999998</v>
      </c>
      <c r="U4630">
        <v>164.01</v>
      </c>
      <c r="V4630">
        <v>125.4645</v>
      </c>
      <c r="W4630">
        <f>retail_business_table[[#This Row],[discount]]*100</f>
        <v>5</v>
      </c>
    </row>
    <row r="4631" spans="1:23" x14ac:dyDescent="0.25">
      <c r="A4631" s="1" t="s">
        <v>5188</v>
      </c>
      <c r="B4631" s="2">
        <v>45258</v>
      </c>
      <c r="C4631" s="1" t="s">
        <v>322</v>
      </c>
      <c r="D4631" s="1" t="s">
        <v>62</v>
      </c>
      <c r="E4631" s="2">
        <v>23676</v>
      </c>
      <c r="F4631" s="1" t="s">
        <v>323</v>
      </c>
      <c r="G4631" s="2">
        <v>44351</v>
      </c>
      <c r="H4631" s="1" t="s">
        <v>129</v>
      </c>
      <c r="I4631" s="1" t="s">
        <v>130</v>
      </c>
      <c r="J4631" s="1" t="s">
        <v>48</v>
      </c>
      <c r="K4631" s="1" t="s">
        <v>131</v>
      </c>
      <c r="L4631">
        <v>1487.41</v>
      </c>
      <c r="M4631">
        <v>813.07</v>
      </c>
      <c r="N4631" s="1" t="s">
        <v>50</v>
      </c>
      <c r="O4631" s="1" t="s">
        <v>51</v>
      </c>
      <c r="P4631" s="1" t="s">
        <v>52</v>
      </c>
      <c r="Q4631">
        <v>4</v>
      </c>
      <c r="R4631">
        <v>0</v>
      </c>
      <c r="S4631" s="1" t="s">
        <v>33</v>
      </c>
      <c r="T4631">
        <v>5949.64</v>
      </c>
      <c r="U4631">
        <v>3252.28</v>
      </c>
      <c r="V4631">
        <v>2697.36</v>
      </c>
      <c r="W4631">
        <f>retail_business_table[[#This Row],[discount]]*100</f>
        <v>0</v>
      </c>
    </row>
    <row r="4632" spans="1:23" x14ac:dyDescent="0.25">
      <c r="A4632" s="1" t="s">
        <v>5189</v>
      </c>
      <c r="B4632" s="2">
        <v>45497</v>
      </c>
      <c r="C4632" s="1" t="s">
        <v>244</v>
      </c>
      <c r="D4632" s="1" t="s">
        <v>24</v>
      </c>
      <c r="E4632" s="2">
        <v>29135</v>
      </c>
      <c r="F4632" s="1" t="s">
        <v>245</v>
      </c>
      <c r="G4632" s="2">
        <v>44399</v>
      </c>
      <c r="H4632" s="1" t="s">
        <v>319</v>
      </c>
      <c r="I4632" s="1" t="s">
        <v>320</v>
      </c>
      <c r="J4632" s="1" t="s">
        <v>48</v>
      </c>
      <c r="K4632" s="1" t="s">
        <v>131</v>
      </c>
      <c r="L4632">
        <v>1194.1199999999999</v>
      </c>
      <c r="M4632">
        <v>838.95</v>
      </c>
      <c r="N4632" s="1" t="s">
        <v>66</v>
      </c>
      <c r="O4632" s="1" t="s">
        <v>67</v>
      </c>
      <c r="P4632" s="1" t="s">
        <v>68</v>
      </c>
      <c r="Q4632">
        <v>1</v>
      </c>
      <c r="R4632">
        <v>0.1</v>
      </c>
      <c r="S4632" s="1" t="s">
        <v>69</v>
      </c>
      <c r="T4632">
        <v>1074.7080000000001</v>
      </c>
      <c r="U4632">
        <v>838.95</v>
      </c>
      <c r="V4632">
        <v>235.75800000000001</v>
      </c>
      <c r="W4632">
        <f>retail_business_table[[#This Row],[discount]]*100</f>
        <v>10</v>
      </c>
    </row>
    <row r="4633" spans="1:23" x14ac:dyDescent="0.25">
      <c r="A4633" s="1" t="s">
        <v>5190</v>
      </c>
      <c r="B4633" s="2">
        <v>45290</v>
      </c>
      <c r="C4633" s="1" t="s">
        <v>898</v>
      </c>
      <c r="D4633" s="1" t="s">
        <v>62</v>
      </c>
      <c r="E4633" s="2">
        <v>37570</v>
      </c>
      <c r="F4633" s="1" t="s">
        <v>899</v>
      </c>
      <c r="G4633" s="2">
        <v>44274</v>
      </c>
      <c r="H4633" s="1" t="s">
        <v>157</v>
      </c>
      <c r="I4633" s="1" t="s">
        <v>158</v>
      </c>
      <c r="J4633" s="1" t="s">
        <v>48</v>
      </c>
      <c r="K4633" s="1" t="s">
        <v>131</v>
      </c>
      <c r="L4633">
        <v>1079.8900000000001</v>
      </c>
      <c r="M4633">
        <v>703.83</v>
      </c>
      <c r="N4633" s="1" t="s">
        <v>50</v>
      </c>
      <c r="O4633" s="1" t="s">
        <v>51</v>
      </c>
      <c r="P4633" s="1" t="s">
        <v>52</v>
      </c>
      <c r="Q4633">
        <v>4</v>
      </c>
      <c r="R4633">
        <v>0.15</v>
      </c>
      <c r="S4633" s="1" t="s">
        <v>69</v>
      </c>
      <c r="T4633">
        <v>3671.6260000000002</v>
      </c>
      <c r="U4633">
        <v>2815.32</v>
      </c>
      <c r="V4633">
        <v>856.30600000000004</v>
      </c>
      <c r="W4633">
        <f>retail_business_table[[#This Row],[discount]]*100</f>
        <v>15</v>
      </c>
    </row>
    <row r="4634" spans="1:23" x14ac:dyDescent="0.25">
      <c r="A4634" s="1" t="s">
        <v>5191</v>
      </c>
      <c r="B4634" s="2">
        <v>45697</v>
      </c>
      <c r="C4634" s="1" t="s">
        <v>644</v>
      </c>
      <c r="D4634" s="1" t="s">
        <v>62</v>
      </c>
      <c r="E4634" s="2">
        <v>25547</v>
      </c>
      <c r="F4634" s="1" t="s">
        <v>645</v>
      </c>
      <c r="G4634" s="2">
        <v>45312</v>
      </c>
      <c r="H4634" s="1" t="s">
        <v>241</v>
      </c>
      <c r="I4634" s="1" t="s">
        <v>242</v>
      </c>
      <c r="J4634" s="1" t="s">
        <v>28</v>
      </c>
      <c r="K4634" s="1" t="s">
        <v>125</v>
      </c>
      <c r="L4634">
        <v>1286.55</v>
      </c>
      <c r="M4634">
        <v>797.54</v>
      </c>
      <c r="N4634" s="1" t="s">
        <v>30</v>
      </c>
      <c r="O4634" s="1" t="s">
        <v>31</v>
      </c>
      <c r="P4634" s="1" t="s">
        <v>32</v>
      </c>
      <c r="Q4634">
        <v>4</v>
      </c>
      <c r="R4634">
        <v>0.05</v>
      </c>
      <c r="S4634" s="1" t="s">
        <v>88</v>
      </c>
      <c r="T4634">
        <v>4888.8900000000003</v>
      </c>
      <c r="U4634">
        <v>3190.16</v>
      </c>
      <c r="V4634">
        <v>1698.73</v>
      </c>
      <c r="W4634">
        <f>retail_business_table[[#This Row],[discount]]*100</f>
        <v>5</v>
      </c>
    </row>
    <row r="4635" spans="1:23" x14ac:dyDescent="0.25">
      <c r="A4635" s="1" t="s">
        <v>5192</v>
      </c>
      <c r="B4635" s="2">
        <v>45495</v>
      </c>
      <c r="C4635" s="1" t="s">
        <v>366</v>
      </c>
      <c r="D4635" s="1" t="s">
        <v>24</v>
      </c>
      <c r="E4635" s="2">
        <v>28268</v>
      </c>
      <c r="F4635" s="1" t="s">
        <v>367</v>
      </c>
      <c r="G4635" s="2">
        <v>44926</v>
      </c>
      <c r="H4635" s="1" t="s">
        <v>170</v>
      </c>
      <c r="I4635" s="1" t="s">
        <v>171</v>
      </c>
      <c r="J4635" s="1" t="s">
        <v>28</v>
      </c>
      <c r="K4635" s="1" t="s">
        <v>39</v>
      </c>
      <c r="L4635">
        <v>1134.8</v>
      </c>
      <c r="M4635">
        <v>675.1</v>
      </c>
      <c r="N4635" s="1" t="s">
        <v>50</v>
      </c>
      <c r="O4635" s="1" t="s">
        <v>51</v>
      </c>
      <c r="P4635" s="1" t="s">
        <v>52</v>
      </c>
      <c r="Q4635">
        <v>5</v>
      </c>
      <c r="R4635">
        <v>0.1</v>
      </c>
      <c r="S4635" s="1" t="s">
        <v>53</v>
      </c>
      <c r="T4635">
        <v>5106.6000000000004</v>
      </c>
      <c r="U4635">
        <v>3375.5</v>
      </c>
      <c r="V4635">
        <v>1731.1</v>
      </c>
      <c r="W4635">
        <f>retail_business_table[[#This Row],[discount]]*100</f>
        <v>10</v>
      </c>
    </row>
    <row r="4636" spans="1:23" x14ac:dyDescent="0.25">
      <c r="A4636" s="1" t="s">
        <v>5193</v>
      </c>
      <c r="B4636" s="2">
        <v>45673</v>
      </c>
      <c r="C4636" s="1" t="s">
        <v>71</v>
      </c>
      <c r="D4636" s="1" t="s">
        <v>24</v>
      </c>
      <c r="E4636" s="2">
        <v>34163</v>
      </c>
      <c r="F4636" s="1" t="s">
        <v>72</v>
      </c>
      <c r="G4636" s="2">
        <v>44573</v>
      </c>
      <c r="H4636" s="1" t="s">
        <v>212</v>
      </c>
      <c r="I4636" s="1" t="s">
        <v>213</v>
      </c>
      <c r="J4636" s="1" t="s">
        <v>48</v>
      </c>
      <c r="K4636" s="1" t="s">
        <v>49</v>
      </c>
      <c r="L4636">
        <v>1952.65</v>
      </c>
      <c r="M4636">
        <v>1451.27</v>
      </c>
      <c r="N4636" s="1" t="s">
        <v>50</v>
      </c>
      <c r="O4636" s="1" t="s">
        <v>51</v>
      </c>
      <c r="P4636" s="1" t="s">
        <v>52</v>
      </c>
      <c r="Q4636">
        <v>5</v>
      </c>
      <c r="R4636">
        <v>0</v>
      </c>
      <c r="S4636" s="1" t="s">
        <v>69</v>
      </c>
      <c r="T4636">
        <v>9763.25</v>
      </c>
      <c r="U4636">
        <v>7256.35</v>
      </c>
      <c r="V4636">
        <v>2506.9</v>
      </c>
      <c r="W4636">
        <f>retail_business_table[[#This Row],[discount]]*100</f>
        <v>0</v>
      </c>
    </row>
    <row r="4637" spans="1:23" x14ac:dyDescent="0.25">
      <c r="A4637" s="1" t="s">
        <v>5194</v>
      </c>
      <c r="B4637" s="2">
        <v>45522</v>
      </c>
      <c r="C4637" s="1" t="s">
        <v>981</v>
      </c>
      <c r="D4637" s="1" t="s">
        <v>62</v>
      </c>
      <c r="E4637" s="2">
        <v>21861</v>
      </c>
      <c r="F4637" s="1" t="s">
        <v>982</v>
      </c>
      <c r="G4637" s="2">
        <v>44427</v>
      </c>
      <c r="H4637" s="1" t="s">
        <v>222</v>
      </c>
      <c r="I4637" s="1" t="s">
        <v>223</v>
      </c>
      <c r="J4637" s="1" t="s">
        <v>28</v>
      </c>
      <c r="K4637" s="1" t="s">
        <v>39</v>
      </c>
      <c r="L4637">
        <v>388.26</v>
      </c>
      <c r="M4637">
        <v>199.3</v>
      </c>
      <c r="N4637" s="1" t="s">
        <v>66</v>
      </c>
      <c r="O4637" s="1" t="s">
        <v>67</v>
      </c>
      <c r="P4637" s="1" t="s">
        <v>68</v>
      </c>
      <c r="Q4637">
        <v>4</v>
      </c>
      <c r="R4637">
        <v>0.1</v>
      </c>
      <c r="S4637" s="1" t="s">
        <v>33</v>
      </c>
      <c r="T4637">
        <v>1397.7360000000001</v>
      </c>
      <c r="U4637">
        <v>797.2</v>
      </c>
      <c r="V4637">
        <v>600.53599999999994</v>
      </c>
      <c r="W4637">
        <f>retail_business_table[[#This Row],[discount]]*100</f>
        <v>10</v>
      </c>
    </row>
    <row r="4638" spans="1:23" x14ac:dyDescent="0.25">
      <c r="A4638" s="1" t="s">
        <v>5195</v>
      </c>
      <c r="B4638" s="2">
        <v>45510</v>
      </c>
      <c r="C4638" s="1" t="s">
        <v>522</v>
      </c>
      <c r="D4638" s="1" t="s">
        <v>24</v>
      </c>
      <c r="E4638" s="2">
        <v>27877</v>
      </c>
      <c r="F4638" s="1" t="s">
        <v>523</v>
      </c>
      <c r="G4638" s="2">
        <v>44613</v>
      </c>
      <c r="H4638" s="1" t="s">
        <v>123</v>
      </c>
      <c r="I4638" s="1" t="s">
        <v>124</v>
      </c>
      <c r="J4638" s="1" t="s">
        <v>28</v>
      </c>
      <c r="K4638" s="1" t="s">
        <v>125</v>
      </c>
      <c r="L4638">
        <v>1858.75</v>
      </c>
      <c r="M4638">
        <v>1451.16</v>
      </c>
      <c r="N4638" s="1" t="s">
        <v>50</v>
      </c>
      <c r="O4638" s="1" t="s">
        <v>51</v>
      </c>
      <c r="P4638" s="1" t="s">
        <v>52</v>
      </c>
      <c r="Q4638">
        <v>3</v>
      </c>
      <c r="R4638">
        <v>0.1</v>
      </c>
      <c r="S4638" s="1" t="s">
        <v>88</v>
      </c>
      <c r="T4638">
        <v>5018.625</v>
      </c>
      <c r="U4638">
        <v>4353.4799999999996</v>
      </c>
      <c r="V4638">
        <v>665.14499999999998</v>
      </c>
      <c r="W4638">
        <f>retail_business_table[[#This Row],[discount]]*100</f>
        <v>10</v>
      </c>
    </row>
    <row r="4639" spans="1:23" x14ac:dyDescent="0.25">
      <c r="A4639" s="1" t="s">
        <v>5196</v>
      </c>
      <c r="B4639" s="2">
        <v>45757</v>
      </c>
      <c r="C4639" s="1" t="s">
        <v>1076</v>
      </c>
      <c r="D4639" s="1" t="s">
        <v>62</v>
      </c>
      <c r="E4639" s="2">
        <v>31092</v>
      </c>
      <c r="F4639" s="1" t="s">
        <v>1077</v>
      </c>
      <c r="G4639" s="2">
        <v>45888</v>
      </c>
      <c r="H4639" s="1" t="s">
        <v>92</v>
      </c>
      <c r="I4639" s="1" t="s">
        <v>93</v>
      </c>
      <c r="J4639" s="1" t="s">
        <v>48</v>
      </c>
      <c r="K4639" s="1" t="s">
        <v>94</v>
      </c>
      <c r="L4639">
        <v>1562.43</v>
      </c>
      <c r="M4639">
        <v>1195.6300000000001</v>
      </c>
      <c r="N4639" s="1" t="s">
        <v>73</v>
      </c>
      <c r="O4639" s="1" t="s">
        <v>74</v>
      </c>
      <c r="P4639" s="1" t="s">
        <v>52</v>
      </c>
      <c r="Q4639">
        <v>2</v>
      </c>
      <c r="R4639">
        <v>0.05</v>
      </c>
      <c r="S4639" s="1" t="s">
        <v>69</v>
      </c>
      <c r="T4639">
        <v>2968.6170000000002</v>
      </c>
      <c r="U4639">
        <v>2391.2600000000002</v>
      </c>
      <c r="V4639">
        <v>577.35699999999997</v>
      </c>
      <c r="W4639">
        <f>retail_business_table[[#This Row],[discount]]*100</f>
        <v>5</v>
      </c>
    </row>
    <row r="4640" spans="1:23" x14ac:dyDescent="0.25">
      <c r="A4640" s="1" t="s">
        <v>5197</v>
      </c>
      <c r="B4640" s="2">
        <v>45373</v>
      </c>
      <c r="C4640" s="1" t="s">
        <v>669</v>
      </c>
      <c r="D4640" s="1" t="s">
        <v>24</v>
      </c>
      <c r="E4640" s="2">
        <v>33450</v>
      </c>
      <c r="F4640" s="1" t="s">
        <v>670</v>
      </c>
      <c r="G4640" s="2">
        <v>45747</v>
      </c>
      <c r="H4640" s="1" t="s">
        <v>145</v>
      </c>
      <c r="I4640" s="1" t="s">
        <v>146</v>
      </c>
      <c r="J4640" s="1" t="s">
        <v>48</v>
      </c>
      <c r="K4640" s="1" t="s">
        <v>147</v>
      </c>
      <c r="L4640">
        <v>248.57</v>
      </c>
      <c r="M4640">
        <v>190.67</v>
      </c>
      <c r="N4640" s="1" t="s">
        <v>50</v>
      </c>
      <c r="O4640" s="1" t="s">
        <v>51</v>
      </c>
      <c r="P4640" s="1" t="s">
        <v>52</v>
      </c>
      <c r="Q4640">
        <v>4</v>
      </c>
      <c r="R4640">
        <v>0.05</v>
      </c>
      <c r="S4640" s="1" t="s">
        <v>88</v>
      </c>
      <c r="T4640">
        <v>944.56600000000003</v>
      </c>
      <c r="U4640">
        <v>762.68</v>
      </c>
      <c r="V4640">
        <v>181.886</v>
      </c>
      <c r="W4640">
        <f>retail_business_table[[#This Row],[discount]]*100</f>
        <v>5</v>
      </c>
    </row>
    <row r="4641" spans="1:23" x14ac:dyDescent="0.25">
      <c r="A4641" s="1" t="s">
        <v>5198</v>
      </c>
      <c r="B4641" s="2">
        <v>45406</v>
      </c>
      <c r="C4641" s="1" t="s">
        <v>133</v>
      </c>
      <c r="D4641" s="1" t="s">
        <v>62</v>
      </c>
      <c r="E4641" s="2">
        <v>29405</v>
      </c>
      <c r="F4641" s="1" t="s">
        <v>134</v>
      </c>
      <c r="G4641" s="2">
        <v>44950</v>
      </c>
      <c r="H4641" s="1" t="s">
        <v>98</v>
      </c>
      <c r="I4641" s="1" t="s">
        <v>99</v>
      </c>
      <c r="J4641" s="1" t="s">
        <v>80</v>
      </c>
      <c r="K4641" s="1" t="s">
        <v>100</v>
      </c>
      <c r="L4641">
        <v>1879.08</v>
      </c>
      <c r="M4641">
        <v>1004.56</v>
      </c>
      <c r="N4641" s="1" t="s">
        <v>73</v>
      </c>
      <c r="O4641" s="1" t="s">
        <v>74</v>
      </c>
      <c r="P4641" s="1" t="s">
        <v>52</v>
      </c>
      <c r="Q4641">
        <v>1</v>
      </c>
      <c r="R4641">
        <v>0.15</v>
      </c>
      <c r="S4641" s="1" t="s">
        <v>69</v>
      </c>
      <c r="T4641">
        <v>1597.2180000000001</v>
      </c>
      <c r="U4641">
        <v>1004.56</v>
      </c>
      <c r="V4641">
        <v>592.65800000000002</v>
      </c>
      <c r="W4641">
        <f>retail_business_table[[#This Row],[discount]]*100</f>
        <v>15</v>
      </c>
    </row>
    <row r="4642" spans="1:23" x14ac:dyDescent="0.25">
      <c r="A4642" s="1" t="s">
        <v>5199</v>
      </c>
      <c r="B4642" s="2">
        <v>45440</v>
      </c>
      <c r="C4642" s="1" t="s">
        <v>582</v>
      </c>
      <c r="D4642" s="1" t="s">
        <v>24</v>
      </c>
      <c r="E4642" s="2">
        <v>27624</v>
      </c>
      <c r="F4642" s="1" t="s">
        <v>583</v>
      </c>
      <c r="G4642" s="2">
        <v>44577</v>
      </c>
      <c r="H4642" s="1" t="s">
        <v>175</v>
      </c>
      <c r="I4642" s="1" t="s">
        <v>176</v>
      </c>
      <c r="J4642" s="1" t="s">
        <v>28</v>
      </c>
      <c r="K4642" s="1" t="s">
        <v>29</v>
      </c>
      <c r="L4642">
        <v>540.94000000000005</v>
      </c>
      <c r="M4642">
        <v>398.25</v>
      </c>
      <c r="N4642" s="1" t="s">
        <v>66</v>
      </c>
      <c r="O4642" s="1" t="s">
        <v>67</v>
      </c>
      <c r="P4642" s="1" t="s">
        <v>68</v>
      </c>
      <c r="Q4642">
        <v>3</v>
      </c>
      <c r="R4642">
        <v>0.15</v>
      </c>
      <c r="S4642" s="1" t="s">
        <v>88</v>
      </c>
      <c r="T4642">
        <v>1379.3969999999999</v>
      </c>
      <c r="U4642">
        <v>1194.75</v>
      </c>
      <c r="V4642">
        <v>184.64699999999999</v>
      </c>
      <c r="W4642">
        <f>retail_business_table[[#This Row],[discount]]*100</f>
        <v>15</v>
      </c>
    </row>
    <row r="4643" spans="1:23" x14ac:dyDescent="0.25">
      <c r="A4643" s="1" t="s">
        <v>5200</v>
      </c>
      <c r="B4643" s="2">
        <v>45631</v>
      </c>
      <c r="C4643" s="1" t="s">
        <v>191</v>
      </c>
      <c r="D4643" s="1" t="s">
        <v>62</v>
      </c>
      <c r="E4643" s="2">
        <v>28698</v>
      </c>
      <c r="F4643" s="1" t="s">
        <v>192</v>
      </c>
      <c r="G4643" s="2">
        <v>45733</v>
      </c>
      <c r="H4643" s="1" t="s">
        <v>135</v>
      </c>
      <c r="I4643" s="1" t="s">
        <v>136</v>
      </c>
      <c r="J4643" s="1" t="s">
        <v>80</v>
      </c>
      <c r="K4643" s="1" t="s">
        <v>100</v>
      </c>
      <c r="L4643">
        <v>1015.76</v>
      </c>
      <c r="M4643">
        <v>584.4</v>
      </c>
      <c r="N4643" s="1" t="s">
        <v>40</v>
      </c>
      <c r="O4643" s="1" t="s">
        <v>41</v>
      </c>
      <c r="P4643" s="1" t="s">
        <v>42</v>
      </c>
      <c r="Q4643">
        <v>4</v>
      </c>
      <c r="R4643">
        <v>0.15</v>
      </c>
      <c r="S4643" s="1" t="s">
        <v>53</v>
      </c>
      <c r="T4643">
        <v>3453.5839999999998</v>
      </c>
      <c r="U4643">
        <v>2337.6</v>
      </c>
      <c r="V4643">
        <v>1115.9839999999999</v>
      </c>
      <c r="W4643">
        <f>retail_business_table[[#This Row],[discount]]*100</f>
        <v>15</v>
      </c>
    </row>
    <row r="4644" spans="1:23" x14ac:dyDescent="0.25">
      <c r="A4644" s="1" t="s">
        <v>5201</v>
      </c>
      <c r="B4644" s="2">
        <v>45890</v>
      </c>
      <c r="C4644" s="1" t="s">
        <v>284</v>
      </c>
      <c r="D4644" s="1" t="s">
        <v>62</v>
      </c>
      <c r="E4644" s="2">
        <v>37024</v>
      </c>
      <c r="F4644" s="1" t="s">
        <v>285</v>
      </c>
      <c r="G4644" s="2">
        <v>45117</v>
      </c>
      <c r="H4644" s="1" t="s">
        <v>217</v>
      </c>
      <c r="I4644" s="1" t="s">
        <v>218</v>
      </c>
      <c r="J4644" s="1" t="s">
        <v>48</v>
      </c>
      <c r="K4644" s="1" t="s">
        <v>131</v>
      </c>
      <c r="L4644">
        <v>1197.18</v>
      </c>
      <c r="M4644">
        <v>722.74</v>
      </c>
      <c r="N4644" s="1" t="s">
        <v>30</v>
      </c>
      <c r="O4644" s="1" t="s">
        <v>31</v>
      </c>
      <c r="P4644" s="1" t="s">
        <v>32</v>
      </c>
      <c r="Q4644">
        <v>2</v>
      </c>
      <c r="R4644">
        <v>0.15</v>
      </c>
      <c r="S4644" s="1" t="s">
        <v>69</v>
      </c>
      <c r="T4644">
        <v>2035.2059999999999</v>
      </c>
      <c r="U4644">
        <v>1445.48</v>
      </c>
      <c r="V4644">
        <v>589.726</v>
      </c>
      <c r="W4644">
        <f>retail_business_table[[#This Row],[discount]]*100</f>
        <v>15</v>
      </c>
    </row>
    <row r="4645" spans="1:23" x14ac:dyDescent="0.25">
      <c r="A4645" s="1" t="s">
        <v>5202</v>
      </c>
      <c r="B4645" s="2">
        <v>45415</v>
      </c>
      <c r="C4645" s="1" t="s">
        <v>44</v>
      </c>
      <c r="D4645" s="1" t="s">
        <v>24</v>
      </c>
      <c r="E4645" s="2">
        <v>38558</v>
      </c>
      <c r="F4645" s="1" t="s">
        <v>45</v>
      </c>
      <c r="G4645" s="2">
        <v>44192</v>
      </c>
      <c r="H4645" s="1" t="s">
        <v>85</v>
      </c>
      <c r="I4645" s="1" t="s">
        <v>86</v>
      </c>
      <c r="J4645" s="1" t="s">
        <v>28</v>
      </c>
      <c r="K4645" s="1" t="s">
        <v>87</v>
      </c>
      <c r="L4645">
        <v>1396.22</v>
      </c>
      <c r="M4645">
        <v>1004.09</v>
      </c>
      <c r="N4645" s="1" t="s">
        <v>30</v>
      </c>
      <c r="O4645" s="1" t="s">
        <v>31</v>
      </c>
      <c r="P4645" s="1" t="s">
        <v>32</v>
      </c>
      <c r="Q4645">
        <v>3</v>
      </c>
      <c r="R4645">
        <v>0.05</v>
      </c>
      <c r="S4645" s="1" t="s">
        <v>53</v>
      </c>
      <c r="T4645">
        <v>3979.2269999999999</v>
      </c>
      <c r="U4645">
        <v>3012.27</v>
      </c>
      <c r="V4645">
        <v>966.95699999999999</v>
      </c>
      <c r="W4645">
        <f>retail_business_table[[#This Row],[discount]]*100</f>
        <v>5</v>
      </c>
    </row>
    <row r="4646" spans="1:23" x14ac:dyDescent="0.25">
      <c r="A4646" s="1" t="s">
        <v>5203</v>
      </c>
      <c r="B4646" s="2">
        <v>45616</v>
      </c>
      <c r="C4646" s="1" t="s">
        <v>497</v>
      </c>
      <c r="D4646" s="1" t="s">
        <v>62</v>
      </c>
      <c r="E4646" s="2">
        <v>29746</v>
      </c>
      <c r="F4646" s="1" t="s">
        <v>498</v>
      </c>
      <c r="G4646" s="2">
        <v>45456</v>
      </c>
      <c r="H4646" s="1" t="s">
        <v>628</v>
      </c>
      <c r="I4646" s="1" t="s">
        <v>629</v>
      </c>
      <c r="J4646" s="1" t="s">
        <v>28</v>
      </c>
      <c r="K4646" s="1" t="s">
        <v>125</v>
      </c>
      <c r="L4646">
        <v>1853.77</v>
      </c>
      <c r="M4646">
        <v>1363.52</v>
      </c>
      <c r="N4646" s="1" t="s">
        <v>73</v>
      </c>
      <c r="O4646" s="1" t="s">
        <v>74</v>
      </c>
      <c r="P4646" s="1" t="s">
        <v>52</v>
      </c>
      <c r="Q4646">
        <v>5</v>
      </c>
      <c r="R4646">
        <v>0.1</v>
      </c>
      <c r="S4646" s="1" t="s">
        <v>88</v>
      </c>
      <c r="T4646">
        <v>8341.9650000000001</v>
      </c>
      <c r="U4646">
        <v>6817.6</v>
      </c>
      <c r="V4646">
        <v>1524.365</v>
      </c>
      <c r="W4646">
        <f>retail_business_table[[#This Row],[discount]]*100</f>
        <v>10</v>
      </c>
    </row>
    <row r="4647" spans="1:23" x14ac:dyDescent="0.25">
      <c r="A4647" s="1" t="s">
        <v>5204</v>
      </c>
      <c r="B4647" s="2">
        <v>45758</v>
      </c>
      <c r="C4647" s="1" t="s">
        <v>331</v>
      </c>
      <c r="D4647" s="1" t="s">
        <v>24</v>
      </c>
      <c r="E4647" s="2">
        <v>20358</v>
      </c>
      <c r="F4647" s="1" t="s">
        <v>332</v>
      </c>
      <c r="G4647" s="2">
        <v>45869</v>
      </c>
      <c r="H4647" s="1" t="s">
        <v>175</v>
      </c>
      <c r="I4647" s="1" t="s">
        <v>176</v>
      </c>
      <c r="J4647" s="1" t="s">
        <v>28</v>
      </c>
      <c r="K4647" s="1" t="s">
        <v>29</v>
      </c>
      <c r="L4647">
        <v>540.94000000000005</v>
      </c>
      <c r="M4647">
        <v>398.25</v>
      </c>
      <c r="N4647" s="1" t="s">
        <v>66</v>
      </c>
      <c r="O4647" s="1" t="s">
        <v>67</v>
      </c>
      <c r="P4647" s="1" t="s">
        <v>68</v>
      </c>
      <c r="Q4647">
        <v>5</v>
      </c>
      <c r="R4647">
        <v>0.15</v>
      </c>
      <c r="S4647" s="1" t="s">
        <v>33</v>
      </c>
      <c r="T4647">
        <v>2298.9949999999999</v>
      </c>
      <c r="U4647">
        <v>1991.25</v>
      </c>
      <c r="V4647">
        <v>307.745</v>
      </c>
      <c r="W4647">
        <f>retail_business_table[[#This Row],[discount]]*100</f>
        <v>15</v>
      </c>
    </row>
    <row r="4648" spans="1:23" x14ac:dyDescent="0.25">
      <c r="A4648" s="1" t="s">
        <v>5205</v>
      </c>
      <c r="B4648" s="2">
        <v>45632</v>
      </c>
      <c r="C4648" s="1" t="s">
        <v>341</v>
      </c>
      <c r="D4648" s="1" t="s">
        <v>24</v>
      </c>
      <c r="E4648" s="2">
        <v>35319</v>
      </c>
      <c r="F4648" s="1" t="s">
        <v>342</v>
      </c>
      <c r="G4648" s="2">
        <v>44829</v>
      </c>
      <c r="H4648" s="1" t="s">
        <v>319</v>
      </c>
      <c r="I4648" s="1" t="s">
        <v>320</v>
      </c>
      <c r="J4648" s="1" t="s">
        <v>48</v>
      </c>
      <c r="K4648" s="1" t="s">
        <v>131</v>
      </c>
      <c r="L4648">
        <v>1194.1199999999999</v>
      </c>
      <c r="M4648">
        <v>838.95</v>
      </c>
      <c r="N4648" s="1" t="s">
        <v>40</v>
      </c>
      <c r="O4648" s="1" t="s">
        <v>41</v>
      </c>
      <c r="P4648" s="1" t="s">
        <v>42</v>
      </c>
      <c r="Q4648">
        <v>4</v>
      </c>
      <c r="R4648">
        <v>0.1</v>
      </c>
      <c r="S4648" s="1" t="s">
        <v>53</v>
      </c>
      <c r="T4648">
        <v>4298.8320000000003</v>
      </c>
      <c r="U4648">
        <v>3355.8</v>
      </c>
      <c r="V4648">
        <v>943.03200000000004</v>
      </c>
      <c r="W4648">
        <f>retail_business_table[[#This Row],[discount]]*100</f>
        <v>10</v>
      </c>
    </row>
    <row r="4649" spans="1:23" x14ac:dyDescent="0.25">
      <c r="A4649" s="1" t="s">
        <v>5206</v>
      </c>
      <c r="B4649" s="2">
        <v>45183</v>
      </c>
      <c r="C4649" s="1" t="s">
        <v>477</v>
      </c>
      <c r="D4649" s="1" t="s">
        <v>24</v>
      </c>
      <c r="E4649" s="2">
        <v>31688</v>
      </c>
      <c r="F4649" s="1" t="s">
        <v>478</v>
      </c>
      <c r="G4649" s="2">
        <v>44751</v>
      </c>
      <c r="H4649" s="1" t="s">
        <v>118</v>
      </c>
      <c r="I4649" s="1" t="s">
        <v>119</v>
      </c>
      <c r="J4649" s="1" t="s">
        <v>48</v>
      </c>
      <c r="K4649" s="1" t="s">
        <v>94</v>
      </c>
      <c r="L4649">
        <v>428.05</v>
      </c>
      <c r="M4649">
        <v>246.07</v>
      </c>
      <c r="N4649" s="1" t="s">
        <v>50</v>
      </c>
      <c r="O4649" s="1" t="s">
        <v>51</v>
      </c>
      <c r="P4649" s="1" t="s">
        <v>52</v>
      </c>
      <c r="Q4649">
        <v>1</v>
      </c>
      <c r="R4649">
        <v>0</v>
      </c>
      <c r="S4649" s="1" t="s">
        <v>88</v>
      </c>
      <c r="T4649">
        <v>428.05</v>
      </c>
      <c r="U4649">
        <v>246.07</v>
      </c>
      <c r="V4649">
        <v>181.98</v>
      </c>
      <c r="W4649">
        <f>retail_business_table[[#This Row],[discount]]*100</f>
        <v>0</v>
      </c>
    </row>
    <row r="4650" spans="1:23" x14ac:dyDescent="0.25">
      <c r="A4650" s="1" t="s">
        <v>5207</v>
      </c>
      <c r="B4650" s="2">
        <v>45538</v>
      </c>
      <c r="C4650" s="1" t="s">
        <v>981</v>
      </c>
      <c r="D4650" s="1" t="s">
        <v>62</v>
      </c>
      <c r="E4650" s="2">
        <v>21861</v>
      </c>
      <c r="F4650" s="1" t="s">
        <v>982</v>
      </c>
      <c r="G4650" s="2">
        <v>44427</v>
      </c>
      <c r="H4650" s="1" t="s">
        <v>85</v>
      </c>
      <c r="I4650" s="1" t="s">
        <v>86</v>
      </c>
      <c r="J4650" s="1" t="s">
        <v>28</v>
      </c>
      <c r="K4650" s="1" t="s">
        <v>87</v>
      </c>
      <c r="L4650">
        <v>1396.22</v>
      </c>
      <c r="M4650">
        <v>1004.09</v>
      </c>
      <c r="N4650" s="1" t="s">
        <v>50</v>
      </c>
      <c r="O4650" s="1" t="s">
        <v>51</v>
      </c>
      <c r="P4650" s="1" t="s">
        <v>52</v>
      </c>
      <c r="Q4650">
        <v>5</v>
      </c>
      <c r="R4650">
        <v>0</v>
      </c>
      <c r="S4650" s="1" t="s">
        <v>69</v>
      </c>
      <c r="T4650">
        <v>6981.1</v>
      </c>
      <c r="U4650">
        <v>5020.45</v>
      </c>
      <c r="V4650">
        <v>1960.65</v>
      </c>
      <c r="W4650">
        <f>retail_business_table[[#This Row],[discount]]*100</f>
        <v>0</v>
      </c>
    </row>
    <row r="4651" spans="1:23" x14ac:dyDescent="0.25">
      <c r="A4651" s="1" t="s">
        <v>5208</v>
      </c>
      <c r="B4651" s="2">
        <v>45561</v>
      </c>
      <c r="C4651" s="1" t="s">
        <v>709</v>
      </c>
      <c r="D4651" s="1" t="s">
        <v>24</v>
      </c>
      <c r="E4651" s="2">
        <v>38351</v>
      </c>
      <c r="F4651" s="1" t="s">
        <v>710</v>
      </c>
      <c r="G4651" s="2">
        <v>44661</v>
      </c>
      <c r="H4651" s="1" t="s">
        <v>140</v>
      </c>
      <c r="I4651" s="1" t="s">
        <v>141</v>
      </c>
      <c r="J4651" s="1" t="s">
        <v>28</v>
      </c>
      <c r="K4651" s="1" t="s">
        <v>125</v>
      </c>
      <c r="L4651">
        <v>1798.97</v>
      </c>
      <c r="M4651">
        <v>1329.15</v>
      </c>
      <c r="N4651" s="1" t="s">
        <v>66</v>
      </c>
      <c r="O4651" s="1" t="s">
        <v>67</v>
      </c>
      <c r="P4651" s="1" t="s">
        <v>68</v>
      </c>
      <c r="Q4651">
        <v>3</v>
      </c>
      <c r="R4651">
        <v>0.1</v>
      </c>
      <c r="S4651" s="1" t="s">
        <v>69</v>
      </c>
      <c r="T4651">
        <v>4857.2190000000001</v>
      </c>
      <c r="U4651">
        <v>3987.45</v>
      </c>
      <c r="V4651">
        <v>869.76900000000001</v>
      </c>
      <c r="W4651">
        <f>retail_business_table[[#This Row],[discount]]*100</f>
        <v>10</v>
      </c>
    </row>
    <row r="4652" spans="1:23" x14ac:dyDescent="0.25">
      <c r="A4652" s="1" t="s">
        <v>5209</v>
      </c>
      <c r="B4652" s="2">
        <v>45606</v>
      </c>
      <c r="C4652" s="1" t="s">
        <v>918</v>
      </c>
      <c r="D4652" s="1" t="s">
        <v>24</v>
      </c>
      <c r="E4652" s="2">
        <v>33160</v>
      </c>
      <c r="F4652" s="1" t="s">
        <v>919</v>
      </c>
      <c r="G4652" s="2">
        <v>44587</v>
      </c>
      <c r="H4652" s="1" t="s">
        <v>118</v>
      </c>
      <c r="I4652" s="1" t="s">
        <v>119</v>
      </c>
      <c r="J4652" s="1" t="s">
        <v>48</v>
      </c>
      <c r="K4652" s="1" t="s">
        <v>94</v>
      </c>
      <c r="L4652">
        <v>428.05</v>
      </c>
      <c r="M4652">
        <v>246.07</v>
      </c>
      <c r="N4652" s="1" t="s">
        <v>66</v>
      </c>
      <c r="O4652" s="1" t="s">
        <v>67</v>
      </c>
      <c r="P4652" s="1" t="s">
        <v>68</v>
      </c>
      <c r="Q4652">
        <v>3</v>
      </c>
      <c r="R4652">
        <v>0.1</v>
      </c>
      <c r="S4652" s="1" t="s">
        <v>88</v>
      </c>
      <c r="T4652">
        <v>1155.7349999999999</v>
      </c>
      <c r="U4652">
        <v>738.21</v>
      </c>
      <c r="V4652">
        <v>417.52499999999998</v>
      </c>
      <c r="W4652">
        <f>retail_business_table[[#This Row],[discount]]*100</f>
        <v>10</v>
      </c>
    </row>
    <row r="4653" spans="1:23" x14ac:dyDescent="0.25">
      <c r="A4653" s="1" t="s">
        <v>5210</v>
      </c>
      <c r="B4653" s="2">
        <v>45508</v>
      </c>
      <c r="C4653" s="1" t="s">
        <v>647</v>
      </c>
      <c r="D4653" s="1" t="s">
        <v>24</v>
      </c>
      <c r="E4653" s="2">
        <v>26101</v>
      </c>
      <c r="F4653" s="1" t="s">
        <v>648</v>
      </c>
      <c r="G4653" s="2">
        <v>44841</v>
      </c>
      <c r="H4653" s="1" t="s">
        <v>37</v>
      </c>
      <c r="I4653" s="1" t="s">
        <v>38</v>
      </c>
      <c r="J4653" s="1" t="s">
        <v>28</v>
      </c>
      <c r="K4653" s="1" t="s">
        <v>39</v>
      </c>
      <c r="L4653">
        <v>29.24</v>
      </c>
      <c r="M4653">
        <v>15.28</v>
      </c>
      <c r="N4653" s="1" t="s">
        <v>50</v>
      </c>
      <c r="O4653" s="1" t="s">
        <v>51</v>
      </c>
      <c r="P4653" s="1" t="s">
        <v>52</v>
      </c>
      <c r="Q4653">
        <v>2</v>
      </c>
      <c r="R4653">
        <v>0.05</v>
      </c>
      <c r="S4653" s="1" t="s">
        <v>33</v>
      </c>
      <c r="T4653">
        <v>55.555999999999997</v>
      </c>
      <c r="U4653">
        <v>30.56</v>
      </c>
      <c r="V4653">
        <v>24.995999999999999</v>
      </c>
      <c r="W4653">
        <f>retail_business_table[[#This Row],[discount]]*100</f>
        <v>5</v>
      </c>
    </row>
    <row r="4654" spans="1:23" x14ac:dyDescent="0.25">
      <c r="A4654" s="1" t="s">
        <v>5211</v>
      </c>
      <c r="B4654" s="2">
        <v>45358</v>
      </c>
      <c r="C4654" s="1" t="s">
        <v>300</v>
      </c>
      <c r="D4654" s="1" t="s">
        <v>24</v>
      </c>
      <c r="E4654" s="2">
        <v>25009</v>
      </c>
      <c r="F4654" s="1" t="s">
        <v>301</v>
      </c>
      <c r="G4654" s="2">
        <v>44798</v>
      </c>
      <c r="H4654" s="1" t="s">
        <v>201</v>
      </c>
      <c r="I4654" s="1" t="s">
        <v>202</v>
      </c>
      <c r="J4654" s="1" t="s">
        <v>48</v>
      </c>
      <c r="K4654" s="1" t="s">
        <v>94</v>
      </c>
      <c r="L4654">
        <v>1762.92</v>
      </c>
      <c r="M4654">
        <v>1346.48</v>
      </c>
      <c r="N4654" s="1" t="s">
        <v>50</v>
      </c>
      <c r="O4654" s="1" t="s">
        <v>51</v>
      </c>
      <c r="P4654" s="1" t="s">
        <v>52</v>
      </c>
      <c r="Q4654">
        <v>2</v>
      </c>
      <c r="R4654">
        <v>0.05</v>
      </c>
      <c r="S4654" s="1" t="s">
        <v>88</v>
      </c>
      <c r="T4654">
        <v>3349.5479999999998</v>
      </c>
      <c r="U4654">
        <v>2692.96</v>
      </c>
      <c r="V4654">
        <v>656.58799999999997</v>
      </c>
      <c r="W4654">
        <f>retail_business_table[[#This Row],[discount]]*100</f>
        <v>5</v>
      </c>
    </row>
    <row r="4655" spans="1:23" x14ac:dyDescent="0.25">
      <c r="A4655" s="1" t="s">
        <v>5212</v>
      </c>
      <c r="B4655" s="2">
        <v>45478</v>
      </c>
      <c r="C4655" s="1" t="s">
        <v>721</v>
      </c>
      <c r="D4655" s="1" t="s">
        <v>24</v>
      </c>
      <c r="E4655" s="2">
        <v>32400</v>
      </c>
      <c r="F4655" s="1" t="s">
        <v>722</v>
      </c>
      <c r="G4655" s="2">
        <v>45213</v>
      </c>
      <c r="H4655" s="1" t="s">
        <v>196</v>
      </c>
      <c r="I4655" s="1" t="s">
        <v>197</v>
      </c>
      <c r="J4655" s="1" t="s">
        <v>48</v>
      </c>
      <c r="K4655" s="1" t="s">
        <v>131</v>
      </c>
      <c r="L4655">
        <v>673.78</v>
      </c>
      <c r="M4655">
        <v>363.33</v>
      </c>
      <c r="N4655" s="1" t="s">
        <v>50</v>
      </c>
      <c r="O4655" s="1" t="s">
        <v>51</v>
      </c>
      <c r="P4655" s="1" t="s">
        <v>52</v>
      </c>
      <c r="Q4655">
        <v>3</v>
      </c>
      <c r="R4655">
        <v>0</v>
      </c>
      <c r="S4655" s="1" t="s">
        <v>88</v>
      </c>
      <c r="T4655">
        <v>2021.34</v>
      </c>
      <c r="U4655">
        <v>1089.99</v>
      </c>
      <c r="V4655">
        <v>931.35</v>
      </c>
      <c r="W4655">
        <f>retail_business_table[[#This Row],[discount]]*100</f>
        <v>0</v>
      </c>
    </row>
    <row r="4656" spans="1:23" x14ac:dyDescent="0.25">
      <c r="A4656" s="1" t="s">
        <v>5213</v>
      </c>
      <c r="B4656" s="2">
        <v>45470</v>
      </c>
      <c r="C4656" s="1" t="s">
        <v>590</v>
      </c>
      <c r="D4656" s="1" t="s">
        <v>24</v>
      </c>
      <c r="E4656" s="2">
        <v>27339</v>
      </c>
      <c r="F4656" s="1" t="s">
        <v>591</v>
      </c>
      <c r="G4656" s="2">
        <v>44754</v>
      </c>
      <c r="H4656" s="1" t="s">
        <v>442</v>
      </c>
      <c r="I4656" s="1" t="s">
        <v>443</v>
      </c>
      <c r="J4656" s="1" t="s">
        <v>28</v>
      </c>
      <c r="K4656" s="1" t="s">
        <v>125</v>
      </c>
      <c r="L4656">
        <v>564.41999999999996</v>
      </c>
      <c r="M4656">
        <v>293.95999999999998</v>
      </c>
      <c r="N4656" s="1" t="s">
        <v>30</v>
      </c>
      <c r="O4656" s="1" t="s">
        <v>31</v>
      </c>
      <c r="P4656" s="1" t="s">
        <v>32</v>
      </c>
      <c r="Q4656">
        <v>3</v>
      </c>
      <c r="R4656">
        <v>0.1</v>
      </c>
      <c r="S4656" s="1" t="s">
        <v>88</v>
      </c>
      <c r="T4656">
        <v>1523.934</v>
      </c>
      <c r="U4656">
        <v>881.88</v>
      </c>
      <c r="V4656">
        <v>642.05399999999997</v>
      </c>
      <c r="W4656">
        <f>retail_business_table[[#This Row],[discount]]*100</f>
        <v>10</v>
      </c>
    </row>
    <row r="4657" spans="1:23" x14ac:dyDescent="0.25">
      <c r="A4657" s="1" t="s">
        <v>5214</v>
      </c>
      <c r="B4657" s="2">
        <v>45803</v>
      </c>
      <c r="C4657" s="1" t="s">
        <v>350</v>
      </c>
      <c r="D4657" s="1" t="s">
        <v>24</v>
      </c>
      <c r="E4657" s="2">
        <v>37417</v>
      </c>
      <c r="F4657" s="1" t="s">
        <v>351</v>
      </c>
      <c r="G4657" s="2">
        <v>44800</v>
      </c>
      <c r="H4657" s="1" t="s">
        <v>377</v>
      </c>
      <c r="I4657" s="1" t="s">
        <v>378</v>
      </c>
      <c r="J4657" s="1" t="s">
        <v>28</v>
      </c>
      <c r="K4657" s="1" t="s">
        <v>59</v>
      </c>
      <c r="L4657">
        <v>366.93</v>
      </c>
      <c r="M4657">
        <v>285.23</v>
      </c>
      <c r="N4657" s="1" t="s">
        <v>73</v>
      </c>
      <c r="O4657" s="1" t="s">
        <v>74</v>
      </c>
      <c r="P4657" s="1" t="s">
        <v>52</v>
      </c>
      <c r="Q4657">
        <v>2</v>
      </c>
      <c r="R4657">
        <v>0.1</v>
      </c>
      <c r="S4657" s="1" t="s">
        <v>33</v>
      </c>
      <c r="T4657">
        <v>660.47400000000005</v>
      </c>
      <c r="U4657">
        <v>570.46</v>
      </c>
      <c r="V4657">
        <v>90.013999999999996</v>
      </c>
      <c r="W4657">
        <f>retail_business_table[[#This Row],[discount]]*100</f>
        <v>10</v>
      </c>
    </row>
    <row r="4658" spans="1:23" x14ac:dyDescent="0.25">
      <c r="A4658" s="1" t="s">
        <v>5215</v>
      </c>
      <c r="B4658" s="2">
        <v>45295</v>
      </c>
      <c r="C4658" s="1" t="s">
        <v>440</v>
      </c>
      <c r="D4658" s="1" t="s">
        <v>24</v>
      </c>
      <c r="E4658" s="2">
        <v>28937</v>
      </c>
      <c r="F4658" s="1" t="s">
        <v>441</v>
      </c>
      <c r="G4658" s="2">
        <v>45210</v>
      </c>
      <c r="H4658" s="1" t="s">
        <v>145</v>
      </c>
      <c r="I4658" s="1" t="s">
        <v>146</v>
      </c>
      <c r="J4658" s="1" t="s">
        <v>48</v>
      </c>
      <c r="K4658" s="1" t="s">
        <v>147</v>
      </c>
      <c r="L4658">
        <v>248.57</v>
      </c>
      <c r="M4658">
        <v>190.67</v>
      </c>
      <c r="N4658" s="1" t="s">
        <v>66</v>
      </c>
      <c r="O4658" s="1" t="s">
        <v>67</v>
      </c>
      <c r="P4658" s="1" t="s">
        <v>68</v>
      </c>
      <c r="Q4658">
        <v>2</v>
      </c>
      <c r="R4658">
        <v>0.15</v>
      </c>
      <c r="S4658" s="1" t="s">
        <v>33</v>
      </c>
      <c r="T4658">
        <v>422.56900000000002</v>
      </c>
      <c r="U4658">
        <v>381.34</v>
      </c>
      <c r="V4658">
        <v>41.228999999999999</v>
      </c>
      <c r="W4658">
        <f>retail_business_table[[#This Row],[discount]]*100</f>
        <v>15</v>
      </c>
    </row>
    <row r="4659" spans="1:23" x14ac:dyDescent="0.25">
      <c r="A4659" s="1" t="s">
        <v>5216</v>
      </c>
      <c r="B4659" s="2">
        <v>45832</v>
      </c>
      <c r="C4659" s="1" t="s">
        <v>387</v>
      </c>
      <c r="D4659" s="1" t="s">
        <v>62</v>
      </c>
      <c r="E4659" s="2">
        <v>22255</v>
      </c>
      <c r="F4659" s="1" t="s">
        <v>388</v>
      </c>
      <c r="G4659" s="2">
        <v>45465</v>
      </c>
      <c r="H4659" s="1" t="s">
        <v>412</v>
      </c>
      <c r="I4659" s="1" t="s">
        <v>413</v>
      </c>
      <c r="J4659" s="1" t="s">
        <v>48</v>
      </c>
      <c r="K4659" s="1" t="s">
        <v>147</v>
      </c>
      <c r="L4659">
        <v>1246.1099999999999</v>
      </c>
      <c r="M4659">
        <v>833.52</v>
      </c>
      <c r="N4659" s="1" t="s">
        <v>50</v>
      </c>
      <c r="O4659" s="1" t="s">
        <v>51</v>
      </c>
      <c r="P4659" s="1" t="s">
        <v>52</v>
      </c>
      <c r="Q4659">
        <v>5</v>
      </c>
      <c r="R4659">
        <v>0.05</v>
      </c>
      <c r="S4659" s="1" t="s">
        <v>69</v>
      </c>
      <c r="T4659">
        <v>5919.0225</v>
      </c>
      <c r="U4659">
        <v>4167.6000000000004</v>
      </c>
      <c r="V4659">
        <v>1751.4224999999999</v>
      </c>
      <c r="W4659">
        <f>retail_business_table[[#This Row],[discount]]*100</f>
        <v>5</v>
      </c>
    </row>
    <row r="4660" spans="1:23" x14ac:dyDescent="0.25">
      <c r="A4660" s="1" t="s">
        <v>5217</v>
      </c>
      <c r="B4660" s="2">
        <v>45215</v>
      </c>
      <c r="C4660" s="1" t="s">
        <v>300</v>
      </c>
      <c r="D4660" s="1" t="s">
        <v>24</v>
      </c>
      <c r="E4660" s="2">
        <v>25009</v>
      </c>
      <c r="F4660" s="1" t="s">
        <v>301</v>
      </c>
      <c r="G4660" s="2">
        <v>44798</v>
      </c>
      <c r="H4660" s="1" t="s">
        <v>201</v>
      </c>
      <c r="I4660" s="1" t="s">
        <v>202</v>
      </c>
      <c r="J4660" s="1" t="s">
        <v>48</v>
      </c>
      <c r="K4660" s="1" t="s">
        <v>94</v>
      </c>
      <c r="L4660">
        <v>1762.92</v>
      </c>
      <c r="M4660">
        <v>1346.48</v>
      </c>
      <c r="N4660" s="1" t="s">
        <v>50</v>
      </c>
      <c r="O4660" s="1" t="s">
        <v>51</v>
      </c>
      <c r="P4660" s="1" t="s">
        <v>52</v>
      </c>
      <c r="Q4660">
        <v>3</v>
      </c>
      <c r="R4660">
        <v>0.05</v>
      </c>
      <c r="S4660" s="1" t="s">
        <v>53</v>
      </c>
      <c r="T4660">
        <v>5024.3220000000001</v>
      </c>
      <c r="U4660">
        <v>4039.44</v>
      </c>
      <c r="V4660">
        <v>984.88199999999995</v>
      </c>
      <c r="W4660">
        <f>retail_business_table[[#This Row],[discount]]*100</f>
        <v>5</v>
      </c>
    </row>
    <row r="4661" spans="1:23" x14ac:dyDescent="0.25">
      <c r="A4661" s="1" t="s">
        <v>5218</v>
      </c>
      <c r="B4661" s="2">
        <v>45462</v>
      </c>
      <c r="C4661" s="1" t="s">
        <v>663</v>
      </c>
      <c r="D4661" s="1" t="s">
        <v>62</v>
      </c>
      <c r="E4661" s="2">
        <v>36564</v>
      </c>
      <c r="F4661" s="1" t="s">
        <v>664</v>
      </c>
      <c r="G4661" s="2">
        <v>44509</v>
      </c>
      <c r="H4661" s="1" t="s">
        <v>352</v>
      </c>
      <c r="I4661" s="1" t="s">
        <v>353</v>
      </c>
      <c r="J4661" s="1" t="s">
        <v>80</v>
      </c>
      <c r="K4661" s="1" t="s">
        <v>81</v>
      </c>
      <c r="L4661">
        <v>1095.72</v>
      </c>
      <c r="M4661">
        <v>822.2</v>
      </c>
      <c r="N4661" s="1" t="s">
        <v>73</v>
      </c>
      <c r="O4661" s="1" t="s">
        <v>74</v>
      </c>
      <c r="P4661" s="1" t="s">
        <v>52</v>
      </c>
      <c r="Q4661">
        <v>4</v>
      </c>
      <c r="R4661">
        <v>0.05</v>
      </c>
      <c r="S4661" s="1" t="s">
        <v>88</v>
      </c>
      <c r="T4661">
        <v>4163.7359999999999</v>
      </c>
      <c r="U4661">
        <v>3288.8</v>
      </c>
      <c r="V4661">
        <v>874.93600000000004</v>
      </c>
      <c r="W4661">
        <f>retail_business_table[[#This Row],[discount]]*100</f>
        <v>5</v>
      </c>
    </row>
    <row r="4662" spans="1:23" x14ac:dyDescent="0.25">
      <c r="A4662" s="1" t="s">
        <v>5219</v>
      </c>
      <c r="B4662" s="2">
        <v>45364</v>
      </c>
      <c r="C4662" s="1" t="s">
        <v>178</v>
      </c>
      <c r="D4662" s="1" t="s">
        <v>62</v>
      </c>
      <c r="E4662" s="2">
        <v>22552</v>
      </c>
      <c r="F4662" s="1" t="s">
        <v>179</v>
      </c>
      <c r="G4662" s="2">
        <v>44326</v>
      </c>
      <c r="H4662" s="1" t="s">
        <v>118</v>
      </c>
      <c r="I4662" s="1" t="s">
        <v>119</v>
      </c>
      <c r="J4662" s="1" t="s">
        <v>48</v>
      </c>
      <c r="K4662" s="1" t="s">
        <v>94</v>
      </c>
      <c r="L4662">
        <v>428.05</v>
      </c>
      <c r="M4662">
        <v>246.07</v>
      </c>
      <c r="N4662" s="1" t="s">
        <v>66</v>
      </c>
      <c r="O4662" s="1" t="s">
        <v>67</v>
      </c>
      <c r="P4662" s="1" t="s">
        <v>68</v>
      </c>
      <c r="Q4662">
        <v>3</v>
      </c>
      <c r="R4662">
        <v>0.05</v>
      </c>
      <c r="S4662" s="1" t="s">
        <v>88</v>
      </c>
      <c r="T4662">
        <v>1219.9425000000001</v>
      </c>
      <c r="U4662">
        <v>738.21</v>
      </c>
      <c r="V4662">
        <v>481.73250000000002</v>
      </c>
      <c r="W4662">
        <f>retail_business_table[[#This Row],[discount]]*100</f>
        <v>5</v>
      </c>
    </row>
    <row r="4663" spans="1:23" x14ac:dyDescent="0.25">
      <c r="A4663" s="1" t="s">
        <v>5220</v>
      </c>
      <c r="B4663" s="2">
        <v>45768</v>
      </c>
      <c r="C4663" s="1" t="s">
        <v>191</v>
      </c>
      <c r="D4663" s="1" t="s">
        <v>62</v>
      </c>
      <c r="E4663" s="2">
        <v>28698</v>
      </c>
      <c r="F4663" s="1" t="s">
        <v>192</v>
      </c>
      <c r="G4663" s="2">
        <v>45733</v>
      </c>
      <c r="H4663" s="1" t="s">
        <v>260</v>
      </c>
      <c r="I4663" s="1" t="s">
        <v>261</v>
      </c>
      <c r="J4663" s="1" t="s">
        <v>48</v>
      </c>
      <c r="K4663" s="1" t="s">
        <v>131</v>
      </c>
      <c r="L4663">
        <v>1272.23</v>
      </c>
      <c r="M4663">
        <v>952.65</v>
      </c>
      <c r="N4663" s="1" t="s">
        <v>30</v>
      </c>
      <c r="O4663" s="1" t="s">
        <v>31</v>
      </c>
      <c r="P4663" s="1" t="s">
        <v>32</v>
      </c>
      <c r="Q4663">
        <v>3</v>
      </c>
      <c r="R4663">
        <v>0</v>
      </c>
      <c r="S4663" s="1" t="s">
        <v>69</v>
      </c>
      <c r="T4663">
        <v>3816.69</v>
      </c>
      <c r="U4663">
        <v>2857.95</v>
      </c>
      <c r="V4663">
        <v>958.74</v>
      </c>
      <c r="W4663">
        <f>retail_business_table[[#This Row],[discount]]*100</f>
        <v>0</v>
      </c>
    </row>
    <row r="4664" spans="1:23" x14ac:dyDescent="0.25">
      <c r="A4664" s="1" t="s">
        <v>5221</v>
      </c>
      <c r="B4664" s="2">
        <v>45246</v>
      </c>
      <c r="C4664" s="1" t="s">
        <v>631</v>
      </c>
      <c r="D4664" s="1" t="s">
        <v>24</v>
      </c>
      <c r="E4664" s="2">
        <v>28514</v>
      </c>
      <c r="F4664" s="1" t="s">
        <v>632</v>
      </c>
      <c r="G4664" s="2">
        <v>45779</v>
      </c>
      <c r="H4664" s="1" t="s">
        <v>541</v>
      </c>
      <c r="I4664" s="1" t="s">
        <v>542</v>
      </c>
      <c r="J4664" s="1" t="s">
        <v>28</v>
      </c>
      <c r="K4664" s="1" t="s">
        <v>59</v>
      </c>
      <c r="L4664">
        <v>109.78</v>
      </c>
      <c r="M4664">
        <v>70.59</v>
      </c>
      <c r="N4664" s="1" t="s">
        <v>66</v>
      </c>
      <c r="O4664" s="1" t="s">
        <v>67</v>
      </c>
      <c r="P4664" s="1" t="s">
        <v>68</v>
      </c>
      <c r="Q4664">
        <v>4</v>
      </c>
      <c r="R4664">
        <v>0.1</v>
      </c>
      <c r="S4664" s="1" t="s">
        <v>53</v>
      </c>
      <c r="T4664">
        <v>395.20800000000003</v>
      </c>
      <c r="U4664">
        <v>282.36</v>
      </c>
      <c r="V4664">
        <v>112.848</v>
      </c>
      <c r="W4664">
        <f>retail_business_table[[#This Row],[discount]]*100</f>
        <v>10</v>
      </c>
    </row>
    <row r="4665" spans="1:23" x14ac:dyDescent="0.25">
      <c r="A4665" s="1" t="s">
        <v>5222</v>
      </c>
      <c r="B4665" s="2">
        <v>45825</v>
      </c>
      <c r="C4665" s="1" t="s">
        <v>562</v>
      </c>
      <c r="D4665" s="1" t="s">
        <v>62</v>
      </c>
      <c r="E4665" s="2">
        <v>32344</v>
      </c>
      <c r="F4665" s="1" t="s">
        <v>563</v>
      </c>
      <c r="G4665" s="2">
        <v>44826</v>
      </c>
      <c r="H4665" s="1" t="s">
        <v>118</v>
      </c>
      <c r="I4665" s="1" t="s">
        <v>119</v>
      </c>
      <c r="J4665" s="1" t="s">
        <v>48</v>
      </c>
      <c r="K4665" s="1" t="s">
        <v>94</v>
      </c>
      <c r="L4665">
        <v>428.05</v>
      </c>
      <c r="M4665">
        <v>246.07</v>
      </c>
      <c r="N4665" s="1" t="s">
        <v>73</v>
      </c>
      <c r="O4665" s="1" t="s">
        <v>74</v>
      </c>
      <c r="P4665" s="1" t="s">
        <v>52</v>
      </c>
      <c r="Q4665">
        <v>5</v>
      </c>
      <c r="R4665">
        <v>0.05</v>
      </c>
      <c r="S4665" s="1" t="s">
        <v>88</v>
      </c>
      <c r="T4665">
        <v>2033.2375</v>
      </c>
      <c r="U4665">
        <v>1230.3499999999999</v>
      </c>
      <c r="V4665">
        <v>802.88750000000005</v>
      </c>
      <c r="W4665">
        <f>retail_business_table[[#This Row],[discount]]*100</f>
        <v>5</v>
      </c>
    </row>
    <row r="4666" spans="1:23" x14ac:dyDescent="0.25">
      <c r="A4666" s="1" t="s">
        <v>5223</v>
      </c>
      <c r="B4666" s="2">
        <v>45449</v>
      </c>
      <c r="C4666" s="1" t="s">
        <v>326</v>
      </c>
      <c r="D4666" s="1" t="s">
        <v>62</v>
      </c>
      <c r="E4666" s="2">
        <v>37694</v>
      </c>
      <c r="F4666" s="1" t="s">
        <v>327</v>
      </c>
      <c r="G4666" s="2">
        <v>45895</v>
      </c>
      <c r="H4666" s="1" t="s">
        <v>196</v>
      </c>
      <c r="I4666" s="1" t="s">
        <v>197</v>
      </c>
      <c r="J4666" s="1" t="s">
        <v>48</v>
      </c>
      <c r="K4666" s="1" t="s">
        <v>131</v>
      </c>
      <c r="L4666">
        <v>673.78</v>
      </c>
      <c r="M4666">
        <v>363.33</v>
      </c>
      <c r="N4666" s="1" t="s">
        <v>50</v>
      </c>
      <c r="O4666" s="1" t="s">
        <v>51</v>
      </c>
      <c r="P4666" s="1" t="s">
        <v>52</v>
      </c>
      <c r="Q4666">
        <v>2</v>
      </c>
      <c r="R4666">
        <v>0.15</v>
      </c>
      <c r="S4666" s="1" t="s">
        <v>53</v>
      </c>
      <c r="T4666">
        <v>1145.4259999999999</v>
      </c>
      <c r="U4666">
        <v>726.66</v>
      </c>
      <c r="V4666">
        <v>418.76600000000002</v>
      </c>
      <c r="W4666">
        <f>retail_business_table[[#This Row],[discount]]*100</f>
        <v>15</v>
      </c>
    </row>
    <row r="4667" spans="1:23" x14ac:dyDescent="0.25">
      <c r="A4667" s="1" t="s">
        <v>5224</v>
      </c>
      <c r="B4667" s="2">
        <v>45322</v>
      </c>
      <c r="C4667" s="1" t="s">
        <v>760</v>
      </c>
      <c r="D4667" s="1" t="s">
        <v>62</v>
      </c>
      <c r="E4667" s="2">
        <v>38340</v>
      </c>
      <c r="F4667" s="1" t="s">
        <v>761</v>
      </c>
      <c r="G4667" s="2">
        <v>45347</v>
      </c>
      <c r="H4667" s="1" t="s">
        <v>175</v>
      </c>
      <c r="I4667" s="1" t="s">
        <v>176</v>
      </c>
      <c r="J4667" s="1" t="s">
        <v>28</v>
      </c>
      <c r="K4667" s="1" t="s">
        <v>29</v>
      </c>
      <c r="L4667">
        <v>540.94000000000005</v>
      </c>
      <c r="M4667">
        <v>398.25</v>
      </c>
      <c r="N4667" s="1" t="s">
        <v>66</v>
      </c>
      <c r="O4667" s="1" t="s">
        <v>67</v>
      </c>
      <c r="P4667" s="1" t="s">
        <v>68</v>
      </c>
      <c r="Q4667">
        <v>4</v>
      </c>
      <c r="R4667">
        <v>0.15</v>
      </c>
      <c r="S4667" s="1" t="s">
        <v>33</v>
      </c>
      <c r="T4667">
        <v>1839.1959999999999</v>
      </c>
      <c r="U4667">
        <v>1593</v>
      </c>
      <c r="V4667">
        <v>246.196</v>
      </c>
      <c r="W4667">
        <f>retail_business_table[[#This Row],[discount]]*100</f>
        <v>15</v>
      </c>
    </row>
    <row r="4668" spans="1:23" x14ac:dyDescent="0.25">
      <c r="A4668" s="1" t="s">
        <v>5225</v>
      </c>
      <c r="B4668" s="2">
        <v>45897</v>
      </c>
      <c r="C4668" s="1" t="s">
        <v>616</v>
      </c>
      <c r="D4668" s="1" t="s">
        <v>24</v>
      </c>
      <c r="E4668" s="2">
        <v>38959</v>
      </c>
      <c r="F4668" s="1" t="s">
        <v>617</v>
      </c>
      <c r="G4668" s="2">
        <v>44587</v>
      </c>
      <c r="H4668" s="1" t="s">
        <v>246</v>
      </c>
      <c r="I4668" s="1" t="s">
        <v>247</v>
      </c>
      <c r="J4668" s="1" t="s">
        <v>28</v>
      </c>
      <c r="K4668" s="1" t="s">
        <v>39</v>
      </c>
      <c r="L4668">
        <v>429.15</v>
      </c>
      <c r="M4668">
        <v>258.72000000000003</v>
      </c>
      <c r="N4668" s="1" t="s">
        <v>30</v>
      </c>
      <c r="O4668" s="1" t="s">
        <v>31</v>
      </c>
      <c r="P4668" s="1" t="s">
        <v>32</v>
      </c>
      <c r="Q4668">
        <v>3</v>
      </c>
      <c r="R4668">
        <v>0.05</v>
      </c>
      <c r="S4668" s="1" t="s">
        <v>88</v>
      </c>
      <c r="T4668">
        <v>1223.0775000000001</v>
      </c>
      <c r="U4668">
        <v>776.16</v>
      </c>
      <c r="V4668">
        <v>446.91750000000002</v>
      </c>
      <c r="W4668">
        <f>retail_business_table[[#This Row],[discount]]*100</f>
        <v>5</v>
      </c>
    </row>
    <row r="4669" spans="1:23" x14ac:dyDescent="0.25">
      <c r="A4669" s="1" t="s">
        <v>5226</v>
      </c>
      <c r="B4669" s="2">
        <v>45270</v>
      </c>
      <c r="C4669" s="1" t="s">
        <v>252</v>
      </c>
      <c r="D4669" s="1" t="s">
        <v>24</v>
      </c>
      <c r="E4669" s="2">
        <v>33771</v>
      </c>
      <c r="F4669" s="1" t="s">
        <v>253</v>
      </c>
      <c r="G4669" s="2">
        <v>45544</v>
      </c>
      <c r="H4669" s="1" t="s">
        <v>196</v>
      </c>
      <c r="I4669" s="1" t="s">
        <v>197</v>
      </c>
      <c r="J4669" s="1" t="s">
        <v>48</v>
      </c>
      <c r="K4669" s="1" t="s">
        <v>131</v>
      </c>
      <c r="L4669">
        <v>673.78</v>
      </c>
      <c r="M4669">
        <v>363.33</v>
      </c>
      <c r="N4669" s="1" t="s">
        <v>40</v>
      </c>
      <c r="O4669" s="1" t="s">
        <v>41</v>
      </c>
      <c r="P4669" s="1" t="s">
        <v>42</v>
      </c>
      <c r="Q4669">
        <v>2</v>
      </c>
      <c r="R4669">
        <v>0.1</v>
      </c>
      <c r="S4669" s="1" t="s">
        <v>88</v>
      </c>
      <c r="T4669">
        <v>1212.8040000000001</v>
      </c>
      <c r="U4669">
        <v>726.66</v>
      </c>
      <c r="V4669">
        <v>486.14400000000001</v>
      </c>
      <c r="W4669">
        <f>retail_business_table[[#This Row],[discount]]*100</f>
        <v>10</v>
      </c>
    </row>
    <row r="4670" spans="1:23" x14ac:dyDescent="0.25">
      <c r="A4670" s="1" t="s">
        <v>5227</v>
      </c>
      <c r="B4670" s="2">
        <v>45715</v>
      </c>
      <c r="C4670" s="1" t="s">
        <v>981</v>
      </c>
      <c r="D4670" s="1" t="s">
        <v>62</v>
      </c>
      <c r="E4670" s="2">
        <v>21861</v>
      </c>
      <c r="F4670" s="1" t="s">
        <v>982</v>
      </c>
      <c r="G4670" s="2">
        <v>44427</v>
      </c>
      <c r="H4670" s="1" t="s">
        <v>98</v>
      </c>
      <c r="I4670" s="1" t="s">
        <v>99</v>
      </c>
      <c r="J4670" s="1" t="s">
        <v>80</v>
      </c>
      <c r="K4670" s="1" t="s">
        <v>100</v>
      </c>
      <c r="L4670">
        <v>1879.08</v>
      </c>
      <c r="M4670">
        <v>1004.56</v>
      </c>
      <c r="N4670" s="1" t="s">
        <v>50</v>
      </c>
      <c r="O4670" s="1" t="s">
        <v>51</v>
      </c>
      <c r="P4670" s="1" t="s">
        <v>52</v>
      </c>
      <c r="Q4670">
        <v>4</v>
      </c>
      <c r="R4670">
        <v>0.1</v>
      </c>
      <c r="S4670" s="1" t="s">
        <v>88</v>
      </c>
      <c r="T4670">
        <v>6764.6880000000001</v>
      </c>
      <c r="U4670">
        <v>4018.24</v>
      </c>
      <c r="V4670">
        <v>2746.4479999999999</v>
      </c>
      <c r="W4670">
        <f>retail_business_table[[#This Row],[discount]]*100</f>
        <v>10</v>
      </c>
    </row>
    <row r="4671" spans="1:23" x14ac:dyDescent="0.25">
      <c r="A4671" s="1" t="s">
        <v>5228</v>
      </c>
      <c r="B4671" s="2">
        <v>45348</v>
      </c>
      <c r="C4671" s="1" t="s">
        <v>616</v>
      </c>
      <c r="D4671" s="1" t="s">
        <v>24</v>
      </c>
      <c r="E4671" s="2">
        <v>38959</v>
      </c>
      <c r="F4671" s="1" t="s">
        <v>617</v>
      </c>
      <c r="G4671" s="2">
        <v>44587</v>
      </c>
      <c r="H4671" s="1" t="s">
        <v>319</v>
      </c>
      <c r="I4671" s="1" t="s">
        <v>320</v>
      </c>
      <c r="J4671" s="1" t="s">
        <v>48</v>
      </c>
      <c r="K4671" s="1" t="s">
        <v>131</v>
      </c>
      <c r="L4671">
        <v>1194.1199999999999</v>
      </c>
      <c r="M4671">
        <v>838.95</v>
      </c>
      <c r="N4671" s="1" t="s">
        <v>50</v>
      </c>
      <c r="O4671" s="1" t="s">
        <v>51</v>
      </c>
      <c r="P4671" s="1" t="s">
        <v>52</v>
      </c>
      <c r="Q4671">
        <v>2</v>
      </c>
      <c r="R4671">
        <v>0.15</v>
      </c>
      <c r="S4671" s="1" t="s">
        <v>53</v>
      </c>
      <c r="T4671">
        <v>2030.0039999999999</v>
      </c>
      <c r="U4671">
        <v>1677.9</v>
      </c>
      <c r="V4671">
        <v>352.10399999999998</v>
      </c>
      <c r="W4671">
        <f>retail_business_table[[#This Row],[discount]]*100</f>
        <v>15</v>
      </c>
    </row>
    <row r="4672" spans="1:23" x14ac:dyDescent="0.25">
      <c r="A4672" s="1" t="s">
        <v>5229</v>
      </c>
      <c r="B4672" s="2">
        <v>45803</v>
      </c>
      <c r="C4672" s="1" t="s">
        <v>239</v>
      </c>
      <c r="D4672" s="1" t="s">
        <v>62</v>
      </c>
      <c r="E4672" s="2">
        <v>30128</v>
      </c>
      <c r="F4672" s="1" t="s">
        <v>240</v>
      </c>
      <c r="G4672" s="2">
        <v>45401</v>
      </c>
      <c r="H4672" s="1" t="s">
        <v>393</v>
      </c>
      <c r="I4672" s="1" t="s">
        <v>394</v>
      </c>
      <c r="J4672" s="1" t="s">
        <v>28</v>
      </c>
      <c r="K4672" s="1" t="s">
        <v>29</v>
      </c>
      <c r="L4672">
        <v>1165.3699999999999</v>
      </c>
      <c r="M4672">
        <v>926.55</v>
      </c>
      <c r="N4672" s="1" t="s">
        <v>50</v>
      </c>
      <c r="O4672" s="1" t="s">
        <v>51</v>
      </c>
      <c r="P4672" s="1" t="s">
        <v>52</v>
      </c>
      <c r="Q4672">
        <v>1</v>
      </c>
      <c r="R4672">
        <v>0.15</v>
      </c>
      <c r="S4672" s="1" t="s">
        <v>33</v>
      </c>
      <c r="T4672">
        <v>990.56449999999995</v>
      </c>
      <c r="U4672">
        <v>926.55</v>
      </c>
      <c r="V4672">
        <v>64.014499999999998</v>
      </c>
      <c r="W4672">
        <f>retail_business_table[[#This Row],[discount]]*100</f>
        <v>15</v>
      </c>
    </row>
    <row r="4673" spans="1:23" x14ac:dyDescent="0.25">
      <c r="A4673" s="1" t="s">
        <v>5230</v>
      </c>
      <c r="B4673" s="2">
        <v>45506</v>
      </c>
      <c r="C4673" s="1" t="s">
        <v>882</v>
      </c>
      <c r="D4673" s="1" t="s">
        <v>24</v>
      </c>
      <c r="E4673" s="2">
        <v>35712</v>
      </c>
      <c r="F4673" s="1" t="s">
        <v>883</v>
      </c>
      <c r="G4673" s="2">
        <v>45823</v>
      </c>
      <c r="H4673" s="1" t="s">
        <v>113</v>
      </c>
      <c r="I4673" s="1" t="s">
        <v>114</v>
      </c>
      <c r="J4673" s="1" t="s">
        <v>28</v>
      </c>
      <c r="K4673" s="1" t="s">
        <v>87</v>
      </c>
      <c r="L4673">
        <v>1216.3599999999999</v>
      </c>
      <c r="M4673">
        <v>794.8</v>
      </c>
      <c r="N4673" s="1" t="s">
        <v>40</v>
      </c>
      <c r="O4673" s="1" t="s">
        <v>41</v>
      </c>
      <c r="P4673" s="1" t="s">
        <v>42</v>
      </c>
      <c r="Q4673">
        <v>2</v>
      </c>
      <c r="R4673">
        <v>0.15</v>
      </c>
      <c r="S4673" s="1" t="s">
        <v>33</v>
      </c>
      <c r="T4673">
        <v>2067.8119999999999</v>
      </c>
      <c r="U4673">
        <v>1589.6</v>
      </c>
      <c r="V4673">
        <v>478.21199999999999</v>
      </c>
      <c r="W4673">
        <f>retail_business_table[[#This Row],[discount]]*100</f>
        <v>15</v>
      </c>
    </row>
    <row r="4674" spans="1:23" x14ac:dyDescent="0.25">
      <c r="A4674" s="1" t="s">
        <v>5231</v>
      </c>
      <c r="B4674" s="2">
        <v>45718</v>
      </c>
      <c r="C4674" s="1" t="s">
        <v>802</v>
      </c>
      <c r="D4674" s="1" t="s">
        <v>24</v>
      </c>
      <c r="E4674" s="2">
        <v>22556</v>
      </c>
      <c r="F4674" s="1" t="s">
        <v>803</v>
      </c>
      <c r="G4674" s="2">
        <v>45467</v>
      </c>
      <c r="H4674" s="1" t="s">
        <v>46</v>
      </c>
      <c r="I4674" s="1" t="s">
        <v>47</v>
      </c>
      <c r="J4674" s="1" t="s">
        <v>48</v>
      </c>
      <c r="K4674" s="1" t="s">
        <v>49</v>
      </c>
      <c r="L4674">
        <v>818.76</v>
      </c>
      <c r="M4674">
        <v>527.62</v>
      </c>
      <c r="N4674" s="1" t="s">
        <v>30</v>
      </c>
      <c r="O4674" s="1" t="s">
        <v>31</v>
      </c>
      <c r="P4674" s="1" t="s">
        <v>32</v>
      </c>
      <c r="Q4674">
        <v>2</v>
      </c>
      <c r="R4674">
        <v>0.15</v>
      </c>
      <c r="S4674" s="1" t="s">
        <v>33</v>
      </c>
      <c r="T4674">
        <v>1391.8920000000001</v>
      </c>
      <c r="U4674">
        <v>1055.24</v>
      </c>
      <c r="V4674">
        <v>336.65199999999999</v>
      </c>
      <c r="W4674">
        <f>retail_business_table[[#This Row],[discount]]*100</f>
        <v>15</v>
      </c>
    </row>
    <row r="4675" spans="1:23" x14ac:dyDescent="0.25">
      <c r="A4675" s="1" t="s">
        <v>5232</v>
      </c>
      <c r="B4675" s="2">
        <v>45481</v>
      </c>
      <c r="C4675" s="1" t="s">
        <v>410</v>
      </c>
      <c r="D4675" s="1" t="s">
        <v>24</v>
      </c>
      <c r="E4675" s="2">
        <v>23580</v>
      </c>
      <c r="F4675" s="1" t="s">
        <v>411</v>
      </c>
      <c r="G4675" s="2">
        <v>44213</v>
      </c>
      <c r="H4675" s="1" t="s">
        <v>104</v>
      </c>
      <c r="I4675" s="1" t="s">
        <v>105</v>
      </c>
      <c r="J4675" s="1" t="s">
        <v>80</v>
      </c>
      <c r="K4675" s="1" t="s">
        <v>106</v>
      </c>
      <c r="L4675">
        <v>25.57</v>
      </c>
      <c r="M4675">
        <v>19.05</v>
      </c>
      <c r="N4675" s="1" t="s">
        <v>66</v>
      </c>
      <c r="O4675" s="1" t="s">
        <v>67</v>
      </c>
      <c r="P4675" s="1" t="s">
        <v>68</v>
      </c>
      <c r="Q4675">
        <v>2</v>
      </c>
      <c r="R4675">
        <v>0</v>
      </c>
      <c r="S4675" s="1" t="s">
        <v>53</v>
      </c>
      <c r="T4675">
        <v>51.14</v>
      </c>
      <c r="U4675">
        <v>38.1</v>
      </c>
      <c r="V4675">
        <v>13.04</v>
      </c>
      <c r="W4675">
        <f>retail_business_table[[#This Row],[discount]]*100</f>
        <v>0</v>
      </c>
    </row>
    <row r="4676" spans="1:23" x14ac:dyDescent="0.25">
      <c r="A4676" s="1" t="s">
        <v>5233</v>
      </c>
      <c r="B4676" s="2">
        <v>45242</v>
      </c>
      <c r="C4676" s="1" t="s">
        <v>326</v>
      </c>
      <c r="D4676" s="1" t="s">
        <v>62</v>
      </c>
      <c r="E4676" s="2">
        <v>37694</v>
      </c>
      <c r="F4676" s="1" t="s">
        <v>327</v>
      </c>
      <c r="G4676" s="2">
        <v>45895</v>
      </c>
      <c r="H4676" s="1" t="s">
        <v>412</v>
      </c>
      <c r="I4676" s="1" t="s">
        <v>413</v>
      </c>
      <c r="J4676" s="1" t="s">
        <v>48</v>
      </c>
      <c r="K4676" s="1" t="s">
        <v>147</v>
      </c>
      <c r="L4676">
        <v>1246.1099999999999</v>
      </c>
      <c r="M4676">
        <v>833.52</v>
      </c>
      <c r="N4676" s="1" t="s">
        <v>40</v>
      </c>
      <c r="O4676" s="1" t="s">
        <v>41</v>
      </c>
      <c r="P4676" s="1" t="s">
        <v>42</v>
      </c>
      <c r="Q4676">
        <v>2</v>
      </c>
      <c r="R4676">
        <v>0</v>
      </c>
      <c r="S4676" s="1" t="s">
        <v>88</v>
      </c>
      <c r="T4676">
        <v>2492.2199999999998</v>
      </c>
      <c r="U4676">
        <v>1667.04</v>
      </c>
      <c r="V4676">
        <v>825.18</v>
      </c>
      <c r="W4676">
        <f>retail_business_table[[#This Row],[discount]]*100</f>
        <v>0</v>
      </c>
    </row>
    <row r="4677" spans="1:23" x14ac:dyDescent="0.25">
      <c r="A4677" s="1" t="s">
        <v>5234</v>
      </c>
      <c r="B4677" s="2">
        <v>45255</v>
      </c>
      <c r="C4677" s="1" t="s">
        <v>472</v>
      </c>
      <c r="D4677" s="1" t="s">
        <v>62</v>
      </c>
      <c r="E4677" s="2">
        <v>24506</v>
      </c>
      <c r="F4677" s="1" t="s">
        <v>473</v>
      </c>
      <c r="G4677" s="2">
        <v>45066</v>
      </c>
      <c r="H4677" s="1" t="s">
        <v>188</v>
      </c>
      <c r="I4677" s="1" t="s">
        <v>189</v>
      </c>
      <c r="J4677" s="1" t="s">
        <v>28</v>
      </c>
      <c r="K4677" s="1" t="s">
        <v>125</v>
      </c>
      <c r="L4677">
        <v>323.92</v>
      </c>
      <c r="M4677">
        <v>242.98</v>
      </c>
      <c r="N4677" s="1" t="s">
        <v>73</v>
      </c>
      <c r="O4677" s="1" t="s">
        <v>74</v>
      </c>
      <c r="P4677" s="1" t="s">
        <v>52</v>
      </c>
      <c r="Q4677">
        <v>2</v>
      </c>
      <c r="R4677">
        <v>0.1</v>
      </c>
      <c r="S4677" s="1" t="s">
        <v>33</v>
      </c>
      <c r="T4677">
        <v>583.05600000000004</v>
      </c>
      <c r="U4677">
        <v>485.96</v>
      </c>
      <c r="V4677">
        <v>97.096000000000004</v>
      </c>
      <c r="W4677">
        <f>retail_business_table[[#This Row],[discount]]*100</f>
        <v>10</v>
      </c>
    </row>
    <row r="4678" spans="1:23" x14ac:dyDescent="0.25">
      <c r="A4678" s="1" t="s">
        <v>5235</v>
      </c>
      <c r="B4678" s="2">
        <v>45809</v>
      </c>
      <c r="C4678" s="1" t="s">
        <v>972</v>
      </c>
      <c r="D4678" s="1" t="s">
        <v>24</v>
      </c>
      <c r="E4678" s="2">
        <v>33546</v>
      </c>
      <c r="F4678" s="1" t="s">
        <v>973</v>
      </c>
      <c r="G4678" s="2">
        <v>44104</v>
      </c>
      <c r="H4678" s="1" t="s">
        <v>337</v>
      </c>
      <c r="I4678" s="1" t="s">
        <v>338</v>
      </c>
      <c r="J4678" s="1" t="s">
        <v>48</v>
      </c>
      <c r="K4678" s="1" t="s">
        <v>153</v>
      </c>
      <c r="L4678">
        <v>1193.0899999999999</v>
      </c>
      <c r="M4678">
        <v>818.24</v>
      </c>
      <c r="N4678" s="1" t="s">
        <v>30</v>
      </c>
      <c r="O4678" s="1" t="s">
        <v>31</v>
      </c>
      <c r="P4678" s="1" t="s">
        <v>32</v>
      </c>
      <c r="Q4678">
        <v>1</v>
      </c>
      <c r="R4678">
        <v>0.05</v>
      </c>
      <c r="S4678" s="1" t="s">
        <v>69</v>
      </c>
      <c r="T4678">
        <v>1133.4355</v>
      </c>
      <c r="U4678">
        <v>818.24</v>
      </c>
      <c r="V4678">
        <v>315.19549999999998</v>
      </c>
      <c r="W4678">
        <f>retail_business_table[[#This Row],[discount]]*100</f>
        <v>5</v>
      </c>
    </row>
    <row r="4679" spans="1:23" x14ac:dyDescent="0.25">
      <c r="A4679" s="1" t="s">
        <v>5236</v>
      </c>
      <c r="B4679" s="2">
        <v>45666</v>
      </c>
      <c r="C4679" s="1" t="s">
        <v>431</v>
      </c>
      <c r="D4679" s="1" t="s">
        <v>62</v>
      </c>
      <c r="E4679" s="2">
        <v>26631</v>
      </c>
      <c r="F4679" s="1" t="s">
        <v>432</v>
      </c>
      <c r="G4679" s="2">
        <v>45638</v>
      </c>
      <c r="H4679" s="1" t="s">
        <v>151</v>
      </c>
      <c r="I4679" s="1" t="s">
        <v>152</v>
      </c>
      <c r="J4679" s="1" t="s">
        <v>48</v>
      </c>
      <c r="K4679" s="1" t="s">
        <v>153</v>
      </c>
      <c r="L4679">
        <v>1474.12</v>
      </c>
      <c r="M4679">
        <v>764.02</v>
      </c>
      <c r="N4679" s="1" t="s">
        <v>66</v>
      </c>
      <c r="O4679" s="1" t="s">
        <v>67</v>
      </c>
      <c r="P4679" s="1" t="s">
        <v>68</v>
      </c>
      <c r="Q4679">
        <v>1</v>
      </c>
      <c r="R4679">
        <v>0.1</v>
      </c>
      <c r="S4679" s="1" t="s">
        <v>69</v>
      </c>
      <c r="T4679">
        <v>1326.7080000000001</v>
      </c>
      <c r="U4679">
        <v>764.02</v>
      </c>
      <c r="V4679">
        <v>562.68799999999999</v>
      </c>
      <c r="W4679">
        <f>retail_business_table[[#This Row],[discount]]*100</f>
        <v>10</v>
      </c>
    </row>
    <row r="4680" spans="1:23" x14ac:dyDescent="0.25">
      <c r="A4680" s="1" t="s">
        <v>5237</v>
      </c>
      <c r="B4680" s="2">
        <v>45792</v>
      </c>
      <c r="C4680" s="1" t="s">
        <v>440</v>
      </c>
      <c r="D4680" s="1" t="s">
        <v>24</v>
      </c>
      <c r="E4680" s="2">
        <v>28937</v>
      </c>
      <c r="F4680" s="1" t="s">
        <v>441</v>
      </c>
      <c r="G4680" s="2">
        <v>45210</v>
      </c>
      <c r="H4680" s="1" t="s">
        <v>180</v>
      </c>
      <c r="I4680" s="1" t="s">
        <v>181</v>
      </c>
      <c r="J4680" s="1" t="s">
        <v>80</v>
      </c>
      <c r="K4680" s="1" t="s">
        <v>100</v>
      </c>
      <c r="L4680">
        <v>1227.24</v>
      </c>
      <c r="M4680">
        <v>977.09</v>
      </c>
      <c r="N4680" s="1" t="s">
        <v>30</v>
      </c>
      <c r="O4680" s="1" t="s">
        <v>31</v>
      </c>
      <c r="P4680" s="1" t="s">
        <v>32</v>
      </c>
      <c r="Q4680">
        <v>1</v>
      </c>
      <c r="R4680">
        <v>0.1</v>
      </c>
      <c r="S4680" s="1" t="s">
        <v>88</v>
      </c>
      <c r="T4680">
        <v>1104.5160000000001</v>
      </c>
      <c r="U4680">
        <v>977.09</v>
      </c>
      <c r="V4680">
        <v>127.426</v>
      </c>
      <c r="W4680">
        <f>retail_business_table[[#This Row],[discount]]*100</f>
        <v>10</v>
      </c>
    </row>
    <row r="4681" spans="1:23" x14ac:dyDescent="0.25">
      <c r="A4681" s="1" t="s">
        <v>5238</v>
      </c>
      <c r="B4681" s="2">
        <v>45863</v>
      </c>
      <c r="C4681" s="1" t="s">
        <v>149</v>
      </c>
      <c r="D4681" s="1" t="s">
        <v>24</v>
      </c>
      <c r="E4681" s="2">
        <v>26230</v>
      </c>
      <c r="F4681" s="1" t="s">
        <v>150</v>
      </c>
      <c r="G4681" s="2">
        <v>44259</v>
      </c>
      <c r="H4681" s="1" t="s">
        <v>151</v>
      </c>
      <c r="I4681" s="1" t="s">
        <v>152</v>
      </c>
      <c r="J4681" s="1" t="s">
        <v>48</v>
      </c>
      <c r="K4681" s="1" t="s">
        <v>153</v>
      </c>
      <c r="L4681">
        <v>1474.12</v>
      </c>
      <c r="M4681">
        <v>764.02</v>
      </c>
      <c r="N4681" s="1" t="s">
        <v>50</v>
      </c>
      <c r="O4681" s="1" t="s">
        <v>51</v>
      </c>
      <c r="P4681" s="1" t="s">
        <v>52</v>
      </c>
      <c r="Q4681">
        <v>2</v>
      </c>
      <c r="R4681">
        <v>0</v>
      </c>
      <c r="S4681" s="1" t="s">
        <v>88</v>
      </c>
      <c r="T4681">
        <v>2948.24</v>
      </c>
      <c r="U4681">
        <v>1528.04</v>
      </c>
      <c r="V4681">
        <v>1420.2</v>
      </c>
      <c r="W4681">
        <f>retail_business_table[[#This Row],[discount]]*100</f>
        <v>0</v>
      </c>
    </row>
    <row r="4682" spans="1:23" x14ac:dyDescent="0.25">
      <c r="A4682" s="1" t="s">
        <v>5239</v>
      </c>
      <c r="B4682" s="2">
        <v>45681</v>
      </c>
      <c r="C4682" s="1" t="s">
        <v>743</v>
      </c>
      <c r="D4682" s="1" t="s">
        <v>62</v>
      </c>
      <c r="E4682" s="2">
        <v>37614</v>
      </c>
      <c r="F4682" s="1" t="s">
        <v>744</v>
      </c>
      <c r="G4682" s="2">
        <v>44855</v>
      </c>
      <c r="H4682" s="1" t="s">
        <v>233</v>
      </c>
      <c r="I4682" s="1" t="s">
        <v>234</v>
      </c>
      <c r="J4682" s="1" t="s">
        <v>48</v>
      </c>
      <c r="K4682" s="1" t="s">
        <v>153</v>
      </c>
      <c r="L4682">
        <v>1673.69</v>
      </c>
      <c r="M4682">
        <v>1323.38</v>
      </c>
      <c r="N4682" s="1" t="s">
        <v>50</v>
      </c>
      <c r="O4682" s="1" t="s">
        <v>51</v>
      </c>
      <c r="P4682" s="1" t="s">
        <v>52</v>
      </c>
      <c r="Q4682">
        <v>1</v>
      </c>
      <c r="R4682">
        <v>0.15</v>
      </c>
      <c r="S4682" s="1" t="s">
        <v>53</v>
      </c>
      <c r="T4682">
        <v>1422.6365000000001</v>
      </c>
      <c r="U4682">
        <v>1323.38</v>
      </c>
      <c r="V4682">
        <v>99.256500000000003</v>
      </c>
      <c r="W4682">
        <f>retail_business_table[[#This Row],[discount]]*100</f>
        <v>15</v>
      </c>
    </row>
    <row r="4683" spans="1:23" x14ac:dyDescent="0.25">
      <c r="A4683" s="1" t="s">
        <v>5240</v>
      </c>
      <c r="B4683" s="2">
        <v>45841</v>
      </c>
      <c r="C4683" s="1" t="s">
        <v>194</v>
      </c>
      <c r="D4683" s="1" t="s">
        <v>24</v>
      </c>
      <c r="E4683" s="2">
        <v>31945</v>
      </c>
      <c r="F4683" s="1" t="s">
        <v>195</v>
      </c>
      <c r="G4683" s="2">
        <v>44261</v>
      </c>
      <c r="H4683" s="1" t="s">
        <v>217</v>
      </c>
      <c r="I4683" s="1" t="s">
        <v>218</v>
      </c>
      <c r="J4683" s="1" t="s">
        <v>48</v>
      </c>
      <c r="K4683" s="1" t="s">
        <v>131</v>
      </c>
      <c r="L4683">
        <v>1197.18</v>
      </c>
      <c r="M4683">
        <v>722.74</v>
      </c>
      <c r="N4683" s="1" t="s">
        <v>40</v>
      </c>
      <c r="O4683" s="1" t="s">
        <v>41</v>
      </c>
      <c r="P4683" s="1" t="s">
        <v>42</v>
      </c>
      <c r="Q4683">
        <v>2</v>
      </c>
      <c r="R4683">
        <v>0.1</v>
      </c>
      <c r="S4683" s="1" t="s">
        <v>53</v>
      </c>
      <c r="T4683">
        <v>2154.924</v>
      </c>
      <c r="U4683">
        <v>1445.48</v>
      </c>
      <c r="V4683">
        <v>709.44399999999996</v>
      </c>
      <c r="W4683">
        <f>retail_business_table[[#This Row],[discount]]*100</f>
        <v>10</v>
      </c>
    </row>
    <row r="4684" spans="1:23" x14ac:dyDescent="0.25">
      <c r="A4684" s="1" t="s">
        <v>5241</v>
      </c>
      <c r="B4684" s="2">
        <v>45471</v>
      </c>
      <c r="C4684" s="1" t="s">
        <v>942</v>
      </c>
      <c r="D4684" s="1" t="s">
        <v>24</v>
      </c>
      <c r="E4684" s="2">
        <v>24005</v>
      </c>
      <c r="F4684" s="1" t="s">
        <v>943</v>
      </c>
      <c r="G4684" s="2">
        <v>45374</v>
      </c>
      <c r="H4684" s="1" t="s">
        <v>305</v>
      </c>
      <c r="I4684" s="1" t="s">
        <v>306</v>
      </c>
      <c r="J4684" s="1" t="s">
        <v>80</v>
      </c>
      <c r="K4684" s="1" t="s">
        <v>307</v>
      </c>
      <c r="L4684">
        <v>318.05</v>
      </c>
      <c r="M4684">
        <v>187.34</v>
      </c>
      <c r="N4684" s="1" t="s">
        <v>50</v>
      </c>
      <c r="O4684" s="1" t="s">
        <v>51</v>
      </c>
      <c r="P4684" s="1" t="s">
        <v>52</v>
      </c>
      <c r="Q4684">
        <v>3</v>
      </c>
      <c r="R4684">
        <v>0.1</v>
      </c>
      <c r="S4684" s="1" t="s">
        <v>69</v>
      </c>
      <c r="T4684">
        <v>858.73500000000001</v>
      </c>
      <c r="U4684">
        <v>562.02</v>
      </c>
      <c r="V4684">
        <v>296.71499999999997</v>
      </c>
      <c r="W4684">
        <f>retail_business_table[[#This Row],[discount]]*100</f>
        <v>10</v>
      </c>
    </row>
    <row r="4685" spans="1:23" x14ac:dyDescent="0.25">
      <c r="A4685" s="1" t="s">
        <v>5242</v>
      </c>
      <c r="B4685" s="2">
        <v>45245</v>
      </c>
      <c r="C4685" s="1" t="s">
        <v>590</v>
      </c>
      <c r="D4685" s="1" t="s">
        <v>24</v>
      </c>
      <c r="E4685" s="2">
        <v>27339</v>
      </c>
      <c r="F4685" s="1" t="s">
        <v>591</v>
      </c>
      <c r="G4685" s="2">
        <v>44754</v>
      </c>
      <c r="H4685" s="1" t="s">
        <v>305</v>
      </c>
      <c r="I4685" s="1" t="s">
        <v>306</v>
      </c>
      <c r="J4685" s="1" t="s">
        <v>80</v>
      </c>
      <c r="K4685" s="1" t="s">
        <v>307</v>
      </c>
      <c r="L4685">
        <v>318.05</v>
      </c>
      <c r="M4685">
        <v>187.34</v>
      </c>
      <c r="N4685" s="1" t="s">
        <v>66</v>
      </c>
      <c r="O4685" s="1" t="s">
        <v>67</v>
      </c>
      <c r="P4685" s="1" t="s">
        <v>68</v>
      </c>
      <c r="Q4685">
        <v>5</v>
      </c>
      <c r="R4685">
        <v>0.05</v>
      </c>
      <c r="S4685" s="1" t="s">
        <v>33</v>
      </c>
      <c r="T4685">
        <v>1510.7375</v>
      </c>
      <c r="U4685">
        <v>936.7</v>
      </c>
      <c r="V4685">
        <v>574.03750000000002</v>
      </c>
      <c r="W4685">
        <f>retail_business_table[[#This Row],[discount]]*100</f>
        <v>5</v>
      </c>
    </row>
    <row r="4686" spans="1:23" x14ac:dyDescent="0.25">
      <c r="A4686" s="1" t="s">
        <v>5243</v>
      </c>
      <c r="B4686" s="2">
        <v>45796</v>
      </c>
      <c r="C4686" s="1" t="s">
        <v>335</v>
      </c>
      <c r="D4686" s="1" t="s">
        <v>24</v>
      </c>
      <c r="E4686" s="2">
        <v>23030</v>
      </c>
      <c r="F4686" s="1" t="s">
        <v>336</v>
      </c>
      <c r="G4686" s="2">
        <v>44957</v>
      </c>
      <c r="H4686" s="1" t="s">
        <v>145</v>
      </c>
      <c r="I4686" s="1" t="s">
        <v>146</v>
      </c>
      <c r="J4686" s="1" t="s">
        <v>48</v>
      </c>
      <c r="K4686" s="1" t="s">
        <v>147</v>
      </c>
      <c r="L4686">
        <v>248.57</v>
      </c>
      <c r="M4686">
        <v>190.67</v>
      </c>
      <c r="N4686" s="1" t="s">
        <v>30</v>
      </c>
      <c r="O4686" s="1" t="s">
        <v>31</v>
      </c>
      <c r="P4686" s="1" t="s">
        <v>32</v>
      </c>
      <c r="Q4686">
        <v>5</v>
      </c>
      <c r="R4686">
        <v>0</v>
      </c>
      <c r="S4686" s="1" t="s">
        <v>69</v>
      </c>
      <c r="T4686">
        <v>1242.8499999999999</v>
      </c>
      <c r="U4686">
        <v>953.35</v>
      </c>
      <c r="V4686">
        <v>289.5</v>
      </c>
      <c r="W4686">
        <f>retail_business_table[[#This Row],[discount]]*100</f>
        <v>0</v>
      </c>
    </row>
    <row r="4687" spans="1:23" x14ac:dyDescent="0.25">
      <c r="A4687" s="1" t="s">
        <v>5244</v>
      </c>
      <c r="B4687" s="2">
        <v>45568</v>
      </c>
      <c r="C4687" s="1" t="s">
        <v>369</v>
      </c>
      <c r="D4687" s="1" t="s">
        <v>24</v>
      </c>
      <c r="E4687" s="2">
        <v>24326</v>
      </c>
      <c r="F4687" s="1" t="s">
        <v>370</v>
      </c>
      <c r="G4687" s="2">
        <v>44260</v>
      </c>
      <c r="H4687" s="1" t="s">
        <v>78</v>
      </c>
      <c r="I4687" s="1" t="s">
        <v>79</v>
      </c>
      <c r="J4687" s="1" t="s">
        <v>80</v>
      </c>
      <c r="K4687" s="1" t="s">
        <v>81</v>
      </c>
      <c r="L4687">
        <v>123.19</v>
      </c>
      <c r="M4687">
        <v>80.36</v>
      </c>
      <c r="N4687" s="1" t="s">
        <v>66</v>
      </c>
      <c r="O4687" s="1" t="s">
        <v>67</v>
      </c>
      <c r="P4687" s="1" t="s">
        <v>68</v>
      </c>
      <c r="Q4687">
        <v>3</v>
      </c>
      <c r="R4687">
        <v>0.15</v>
      </c>
      <c r="S4687" s="1" t="s">
        <v>53</v>
      </c>
      <c r="T4687">
        <v>314.1345</v>
      </c>
      <c r="U4687">
        <v>241.08</v>
      </c>
      <c r="V4687">
        <v>73.054500000000004</v>
      </c>
      <c r="W4687">
        <f>retail_business_table[[#This Row],[discount]]*100</f>
        <v>15</v>
      </c>
    </row>
    <row r="4688" spans="1:23" x14ac:dyDescent="0.25">
      <c r="A4688" s="1" t="s">
        <v>5245</v>
      </c>
      <c r="B4688" s="2">
        <v>45515</v>
      </c>
      <c r="C4688" s="1" t="s">
        <v>636</v>
      </c>
      <c r="D4688" s="1" t="s">
        <v>24</v>
      </c>
      <c r="E4688" s="2">
        <v>35492</v>
      </c>
      <c r="F4688" s="1" t="s">
        <v>637</v>
      </c>
      <c r="G4688" s="2">
        <v>45058</v>
      </c>
      <c r="H4688" s="1" t="s">
        <v>425</v>
      </c>
      <c r="I4688" s="1" t="s">
        <v>426</v>
      </c>
      <c r="J4688" s="1" t="s">
        <v>80</v>
      </c>
      <c r="K4688" s="1" t="s">
        <v>106</v>
      </c>
      <c r="L4688">
        <v>304.70999999999998</v>
      </c>
      <c r="M4688">
        <v>164.01</v>
      </c>
      <c r="N4688" s="1" t="s">
        <v>40</v>
      </c>
      <c r="O4688" s="1" t="s">
        <v>41</v>
      </c>
      <c r="P4688" s="1" t="s">
        <v>42</v>
      </c>
      <c r="Q4688">
        <v>4</v>
      </c>
      <c r="R4688">
        <v>0.15</v>
      </c>
      <c r="S4688" s="1" t="s">
        <v>69</v>
      </c>
      <c r="T4688">
        <v>1036.0139999999999</v>
      </c>
      <c r="U4688">
        <v>656.04</v>
      </c>
      <c r="V4688">
        <v>379.97399999999999</v>
      </c>
      <c r="W4688">
        <f>retail_business_table[[#This Row],[discount]]*100</f>
        <v>15</v>
      </c>
    </row>
    <row r="4689" spans="1:23" x14ac:dyDescent="0.25">
      <c r="A4689" s="1" t="s">
        <v>5246</v>
      </c>
      <c r="B4689" s="2">
        <v>45876</v>
      </c>
      <c r="C4689" s="1" t="s">
        <v>898</v>
      </c>
      <c r="D4689" s="1" t="s">
        <v>62</v>
      </c>
      <c r="E4689" s="2">
        <v>37570</v>
      </c>
      <c r="F4689" s="1" t="s">
        <v>899</v>
      </c>
      <c r="G4689" s="2">
        <v>44274</v>
      </c>
      <c r="H4689" s="1" t="s">
        <v>217</v>
      </c>
      <c r="I4689" s="1" t="s">
        <v>218</v>
      </c>
      <c r="J4689" s="1" t="s">
        <v>48</v>
      </c>
      <c r="K4689" s="1" t="s">
        <v>131</v>
      </c>
      <c r="L4689">
        <v>1197.18</v>
      </c>
      <c r="M4689">
        <v>722.74</v>
      </c>
      <c r="N4689" s="1" t="s">
        <v>50</v>
      </c>
      <c r="O4689" s="1" t="s">
        <v>51</v>
      </c>
      <c r="P4689" s="1" t="s">
        <v>52</v>
      </c>
      <c r="Q4689">
        <v>2</v>
      </c>
      <c r="R4689">
        <v>0.15</v>
      </c>
      <c r="S4689" s="1" t="s">
        <v>33</v>
      </c>
      <c r="T4689">
        <v>2035.2059999999999</v>
      </c>
      <c r="U4689">
        <v>1445.48</v>
      </c>
      <c r="V4689">
        <v>589.726</v>
      </c>
      <c r="W4689">
        <f>retail_business_table[[#This Row],[discount]]*100</f>
        <v>15</v>
      </c>
    </row>
    <row r="4690" spans="1:23" x14ac:dyDescent="0.25">
      <c r="A4690" s="1" t="s">
        <v>5247</v>
      </c>
      <c r="B4690" s="2">
        <v>45191</v>
      </c>
      <c r="C4690" s="1" t="s">
        <v>568</v>
      </c>
      <c r="D4690" s="1" t="s">
        <v>62</v>
      </c>
      <c r="E4690" s="2">
        <v>26004</v>
      </c>
      <c r="F4690" s="1" t="s">
        <v>569</v>
      </c>
      <c r="G4690" s="2">
        <v>44575</v>
      </c>
      <c r="H4690" s="1" t="s">
        <v>165</v>
      </c>
      <c r="I4690" s="1" t="s">
        <v>166</v>
      </c>
      <c r="J4690" s="1" t="s">
        <v>28</v>
      </c>
      <c r="K4690" s="1" t="s">
        <v>59</v>
      </c>
      <c r="L4690">
        <v>1878.47</v>
      </c>
      <c r="M4690">
        <v>1014.91</v>
      </c>
      <c r="N4690" s="1" t="s">
        <v>30</v>
      </c>
      <c r="O4690" s="1" t="s">
        <v>31</v>
      </c>
      <c r="P4690" s="1" t="s">
        <v>32</v>
      </c>
      <c r="Q4690">
        <v>5</v>
      </c>
      <c r="R4690">
        <v>0</v>
      </c>
      <c r="S4690" s="1" t="s">
        <v>69</v>
      </c>
      <c r="T4690">
        <v>9392.35</v>
      </c>
      <c r="U4690">
        <v>5074.55</v>
      </c>
      <c r="V4690">
        <v>4317.8</v>
      </c>
      <c r="W4690">
        <f>retail_business_table[[#This Row],[discount]]*100</f>
        <v>0</v>
      </c>
    </row>
    <row r="4691" spans="1:23" x14ac:dyDescent="0.25">
      <c r="A4691" s="1" t="s">
        <v>5248</v>
      </c>
      <c r="B4691" s="2">
        <v>45489</v>
      </c>
      <c r="C4691" s="1" t="s">
        <v>1045</v>
      </c>
      <c r="D4691" s="1" t="s">
        <v>62</v>
      </c>
      <c r="E4691" s="2">
        <v>35714</v>
      </c>
      <c r="F4691" s="1" t="s">
        <v>1046</v>
      </c>
      <c r="G4691" s="2">
        <v>44816</v>
      </c>
      <c r="H4691" s="1" t="s">
        <v>151</v>
      </c>
      <c r="I4691" s="1" t="s">
        <v>152</v>
      </c>
      <c r="J4691" s="1" t="s">
        <v>48</v>
      </c>
      <c r="K4691" s="1" t="s">
        <v>153</v>
      </c>
      <c r="L4691">
        <v>1474.12</v>
      </c>
      <c r="M4691">
        <v>764.02</v>
      </c>
      <c r="N4691" s="1" t="s">
        <v>40</v>
      </c>
      <c r="O4691" s="1" t="s">
        <v>41</v>
      </c>
      <c r="P4691" s="1" t="s">
        <v>42</v>
      </c>
      <c r="Q4691">
        <v>5</v>
      </c>
      <c r="R4691">
        <v>0.1</v>
      </c>
      <c r="S4691" s="1" t="s">
        <v>53</v>
      </c>
      <c r="T4691">
        <v>6633.54</v>
      </c>
      <c r="U4691">
        <v>3820.1</v>
      </c>
      <c r="V4691">
        <v>2813.44</v>
      </c>
      <c r="W4691">
        <f>retail_business_table[[#This Row],[discount]]*100</f>
        <v>10</v>
      </c>
    </row>
    <row r="4692" spans="1:23" x14ac:dyDescent="0.25">
      <c r="A4692" s="1" t="s">
        <v>5249</v>
      </c>
      <c r="B4692" s="2">
        <v>45207</v>
      </c>
      <c r="C4692" s="1" t="s">
        <v>143</v>
      </c>
      <c r="D4692" s="1" t="s">
        <v>24</v>
      </c>
      <c r="E4692" s="2">
        <v>22815</v>
      </c>
      <c r="F4692" s="1" t="s">
        <v>144</v>
      </c>
      <c r="G4692" s="2">
        <v>44340</v>
      </c>
      <c r="H4692" s="1" t="s">
        <v>319</v>
      </c>
      <c r="I4692" s="1" t="s">
        <v>320</v>
      </c>
      <c r="J4692" s="1" t="s">
        <v>48</v>
      </c>
      <c r="K4692" s="1" t="s">
        <v>131</v>
      </c>
      <c r="L4692">
        <v>1194.1199999999999</v>
      </c>
      <c r="M4692">
        <v>838.95</v>
      </c>
      <c r="N4692" s="1" t="s">
        <v>66</v>
      </c>
      <c r="O4692" s="1" t="s">
        <v>67</v>
      </c>
      <c r="P4692" s="1" t="s">
        <v>68</v>
      </c>
      <c r="Q4692">
        <v>5</v>
      </c>
      <c r="R4692">
        <v>0.1</v>
      </c>
      <c r="S4692" s="1" t="s">
        <v>33</v>
      </c>
      <c r="T4692">
        <v>5373.54</v>
      </c>
      <c r="U4692">
        <v>4194.75</v>
      </c>
      <c r="V4692">
        <v>1178.79</v>
      </c>
      <c r="W4692">
        <f>retail_business_table[[#This Row],[discount]]*100</f>
        <v>10</v>
      </c>
    </row>
    <row r="4693" spans="1:23" x14ac:dyDescent="0.25">
      <c r="A4693" s="1" t="s">
        <v>5250</v>
      </c>
      <c r="B4693" s="2">
        <v>45826</v>
      </c>
      <c r="C4693" s="1" t="s">
        <v>369</v>
      </c>
      <c r="D4693" s="1" t="s">
        <v>24</v>
      </c>
      <c r="E4693" s="2">
        <v>24326</v>
      </c>
      <c r="F4693" s="1" t="s">
        <v>370</v>
      </c>
      <c r="G4693" s="2">
        <v>44260</v>
      </c>
      <c r="H4693" s="1" t="s">
        <v>57</v>
      </c>
      <c r="I4693" s="1" t="s">
        <v>58</v>
      </c>
      <c r="J4693" s="1" t="s">
        <v>28</v>
      </c>
      <c r="K4693" s="1" t="s">
        <v>59</v>
      </c>
      <c r="L4693">
        <v>1044.6400000000001</v>
      </c>
      <c r="M4693">
        <v>775.07</v>
      </c>
      <c r="N4693" s="1" t="s">
        <v>73</v>
      </c>
      <c r="O4693" s="1" t="s">
        <v>74</v>
      </c>
      <c r="P4693" s="1" t="s">
        <v>52</v>
      </c>
      <c r="Q4693">
        <v>5</v>
      </c>
      <c r="R4693">
        <v>0.05</v>
      </c>
      <c r="S4693" s="1" t="s">
        <v>69</v>
      </c>
      <c r="T4693">
        <v>4962.04</v>
      </c>
      <c r="U4693">
        <v>3875.35</v>
      </c>
      <c r="V4693">
        <v>1086.69</v>
      </c>
      <c r="W4693">
        <f>retail_business_table[[#This Row],[discount]]*100</f>
        <v>5</v>
      </c>
    </row>
    <row r="4694" spans="1:23" x14ac:dyDescent="0.25">
      <c r="A4694" s="1" t="s">
        <v>5251</v>
      </c>
      <c r="B4694" s="2">
        <v>45536</v>
      </c>
      <c r="C4694" s="1" t="s">
        <v>428</v>
      </c>
      <c r="D4694" s="1" t="s">
        <v>62</v>
      </c>
      <c r="E4694" s="2">
        <v>25706</v>
      </c>
      <c r="F4694" s="1" t="s">
        <v>429</v>
      </c>
      <c r="G4694" s="2">
        <v>44405</v>
      </c>
      <c r="H4694" s="1" t="s">
        <v>201</v>
      </c>
      <c r="I4694" s="1" t="s">
        <v>202</v>
      </c>
      <c r="J4694" s="1" t="s">
        <v>48</v>
      </c>
      <c r="K4694" s="1" t="s">
        <v>94</v>
      </c>
      <c r="L4694">
        <v>1762.92</v>
      </c>
      <c r="M4694">
        <v>1346.48</v>
      </c>
      <c r="N4694" s="1" t="s">
        <v>30</v>
      </c>
      <c r="O4694" s="1" t="s">
        <v>31</v>
      </c>
      <c r="P4694" s="1" t="s">
        <v>32</v>
      </c>
      <c r="Q4694">
        <v>4</v>
      </c>
      <c r="R4694">
        <v>0.15</v>
      </c>
      <c r="S4694" s="1" t="s">
        <v>69</v>
      </c>
      <c r="T4694">
        <v>5993.9279999999999</v>
      </c>
      <c r="U4694">
        <v>5385.92</v>
      </c>
      <c r="V4694">
        <v>608.00800000000004</v>
      </c>
      <c r="W4694">
        <f>retail_business_table[[#This Row],[discount]]*100</f>
        <v>15</v>
      </c>
    </row>
    <row r="4695" spans="1:23" x14ac:dyDescent="0.25">
      <c r="A4695" s="1" t="s">
        <v>5252</v>
      </c>
      <c r="B4695" s="2">
        <v>45357</v>
      </c>
      <c r="C4695" s="1" t="s">
        <v>928</v>
      </c>
      <c r="D4695" s="1" t="s">
        <v>24</v>
      </c>
      <c r="E4695" s="2">
        <v>23821</v>
      </c>
      <c r="F4695" s="1" t="s">
        <v>929</v>
      </c>
      <c r="G4695" s="2">
        <v>45308</v>
      </c>
      <c r="H4695" s="1" t="s">
        <v>352</v>
      </c>
      <c r="I4695" s="1" t="s">
        <v>353</v>
      </c>
      <c r="J4695" s="1" t="s">
        <v>80</v>
      </c>
      <c r="K4695" s="1" t="s">
        <v>81</v>
      </c>
      <c r="L4695">
        <v>1095.72</v>
      </c>
      <c r="M4695">
        <v>822.2</v>
      </c>
      <c r="N4695" s="1" t="s">
        <v>50</v>
      </c>
      <c r="O4695" s="1" t="s">
        <v>51</v>
      </c>
      <c r="P4695" s="1" t="s">
        <v>52</v>
      </c>
      <c r="Q4695">
        <v>1</v>
      </c>
      <c r="R4695">
        <v>0.1</v>
      </c>
      <c r="S4695" s="1" t="s">
        <v>53</v>
      </c>
      <c r="T4695">
        <v>986.14800000000002</v>
      </c>
      <c r="U4695">
        <v>822.2</v>
      </c>
      <c r="V4695">
        <v>163.94800000000001</v>
      </c>
      <c r="W4695">
        <f>retail_business_table[[#This Row],[discount]]*100</f>
        <v>10</v>
      </c>
    </row>
    <row r="4696" spans="1:23" x14ac:dyDescent="0.25">
      <c r="A4696" s="1" t="s">
        <v>5253</v>
      </c>
      <c r="B4696" s="2">
        <v>45503</v>
      </c>
      <c r="C4696" s="1" t="s">
        <v>407</v>
      </c>
      <c r="D4696" s="1" t="s">
        <v>62</v>
      </c>
      <c r="E4696" s="2">
        <v>22804</v>
      </c>
      <c r="F4696" s="1" t="s">
        <v>408</v>
      </c>
      <c r="G4696" s="2">
        <v>44237</v>
      </c>
      <c r="H4696" s="1" t="s">
        <v>541</v>
      </c>
      <c r="I4696" s="1" t="s">
        <v>542</v>
      </c>
      <c r="J4696" s="1" t="s">
        <v>28</v>
      </c>
      <c r="K4696" s="1" t="s">
        <v>59</v>
      </c>
      <c r="L4696">
        <v>109.78</v>
      </c>
      <c r="M4696">
        <v>70.59</v>
      </c>
      <c r="N4696" s="1" t="s">
        <v>50</v>
      </c>
      <c r="O4696" s="1" t="s">
        <v>51</v>
      </c>
      <c r="P4696" s="1" t="s">
        <v>52</v>
      </c>
      <c r="Q4696">
        <v>5</v>
      </c>
      <c r="R4696">
        <v>0.05</v>
      </c>
      <c r="S4696" s="1" t="s">
        <v>33</v>
      </c>
      <c r="T4696">
        <v>521.45500000000004</v>
      </c>
      <c r="U4696">
        <v>352.95</v>
      </c>
      <c r="V4696">
        <v>168.505</v>
      </c>
      <c r="W4696">
        <f>retail_business_table[[#This Row],[discount]]*100</f>
        <v>5</v>
      </c>
    </row>
    <row r="4697" spans="1:23" x14ac:dyDescent="0.25">
      <c r="A4697" s="1" t="s">
        <v>5254</v>
      </c>
      <c r="B4697" s="2">
        <v>45235</v>
      </c>
      <c r="C4697" s="1" t="s">
        <v>851</v>
      </c>
      <c r="D4697" s="1" t="s">
        <v>62</v>
      </c>
      <c r="E4697" s="2">
        <v>29021</v>
      </c>
      <c r="F4697" s="1" t="s">
        <v>852</v>
      </c>
      <c r="G4697" s="2">
        <v>45479</v>
      </c>
      <c r="H4697" s="1" t="s">
        <v>92</v>
      </c>
      <c r="I4697" s="1" t="s">
        <v>93</v>
      </c>
      <c r="J4697" s="1" t="s">
        <v>48</v>
      </c>
      <c r="K4697" s="1" t="s">
        <v>94</v>
      </c>
      <c r="L4697">
        <v>1562.43</v>
      </c>
      <c r="M4697">
        <v>1195.6300000000001</v>
      </c>
      <c r="N4697" s="1" t="s">
        <v>50</v>
      </c>
      <c r="O4697" s="1" t="s">
        <v>51</v>
      </c>
      <c r="P4697" s="1" t="s">
        <v>52</v>
      </c>
      <c r="Q4697">
        <v>3</v>
      </c>
      <c r="R4697">
        <v>0.1</v>
      </c>
      <c r="S4697" s="1" t="s">
        <v>88</v>
      </c>
      <c r="T4697">
        <v>4218.5609999999997</v>
      </c>
      <c r="U4697">
        <v>3586.89</v>
      </c>
      <c r="V4697">
        <v>631.67100000000005</v>
      </c>
      <c r="W4697">
        <f>retail_business_table[[#This Row],[discount]]*100</f>
        <v>10</v>
      </c>
    </row>
    <row r="4698" spans="1:23" x14ac:dyDescent="0.25">
      <c r="A4698" s="1" t="s">
        <v>5255</v>
      </c>
      <c r="B4698" s="2">
        <v>45491</v>
      </c>
      <c r="C4698" s="1" t="s">
        <v>647</v>
      </c>
      <c r="D4698" s="1" t="s">
        <v>24</v>
      </c>
      <c r="E4698" s="2">
        <v>26101</v>
      </c>
      <c r="F4698" s="1" t="s">
        <v>648</v>
      </c>
      <c r="G4698" s="2">
        <v>44841</v>
      </c>
      <c r="H4698" s="1" t="s">
        <v>85</v>
      </c>
      <c r="I4698" s="1" t="s">
        <v>86</v>
      </c>
      <c r="J4698" s="1" t="s">
        <v>28</v>
      </c>
      <c r="K4698" s="1" t="s">
        <v>87</v>
      </c>
      <c r="L4698">
        <v>1396.22</v>
      </c>
      <c r="M4698">
        <v>1004.09</v>
      </c>
      <c r="N4698" s="1" t="s">
        <v>40</v>
      </c>
      <c r="O4698" s="1" t="s">
        <v>41</v>
      </c>
      <c r="P4698" s="1" t="s">
        <v>42</v>
      </c>
      <c r="Q4698">
        <v>2</v>
      </c>
      <c r="R4698">
        <v>0.05</v>
      </c>
      <c r="S4698" s="1" t="s">
        <v>69</v>
      </c>
      <c r="T4698">
        <v>2652.8180000000002</v>
      </c>
      <c r="U4698">
        <v>2008.18</v>
      </c>
      <c r="V4698">
        <v>644.63800000000003</v>
      </c>
      <c r="W4698">
        <f>retail_business_table[[#This Row],[discount]]*100</f>
        <v>5</v>
      </c>
    </row>
    <row r="4699" spans="1:23" x14ac:dyDescent="0.25">
      <c r="A4699" s="1" t="s">
        <v>5256</v>
      </c>
      <c r="B4699" s="2">
        <v>45224</v>
      </c>
      <c r="C4699" s="1" t="s">
        <v>655</v>
      </c>
      <c r="D4699" s="1" t="s">
        <v>62</v>
      </c>
      <c r="E4699" s="2">
        <v>38901</v>
      </c>
      <c r="F4699" s="1" t="s">
        <v>656</v>
      </c>
      <c r="G4699" s="2">
        <v>45713</v>
      </c>
      <c r="H4699" s="1" t="s">
        <v>92</v>
      </c>
      <c r="I4699" s="1" t="s">
        <v>93</v>
      </c>
      <c r="J4699" s="1" t="s">
        <v>48</v>
      </c>
      <c r="K4699" s="1" t="s">
        <v>94</v>
      </c>
      <c r="L4699">
        <v>1562.43</v>
      </c>
      <c r="M4699">
        <v>1195.6300000000001</v>
      </c>
      <c r="N4699" s="1" t="s">
        <v>30</v>
      </c>
      <c r="O4699" s="1" t="s">
        <v>31</v>
      </c>
      <c r="P4699" s="1" t="s">
        <v>32</v>
      </c>
      <c r="Q4699">
        <v>1</v>
      </c>
      <c r="R4699">
        <v>0</v>
      </c>
      <c r="S4699" s="1" t="s">
        <v>69</v>
      </c>
      <c r="T4699">
        <v>1562.43</v>
      </c>
      <c r="U4699">
        <v>1195.6300000000001</v>
      </c>
      <c r="V4699">
        <v>366.8</v>
      </c>
      <c r="W4699">
        <f>retail_business_table[[#This Row],[discount]]*100</f>
        <v>0</v>
      </c>
    </row>
    <row r="4700" spans="1:23" x14ac:dyDescent="0.25">
      <c r="A4700" s="1" t="s">
        <v>5257</v>
      </c>
      <c r="B4700" s="2">
        <v>45384</v>
      </c>
      <c r="C4700" s="1" t="s">
        <v>275</v>
      </c>
      <c r="D4700" s="1" t="s">
        <v>24</v>
      </c>
      <c r="E4700" s="2">
        <v>23046</v>
      </c>
      <c r="F4700" s="1" t="s">
        <v>276</v>
      </c>
      <c r="G4700" s="2">
        <v>44431</v>
      </c>
      <c r="H4700" s="1" t="s">
        <v>425</v>
      </c>
      <c r="I4700" s="1" t="s">
        <v>426</v>
      </c>
      <c r="J4700" s="1" t="s">
        <v>80</v>
      </c>
      <c r="K4700" s="1" t="s">
        <v>106</v>
      </c>
      <c r="L4700">
        <v>304.70999999999998</v>
      </c>
      <c r="M4700">
        <v>164.01</v>
      </c>
      <c r="N4700" s="1" t="s">
        <v>40</v>
      </c>
      <c r="O4700" s="1" t="s">
        <v>41</v>
      </c>
      <c r="P4700" s="1" t="s">
        <v>42</v>
      </c>
      <c r="Q4700">
        <v>2</v>
      </c>
      <c r="R4700">
        <v>0.1</v>
      </c>
      <c r="S4700" s="1" t="s">
        <v>53</v>
      </c>
      <c r="T4700">
        <v>548.47799999999995</v>
      </c>
      <c r="U4700">
        <v>328.02</v>
      </c>
      <c r="V4700">
        <v>220.458</v>
      </c>
      <c r="W4700">
        <f>retail_business_table[[#This Row],[discount]]*100</f>
        <v>10</v>
      </c>
    </row>
    <row r="4701" spans="1:23" x14ac:dyDescent="0.25">
      <c r="A4701" s="1" t="s">
        <v>5258</v>
      </c>
      <c r="B4701" s="2">
        <v>45188</v>
      </c>
      <c r="C4701" s="1" t="s">
        <v>461</v>
      </c>
      <c r="D4701" s="1" t="s">
        <v>24</v>
      </c>
      <c r="E4701" s="2">
        <v>27756</v>
      </c>
      <c r="F4701" s="1" t="s">
        <v>462</v>
      </c>
      <c r="G4701" s="2">
        <v>45208</v>
      </c>
      <c r="H4701" s="1" t="s">
        <v>129</v>
      </c>
      <c r="I4701" s="1" t="s">
        <v>130</v>
      </c>
      <c r="J4701" s="1" t="s">
        <v>48</v>
      </c>
      <c r="K4701" s="1" t="s">
        <v>131</v>
      </c>
      <c r="L4701">
        <v>1487.41</v>
      </c>
      <c r="M4701">
        <v>813.07</v>
      </c>
      <c r="N4701" s="1" t="s">
        <v>73</v>
      </c>
      <c r="O4701" s="1" t="s">
        <v>74</v>
      </c>
      <c r="P4701" s="1" t="s">
        <v>52</v>
      </c>
      <c r="Q4701">
        <v>4</v>
      </c>
      <c r="R4701">
        <v>0.05</v>
      </c>
      <c r="S4701" s="1" t="s">
        <v>33</v>
      </c>
      <c r="T4701">
        <v>5652.1580000000004</v>
      </c>
      <c r="U4701">
        <v>3252.28</v>
      </c>
      <c r="V4701">
        <v>2399.8780000000002</v>
      </c>
      <c r="W4701">
        <f>retail_business_table[[#This Row],[discount]]*100</f>
        <v>5</v>
      </c>
    </row>
    <row r="4702" spans="1:23" x14ac:dyDescent="0.25">
      <c r="A4702" s="1" t="s">
        <v>5259</v>
      </c>
      <c r="B4702" s="2">
        <v>45574</v>
      </c>
      <c r="C4702" s="1" t="s">
        <v>655</v>
      </c>
      <c r="D4702" s="1" t="s">
        <v>62</v>
      </c>
      <c r="E4702" s="2">
        <v>38901</v>
      </c>
      <c r="F4702" s="1" t="s">
        <v>656</v>
      </c>
      <c r="G4702" s="2">
        <v>45713</v>
      </c>
      <c r="H4702" s="1" t="s">
        <v>212</v>
      </c>
      <c r="I4702" s="1" t="s">
        <v>213</v>
      </c>
      <c r="J4702" s="1" t="s">
        <v>48</v>
      </c>
      <c r="K4702" s="1" t="s">
        <v>49</v>
      </c>
      <c r="L4702">
        <v>1952.65</v>
      </c>
      <c r="M4702">
        <v>1451.27</v>
      </c>
      <c r="N4702" s="1" t="s">
        <v>66</v>
      </c>
      <c r="O4702" s="1" t="s">
        <v>67</v>
      </c>
      <c r="P4702" s="1" t="s">
        <v>68</v>
      </c>
      <c r="Q4702">
        <v>1</v>
      </c>
      <c r="R4702">
        <v>0.05</v>
      </c>
      <c r="S4702" s="1" t="s">
        <v>69</v>
      </c>
      <c r="T4702">
        <v>1855.0174999999999</v>
      </c>
      <c r="U4702">
        <v>1451.27</v>
      </c>
      <c r="V4702">
        <v>403.7475</v>
      </c>
      <c r="W4702">
        <f>retail_business_table[[#This Row],[discount]]*100</f>
        <v>5</v>
      </c>
    </row>
    <row r="4703" spans="1:23" x14ac:dyDescent="0.25">
      <c r="A4703" s="1" t="s">
        <v>5260</v>
      </c>
      <c r="B4703" s="2">
        <v>45372</v>
      </c>
      <c r="C4703" s="1" t="s">
        <v>770</v>
      </c>
      <c r="D4703" s="1" t="s">
        <v>24</v>
      </c>
      <c r="E4703" s="2">
        <v>26671</v>
      </c>
      <c r="F4703" s="1" t="s">
        <v>771</v>
      </c>
      <c r="G4703" s="2">
        <v>45075</v>
      </c>
      <c r="H4703" s="1" t="s">
        <v>113</v>
      </c>
      <c r="I4703" s="1" t="s">
        <v>114</v>
      </c>
      <c r="J4703" s="1" t="s">
        <v>28</v>
      </c>
      <c r="K4703" s="1" t="s">
        <v>87</v>
      </c>
      <c r="L4703">
        <v>1216.3599999999999</v>
      </c>
      <c r="M4703">
        <v>794.8</v>
      </c>
      <c r="N4703" s="1" t="s">
        <v>30</v>
      </c>
      <c r="O4703" s="1" t="s">
        <v>31</v>
      </c>
      <c r="P4703" s="1" t="s">
        <v>32</v>
      </c>
      <c r="Q4703">
        <v>1</v>
      </c>
      <c r="R4703">
        <v>0.1</v>
      </c>
      <c r="S4703" s="1" t="s">
        <v>69</v>
      </c>
      <c r="T4703">
        <v>1094.7239999999999</v>
      </c>
      <c r="U4703">
        <v>794.8</v>
      </c>
      <c r="V4703">
        <v>299.92399999999998</v>
      </c>
      <c r="W4703">
        <f>retail_business_table[[#This Row],[discount]]*100</f>
        <v>10</v>
      </c>
    </row>
    <row r="4704" spans="1:23" x14ac:dyDescent="0.25">
      <c r="A4704" s="1" t="s">
        <v>5261</v>
      </c>
      <c r="B4704" s="2">
        <v>45396</v>
      </c>
      <c r="C4704" s="1" t="s">
        <v>360</v>
      </c>
      <c r="D4704" s="1" t="s">
        <v>62</v>
      </c>
      <c r="E4704" s="2">
        <v>32240</v>
      </c>
      <c r="F4704" s="1" t="s">
        <v>361</v>
      </c>
      <c r="G4704" s="2">
        <v>44962</v>
      </c>
      <c r="H4704" s="1" t="s">
        <v>337</v>
      </c>
      <c r="I4704" s="1" t="s">
        <v>338</v>
      </c>
      <c r="J4704" s="1" t="s">
        <v>48</v>
      </c>
      <c r="K4704" s="1" t="s">
        <v>153</v>
      </c>
      <c r="L4704">
        <v>1193.0899999999999</v>
      </c>
      <c r="M4704">
        <v>818.24</v>
      </c>
      <c r="N4704" s="1" t="s">
        <v>66</v>
      </c>
      <c r="O4704" s="1" t="s">
        <v>67</v>
      </c>
      <c r="P4704" s="1" t="s">
        <v>68</v>
      </c>
      <c r="Q4704">
        <v>1</v>
      </c>
      <c r="R4704">
        <v>0.15</v>
      </c>
      <c r="S4704" s="1" t="s">
        <v>53</v>
      </c>
      <c r="T4704">
        <v>1014.1265</v>
      </c>
      <c r="U4704">
        <v>818.24</v>
      </c>
      <c r="V4704">
        <v>195.88650000000001</v>
      </c>
      <c r="W4704">
        <f>retail_business_table[[#This Row],[discount]]*100</f>
        <v>15</v>
      </c>
    </row>
    <row r="4705" spans="1:23" x14ac:dyDescent="0.25">
      <c r="A4705" s="1" t="s">
        <v>5262</v>
      </c>
      <c r="B4705" s="2">
        <v>45433</v>
      </c>
      <c r="C4705" s="1" t="s">
        <v>764</v>
      </c>
      <c r="D4705" s="1" t="s">
        <v>24</v>
      </c>
      <c r="E4705" s="2">
        <v>22326</v>
      </c>
      <c r="F4705" s="1" t="s">
        <v>765</v>
      </c>
      <c r="G4705" s="2">
        <v>45653</v>
      </c>
      <c r="H4705" s="1" t="s">
        <v>228</v>
      </c>
      <c r="I4705" s="1" t="s">
        <v>229</v>
      </c>
      <c r="J4705" s="1" t="s">
        <v>48</v>
      </c>
      <c r="K4705" s="1" t="s">
        <v>49</v>
      </c>
      <c r="L4705">
        <v>1635.01</v>
      </c>
      <c r="M4705">
        <v>1043.29</v>
      </c>
      <c r="N4705" s="1" t="s">
        <v>40</v>
      </c>
      <c r="O4705" s="1" t="s">
        <v>41</v>
      </c>
      <c r="P4705" s="1" t="s">
        <v>42</v>
      </c>
      <c r="Q4705">
        <v>1</v>
      </c>
      <c r="R4705">
        <v>0.05</v>
      </c>
      <c r="S4705" s="1" t="s">
        <v>53</v>
      </c>
      <c r="T4705">
        <v>1553.2594999999999</v>
      </c>
      <c r="U4705">
        <v>1043.29</v>
      </c>
      <c r="V4705">
        <v>509.96949999999998</v>
      </c>
      <c r="W4705">
        <f>retail_business_table[[#This Row],[discount]]*100</f>
        <v>5</v>
      </c>
    </row>
    <row r="4706" spans="1:23" x14ac:dyDescent="0.25">
      <c r="A4706" s="1" t="s">
        <v>5263</v>
      </c>
      <c r="B4706" s="2">
        <v>45407</v>
      </c>
      <c r="C4706" s="1" t="s">
        <v>322</v>
      </c>
      <c r="D4706" s="1" t="s">
        <v>62</v>
      </c>
      <c r="E4706" s="2">
        <v>23676</v>
      </c>
      <c r="F4706" s="1" t="s">
        <v>323</v>
      </c>
      <c r="G4706" s="2">
        <v>44351</v>
      </c>
      <c r="H4706" s="1" t="s">
        <v>37</v>
      </c>
      <c r="I4706" s="1" t="s">
        <v>38</v>
      </c>
      <c r="J4706" s="1" t="s">
        <v>28</v>
      </c>
      <c r="K4706" s="1" t="s">
        <v>39</v>
      </c>
      <c r="L4706">
        <v>29.24</v>
      </c>
      <c r="M4706">
        <v>15.28</v>
      </c>
      <c r="N4706" s="1" t="s">
        <v>66</v>
      </c>
      <c r="O4706" s="1" t="s">
        <v>67</v>
      </c>
      <c r="P4706" s="1" t="s">
        <v>68</v>
      </c>
      <c r="Q4706">
        <v>3</v>
      </c>
      <c r="R4706">
        <v>0.1</v>
      </c>
      <c r="S4706" s="1" t="s">
        <v>88</v>
      </c>
      <c r="T4706">
        <v>78.947999999999993</v>
      </c>
      <c r="U4706">
        <v>45.84</v>
      </c>
      <c r="V4706">
        <v>33.107999999999997</v>
      </c>
      <c r="W4706">
        <f>retail_business_table[[#This Row],[discount]]*100</f>
        <v>10</v>
      </c>
    </row>
    <row r="4707" spans="1:23" x14ac:dyDescent="0.25">
      <c r="A4707" s="1" t="s">
        <v>5264</v>
      </c>
      <c r="B4707" s="2">
        <v>45184</v>
      </c>
      <c r="C4707" s="1" t="s">
        <v>631</v>
      </c>
      <c r="D4707" s="1" t="s">
        <v>24</v>
      </c>
      <c r="E4707" s="2">
        <v>28514</v>
      </c>
      <c r="F4707" s="1" t="s">
        <v>632</v>
      </c>
      <c r="G4707" s="2">
        <v>45779</v>
      </c>
      <c r="H4707" s="1" t="s">
        <v>98</v>
      </c>
      <c r="I4707" s="1" t="s">
        <v>99</v>
      </c>
      <c r="J4707" s="1" t="s">
        <v>80</v>
      </c>
      <c r="K4707" s="1" t="s">
        <v>100</v>
      </c>
      <c r="L4707">
        <v>1879.08</v>
      </c>
      <c r="M4707">
        <v>1004.56</v>
      </c>
      <c r="N4707" s="1" t="s">
        <v>30</v>
      </c>
      <c r="O4707" s="1" t="s">
        <v>31</v>
      </c>
      <c r="P4707" s="1" t="s">
        <v>32</v>
      </c>
      <c r="Q4707">
        <v>4</v>
      </c>
      <c r="R4707">
        <v>0.05</v>
      </c>
      <c r="S4707" s="1" t="s">
        <v>69</v>
      </c>
      <c r="T4707">
        <v>7140.5039999999999</v>
      </c>
      <c r="U4707">
        <v>4018.24</v>
      </c>
      <c r="V4707">
        <v>3122.2640000000001</v>
      </c>
      <c r="W4707">
        <f>retail_business_table[[#This Row],[discount]]*100</f>
        <v>5</v>
      </c>
    </row>
    <row r="4708" spans="1:23" x14ac:dyDescent="0.25">
      <c r="A4708" s="1" t="s">
        <v>5265</v>
      </c>
      <c r="B4708" s="2">
        <v>45305</v>
      </c>
      <c r="C4708" s="1" t="s">
        <v>565</v>
      </c>
      <c r="D4708" s="1" t="s">
        <v>24</v>
      </c>
      <c r="E4708" s="2">
        <v>34565</v>
      </c>
      <c r="F4708" s="1" t="s">
        <v>566</v>
      </c>
      <c r="G4708" s="2">
        <v>45608</v>
      </c>
      <c r="H4708" s="1" t="s">
        <v>412</v>
      </c>
      <c r="I4708" s="1" t="s">
        <v>413</v>
      </c>
      <c r="J4708" s="1" t="s">
        <v>48</v>
      </c>
      <c r="K4708" s="1" t="s">
        <v>147</v>
      </c>
      <c r="L4708">
        <v>1246.1099999999999</v>
      </c>
      <c r="M4708">
        <v>833.52</v>
      </c>
      <c r="N4708" s="1" t="s">
        <v>40</v>
      </c>
      <c r="O4708" s="1" t="s">
        <v>41</v>
      </c>
      <c r="P4708" s="1" t="s">
        <v>42</v>
      </c>
      <c r="Q4708">
        <v>3</v>
      </c>
      <c r="R4708">
        <v>0</v>
      </c>
      <c r="S4708" s="1" t="s">
        <v>88</v>
      </c>
      <c r="T4708">
        <v>3738.33</v>
      </c>
      <c r="U4708">
        <v>2500.56</v>
      </c>
      <c r="V4708">
        <v>1237.77</v>
      </c>
      <c r="W4708">
        <f>retail_business_table[[#This Row],[discount]]*100</f>
        <v>0</v>
      </c>
    </row>
    <row r="4709" spans="1:23" x14ac:dyDescent="0.25">
      <c r="A4709" s="1" t="s">
        <v>5266</v>
      </c>
      <c r="B4709" s="2">
        <v>45465</v>
      </c>
      <c r="C4709" s="1" t="s">
        <v>108</v>
      </c>
      <c r="D4709" s="1" t="s">
        <v>24</v>
      </c>
      <c r="E4709" s="2">
        <v>37724</v>
      </c>
      <c r="F4709" s="1" t="s">
        <v>109</v>
      </c>
      <c r="G4709" s="2">
        <v>44305</v>
      </c>
      <c r="H4709" s="1" t="s">
        <v>57</v>
      </c>
      <c r="I4709" s="1" t="s">
        <v>58</v>
      </c>
      <c r="J4709" s="1" t="s">
        <v>28</v>
      </c>
      <c r="K4709" s="1" t="s">
        <v>59</v>
      </c>
      <c r="L4709">
        <v>1044.6400000000001</v>
      </c>
      <c r="M4709">
        <v>775.07</v>
      </c>
      <c r="N4709" s="1" t="s">
        <v>50</v>
      </c>
      <c r="O4709" s="1" t="s">
        <v>51</v>
      </c>
      <c r="P4709" s="1" t="s">
        <v>52</v>
      </c>
      <c r="Q4709">
        <v>5</v>
      </c>
      <c r="R4709">
        <v>0</v>
      </c>
      <c r="S4709" s="1" t="s">
        <v>88</v>
      </c>
      <c r="T4709">
        <v>5223.2</v>
      </c>
      <c r="U4709">
        <v>3875.35</v>
      </c>
      <c r="V4709">
        <v>1347.85</v>
      </c>
      <c r="W4709">
        <f>retail_business_table[[#This Row],[discount]]*100</f>
        <v>0</v>
      </c>
    </row>
    <row r="4710" spans="1:23" x14ac:dyDescent="0.25">
      <c r="A4710" s="1" t="s">
        <v>5267</v>
      </c>
      <c r="B4710" s="2">
        <v>45467</v>
      </c>
      <c r="C4710" s="1" t="s">
        <v>369</v>
      </c>
      <c r="D4710" s="1" t="s">
        <v>24</v>
      </c>
      <c r="E4710" s="2">
        <v>24326</v>
      </c>
      <c r="F4710" s="1" t="s">
        <v>370</v>
      </c>
      <c r="G4710" s="2">
        <v>44260</v>
      </c>
      <c r="H4710" s="1" t="s">
        <v>57</v>
      </c>
      <c r="I4710" s="1" t="s">
        <v>58</v>
      </c>
      <c r="J4710" s="1" t="s">
        <v>28</v>
      </c>
      <c r="K4710" s="1" t="s">
        <v>59</v>
      </c>
      <c r="L4710">
        <v>1044.6400000000001</v>
      </c>
      <c r="M4710">
        <v>775.07</v>
      </c>
      <c r="N4710" s="1" t="s">
        <v>66</v>
      </c>
      <c r="O4710" s="1" t="s">
        <v>67</v>
      </c>
      <c r="P4710" s="1" t="s">
        <v>68</v>
      </c>
      <c r="Q4710">
        <v>5</v>
      </c>
      <c r="R4710">
        <v>0.05</v>
      </c>
      <c r="S4710" s="1" t="s">
        <v>69</v>
      </c>
      <c r="T4710">
        <v>4962.04</v>
      </c>
      <c r="U4710">
        <v>3875.35</v>
      </c>
      <c r="V4710">
        <v>1086.69</v>
      </c>
      <c r="W4710">
        <f>retail_business_table[[#This Row],[discount]]*100</f>
        <v>5</v>
      </c>
    </row>
    <row r="4711" spans="1:23" x14ac:dyDescent="0.25">
      <c r="A4711" s="1" t="s">
        <v>5268</v>
      </c>
      <c r="B4711" s="2">
        <v>45519</v>
      </c>
      <c r="C4711" s="1" t="s">
        <v>514</v>
      </c>
      <c r="D4711" s="1" t="s">
        <v>24</v>
      </c>
      <c r="E4711" s="2">
        <v>30183</v>
      </c>
      <c r="F4711" s="1" t="s">
        <v>515</v>
      </c>
      <c r="G4711" s="2">
        <v>44184</v>
      </c>
      <c r="H4711" s="1" t="s">
        <v>357</v>
      </c>
      <c r="I4711" s="1" t="s">
        <v>358</v>
      </c>
      <c r="J4711" s="1" t="s">
        <v>28</v>
      </c>
      <c r="K4711" s="1" t="s">
        <v>87</v>
      </c>
      <c r="L4711">
        <v>270.45</v>
      </c>
      <c r="M4711">
        <v>187.6</v>
      </c>
      <c r="N4711" s="1" t="s">
        <v>50</v>
      </c>
      <c r="O4711" s="1" t="s">
        <v>51</v>
      </c>
      <c r="P4711" s="1" t="s">
        <v>52</v>
      </c>
      <c r="Q4711">
        <v>5</v>
      </c>
      <c r="R4711">
        <v>0.05</v>
      </c>
      <c r="S4711" s="1" t="s">
        <v>69</v>
      </c>
      <c r="T4711">
        <v>1284.6375</v>
      </c>
      <c r="U4711">
        <v>938</v>
      </c>
      <c r="V4711">
        <v>346.63749999999999</v>
      </c>
      <c r="W4711">
        <f>retail_business_table[[#This Row],[discount]]*100</f>
        <v>5</v>
      </c>
    </row>
    <row r="4712" spans="1:23" x14ac:dyDescent="0.25">
      <c r="A4712" s="1" t="s">
        <v>5269</v>
      </c>
      <c r="B4712" s="2">
        <v>45556</v>
      </c>
      <c r="C4712" s="1" t="s">
        <v>663</v>
      </c>
      <c r="D4712" s="1" t="s">
        <v>62</v>
      </c>
      <c r="E4712" s="2">
        <v>36564</v>
      </c>
      <c r="F4712" s="1" t="s">
        <v>664</v>
      </c>
      <c r="G4712" s="2">
        <v>44509</v>
      </c>
      <c r="H4712" s="1" t="s">
        <v>228</v>
      </c>
      <c r="I4712" s="1" t="s">
        <v>229</v>
      </c>
      <c r="J4712" s="1" t="s">
        <v>48</v>
      </c>
      <c r="K4712" s="1" t="s">
        <v>49</v>
      </c>
      <c r="L4712">
        <v>1635.01</v>
      </c>
      <c r="M4712">
        <v>1043.29</v>
      </c>
      <c r="N4712" s="1" t="s">
        <v>30</v>
      </c>
      <c r="O4712" s="1" t="s">
        <v>31</v>
      </c>
      <c r="P4712" s="1" t="s">
        <v>32</v>
      </c>
      <c r="Q4712">
        <v>4</v>
      </c>
      <c r="R4712">
        <v>0</v>
      </c>
      <c r="S4712" s="1" t="s">
        <v>88</v>
      </c>
      <c r="T4712">
        <v>6540.04</v>
      </c>
      <c r="U4712">
        <v>4173.16</v>
      </c>
      <c r="V4712">
        <v>2366.88</v>
      </c>
      <c r="W4712">
        <f>retail_business_table[[#This Row],[discount]]*100</f>
        <v>0</v>
      </c>
    </row>
    <row r="4713" spans="1:23" x14ac:dyDescent="0.25">
      <c r="A4713" s="1" t="s">
        <v>5270</v>
      </c>
      <c r="B4713" s="2">
        <v>45467</v>
      </c>
      <c r="C4713" s="1" t="s">
        <v>194</v>
      </c>
      <c r="D4713" s="1" t="s">
        <v>24</v>
      </c>
      <c r="E4713" s="2">
        <v>31945</v>
      </c>
      <c r="F4713" s="1" t="s">
        <v>195</v>
      </c>
      <c r="G4713" s="2">
        <v>44261</v>
      </c>
      <c r="H4713" s="1" t="s">
        <v>260</v>
      </c>
      <c r="I4713" s="1" t="s">
        <v>261</v>
      </c>
      <c r="J4713" s="1" t="s">
        <v>48</v>
      </c>
      <c r="K4713" s="1" t="s">
        <v>131</v>
      </c>
      <c r="L4713">
        <v>1272.23</v>
      </c>
      <c r="M4713">
        <v>952.65</v>
      </c>
      <c r="N4713" s="1" t="s">
        <v>50</v>
      </c>
      <c r="O4713" s="1" t="s">
        <v>51</v>
      </c>
      <c r="P4713" s="1" t="s">
        <v>52</v>
      </c>
      <c r="Q4713">
        <v>4</v>
      </c>
      <c r="R4713">
        <v>0</v>
      </c>
      <c r="S4713" s="1" t="s">
        <v>88</v>
      </c>
      <c r="T4713">
        <v>5088.92</v>
      </c>
      <c r="U4713">
        <v>3810.6</v>
      </c>
      <c r="V4713">
        <v>1278.32</v>
      </c>
      <c r="W4713">
        <f>retail_business_table[[#This Row],[discount]]*100</f>
        <v>0</v>
      </c>
    </row>
    <row r="4714" spans="1:23" x14ac:dyDescent="0.25">
      <c r="A4714" s="1" t="s">
        <v>5271</v>
      </c>
      <c r="B4714" s="2">
        <v>45288</v>
      </c>
      <c r="C4714" s="1" t="s">
        <v>1298</v>
      </c>
      <c r="D4714" s="1" t="s">
        <v>24</v>
      </c>
      <c r="E4714" s="2">
        <v>22241</v>
      </c>
      <c r="F4714" s="1" t="s">
        <v>1299</v>
      </c>
      <c r="G4714" s="2">
        <v>44720</v>
      </c>
      <c r="H4714" s="1" t="s">
        <v>57</v>
      </c>
      <c r="I4714" s="1" t="s">
        <v>58</v>
      </c>
      <c r="J4714" s="1" t="s">
        <v>28</v>
      </c>
      <c r="K4714" s="1" t="s">
        <v>59</v>
      </c>
      <c r="L4714">
        <v>1044.6400000000001</v>
      </c>
      <c r="M4714">
        <v>775.07</v>
      </c>
      <c r="N4714" s="1" t="s">
        <v>66</v>
      </c>
      <c r="O4714" s="1" t="s">
        <v>67</v>
      </c>
      <c r="P4714" s="1" t="s">
        <v>68</v>
      </c>
      <c r="Q4714">
        <v>5</v>
      </c>
      <c r="R4714">
        <v>0.05</v>
      </c>
      <c r="S4714" s="1" t="s">
        <v>53</v>
      </c>
      <c r="T4714">
        <v>4962.04</v>
      </c>
      <c r="U4714">
        <v>3875.35</v>
      </c>
      <c r="V4714">
        <v>1086.69</v>
      </c>
      <c r="W4714">
        <f>retail_business_table[[#This Row],[discount]]*100</f>
        <v>5</v>
      </c>
    </row>
    <row r="4715" spans="1:23" x14ac:dyDescent="0.25">
      <c r="A4715" s="1" t="s">
        <v>5272</v>
      </c>
      <c r="B4715" s="2">
        <v>45418</v>
      </c>
      <c r="C4715" s="1" t="s">
        <v>1017</v>
      </c>
      <c r="D4715" s="1" t="s">
        <v>24</v>
      </c>
      <c r="E4715" s="2">
        <v>32966</v>
      </c>
      <c r="F4715" s="1" t="s">
        <v>1018</v>
      </c>
      <c r="G4715" s="2">
        <v>44269</v>
      </c>
      <c r="H4715" s="1" t="s">
        <v>129</v>
      </c>
      <c r="I4715" s="1" t="s">
        <v>130</v>
      </c>
      <c r="J4715" s="1" t="s">
        <v>48</v>
      </c>
      <c r="K4715" s="1" t="s">
        <v>131</v>
      </c>
      <c r="L4715">
        <v>1487.41</v>
      </c>
      <c r="M4715">
        <v>813.07</v>
      </c>
      <c r="N4715" s="1" t="s">
        <v>66</v>
      </c>
      <c r="O4715" s="1" t="s">
        <v>67</v>
      </c>
      <c r="P4715" s="1" t="s">
        <v>68</v>
      </c>
      <c r="Q4715">
        <v>3</v>
      </c>
      <c r="R4715">
        <v>0.15</v>
      </c>
      <c r="S4715" s="1" t="s">
        <v>33</v>
      </c>
      <c r="T4715">
        <v>3792.8955000000001</v>
      </c>
      <c r="U4715">
        <v>2439.21</v>
      </c>
      <c r="V4715">
        <v>1353.6855</v>
      </c>
      <c r="W4715">
        <f>retail_business_table[[#This Row],[discount]]*100</f>
        <v>15</v>
      </c>
    </row>
    <row r="4716" spans="1:23" x14ac:dyDescent="0.25">
      <c r="A4716" s="1" t="s">
        <v>5273</v>
      </c>
      <c r="B4716" s="2">
        <v>45880</v>
      </c>
      <c r="C4716" s="1" t="s">
        <v>322</v>
      </c>
      <c r="D4716" s="1" t="s">
        <v>62</v>
      </c>
      <c r="E4716" s="2">
        <v>23676</v>
      </c>
      <c r="F4716" s="1" t="s">
        <v>323</v>
      </c>
      <c r="G4716" s="2">
        <v>44351</v>
      </c>
      <c r="H4716" s="1" t="s">
        <v>393</v>
      </c>
      <c r="I4716" s="1" t="s">
        <v>394</v>
      </c>
      <c r="J4716" s="1" t="s">
        <v>28</v>
      </c>
      <c r="K4716" s="1" t="s">
        <v>29</v>
      </c>
      <c r="L4716">
        <v>1165.3699999999999</v>
      </c>
      <c r="M4716">
        <v>926.55</v>
      </c>
      <c r="N4716" s="1" t="s">
        <v>66</v>
      </c>
      <c r="O4716" s="1" t="s">
        <v>67</v>
      </c>
      <c r="P4716" s="1" t="s">
        <v>68</v>
      </c>
      <c r="Q4716">
        <v>4</v>
      </c>
      <c r="R4716">
        <v>0</v>
      </c>
      <c r="S4716" s="1" t="s">
        <v>53</v>
      </c>
      <c r="T4716">
        <v>4661.4799999999996</v>
      </c>
      <c r="U4716">
        <v>3706.2</v>
      </c>
      <c r="V4716">
        <v>955.28</v>
      </c>
      <c r="W4716">
        <f>retail_business_table[[#This Row],[discount]]*100</f>
        <v>0</v>
      </c>
    </row>
    <row r="4717" spans="1:23" x14ac:dyDescent="0.25">
      <c r="A4717" s="1" t="s">
        <v>5274</v>
      </c>
      <c r="B4717" s="2">
        <v>45448</v>
      </c>
      <c r="C4717" s="1" t="s">
        <v>263</v>
      </c>
      <c r="D4717" s="1" t="s">
        <v>62</v>
      </c>
      <c r="E4717" s="2">
        <v>30679</v>
      </c>
      <c r="F4717" s="1" t="s">
        <v>264</v>
      </c>
      <c r="G4717" s="2">
        <v>45006</v>
      </c>
      <c r="H4717" s="1" t="s">
        <v>222</v>
      </c>
      <c r="I4717" s="1" t="s">
        <v>223</v>
      </c>
      <c r="J4717" s="1" t="s">
        <v>28</v>
      </c>
      <c r="K4717" s="1" t="s">
        <v>39</v>
      </c>
      <c r="L4717">
        <v>388.26</v>
      </c>
      <c r="M4717">
        <v>199.3</v>
      </c>
      <c r="N4717" s="1" t="s">
        <v>50</v>
      </c>
      <c r="O4717" s="1" t="s">
        <v>51</v>
      </c>
      <c r="P4717" s="1" t="s">
        <v>52</v>
      </c>
      <c r="Q4717">
        <v>4</v>
      </c>
      <c r="R4717">
        <v>0.1</v>
      </c>
      <c r="S4717" s="1" t="s">
        <v>69</v>
      </c>
      <c r="T4717">
        <v>1397.7360000000001</v>
      </c>
      <c r="U4717">
        <v>797.2</v>
      </c>
      <c r="V4717">
        <v>600.53599999999994</v>
      </c>
      <c r="W4717">
        <f>retail_business_table[[#This Row],[discount]]*100</f>
        <v>10</v>
      </c>
    </row>
    <row r="4718" spans="1:23" x14ac:dyDescent="0.25">
      <c r="A4718" s="1" t="s">
        <v>5275</v>
      </c>
      <c r="B4718" s="2">
        <v>45459</v>
      </c>
      <c r="C4718" s="1" t="s">
        <v>611</v>
      </c>
      <c r="D4718" s="1" t="s">
        <v>24</v>
      </c>
      <c r="E4718" s="2">
        <v>38193</v>
      </c>
      <c r="F4718" s="1" t="s">
        <v>612</v>
      </c>
      <c r="G4718" s="2">
        <v>44302</v>
      </c>
      <c r="H4718" s="1" t="s">
        <v>57</v>
      </c>
      <c r="I4718" s="1" t="s">
        <v>58</v>
      </c>
      <c r="J4718" s="1" t="s">
        <v>28</v>
      </c>
      <c r="K4718" s="1" t="s">
        <v>59</v>
      </c>
      <c r="L4718">
        <v>1044.6400000000001</v>
      </c>
      <c r="M4718">
        <v>775.07</v>
      </c>
      <c r="N4718" s="1" t="s">
        <v>73</v>
      </c>
      <c r="O4718" s="1" t="s">
        <v>74</v>
      </c>
      <c r="P4718" s="1" t="s">
        <v>52</v>
      </c>
      <c r="Q4718">
        <v>3</v>
      </c>
      <c r="R4718">
        <v>0</v>
      </c>
      <c r="S4718" s="1" t="s">
        <v>88</v>
      </c>
      <c r="T4718">
        <v>3133.92</v>
      </c>
      <c r="U4718">
        <v>2325.21</v>
      </c>
      <c r="V4718">
        <v>808.71</v>
      </c>
      <c r="W4718">
        <f>retail_business_table[[#This Row],[discount]]*100</f>
        <v>0</v>
      </c>
    </row>
    <row r="4719" spans="1:23" x14ac:dyDescent="0.25">
      <c r="A4719" s="1" t="s">
        <v>5276</v>
      </c>
      <c r="B4719" s="2">
        <v>45299</v>
      </c>
      <c r="C4719" s="1" t="s">
        <v>472</v>
      </c>
      <c r="D4719" s="1" t="s">
        <v>62</v>
      </c>
      <c r="E4719" s="2">
        <v>24506</v>
      </c>
      <c r="F4719" s="1" t="s">
        <v>473</v>
      </c>
      <c r="G4719" s="2">
        <v>45066</v>
      </c>
      <c r="H4719" s="1" t="s">
        <v>201</v>
      </c>
      <c r="I4719" s="1" t="s">
        <v>202</v>
      </c>
      <c r="J4719" s="1" t="s">
        <v>48</v>
      </c>
      <c r="K4719" s="1" t="s">
        <v>94</v>
      </c>
      <c r="L4719">
        <v>1762.92</v>
      </c>
      <c r="M4719">
        <v>1346.48</v>
      </c>
      <c r="N4719" s="1" t="s">
        <v>30</v>
      </c>
      <c r="O4719" s="1" t="s">
        <v>31</v>
      </c>
      <c r="P4719" s="1" t="s">
        <v>32</v>
      </c>
      <c r="Q4719">
        <v>2</v>
      </c>
      <c r="R4719">
        <v>0.15</v>
      </c>
      <c r="S4719" s="1" t="s">
        <v>69</v>
      </c>
      <c r="T4719">
        <v>2996.9639999999999</v>
      </c>
      <c r="U4719">
        <v>2692.96</v>
      </c>
      <c r="V4719">
        <v>304.00400000000002</v>
      </c>
      <c r="W4719">
        <f>retail_business_table[[#This Row],[discount]]*100</f>
        <v>15</v>
      </c>
    </row>
    <row r="4720" spans="1:23" x14ac:dyDescent="0.25">
      <c r="A4720" s="1" t="s">
        <v>5277</v>
      </c>
      <c r="B4720" s="2">
        <v>45473</v>
      </c>
      <c r="C4720" s="1" t="s">
        <v>220</v>
      </c>
      <c r="D4720" s="1" t="s">
        <v>62</v>
      </c>
      <c r="E4720" s="2">
        <v>33492</v>
      </c>
      <c r="F4720" s="1" t="s">
        <v>221</v>
      </c>
      <c r="G4720" s="2">
        <v>45407</v>
      </c>
      <c r="H4720" s="1" t="s">
        <v>196</v>
      </c>
      <c r="I4720" s="1" t="s">
        <v>197</v>
      </c>
      <c r="J4720" s="1" t="s">
        <v>48</v>
      </c>
      <c r="K4720" s="1" t="s">
        <v>131</v>
      </c>
      <c r="L4720">
        <v>673.78</v>
      </c>
      <c r="M4720">
        <v>363.33</v>
      </c>
      <c r="N4720" s="1" t="s">
        <v>30</v>
      </c>
      <c r="O4720" s="1" t="s">
        <v>31</v>
      </c>
      <c r="P4720" s="1" t="s">
        <v>32</v>
      </c>
      <c r="Q4720">
        <v>4</v>
      </c>
      <c r="R4720">
        <v>0</v>
      </c>
      <c r="S4720" s="1" t="s">
        <v>53</v>
      </c>
      <c r="T4720">
        <v>2695.12</v>
      </c>
      <c r="U4720">
        <v>1453.32</v>
      </c>
      <c r="V4720">
        <v>1241.8</v>
      </c>
      <c r="W4720">
        <f>retail_business_table[[#This Row],[discount]]*100</f>
        <v>0</v>
      </c>
    </row>
    <row r="4721" spans="1:23" x14ac:dyDescent="0.25">
      <c r="A4721" s="1" t="s">
        <v>5278</v>
      </c>
      <c r="B4721" s="2">
        <v>45216</v>
      </c>
      <c r="C4721" s="1" t="s">
        <v>293</v>
      </c>
      <c r="D4721" s="1" t="s">
        <v>62</v>
      </c>
      <c r="E4721" s="2">
        <v>38779</v>
      </c>
      <c r="F4721" s="1" t="s">
        <v>294</v>
      </c>
      <c r="G4721" s="2">
        <v>44406</v>
      </c>
      <c r="H4721" s="1" t="s">
        <v>123</v>
      </c>
      <c r="I4721" s="1" t="s">
        <v>124</v>
      </c>
      <c r="J4721" s="1" t="s">
        <v>28</v>
      </c>
      <c r="K4721" s="1" t="s">
        <v>125</v>
      </c>
      <c r="L4721">
        <v>1858.75</v>
      </c>
      <c r="M4721">
        <v>1451.16</v>
      </c>
      <c r="N4721" s="1" t="s">
        <v>50</v>
      </c>
      <c r="O4721" s="1" t="s">
        <v>51</v>
      </c>
      <c r="P4721" s="1" t="s">
        <v>52</v>
      </c>
      <c r="Q4721">
        <v>2</v>
      </c>
      <c r="R4721">
        <v>0</v>
      </c>
      <c r="S4721" s="1" t="s">
        <v>69</v>
      </c>
      <c r="T4721">
        <v>3717.5</v>
      </c>
      <c r="U4721">
        <v>2902.32</v>
      </c>
      <c r="V4721">
        <v>815.18</v>
      </c>
      <c r="W4721">
        <f>retail_business_table[[#This Row],[discount]]*100</f>
        <v>0</v>
      </c>
    </row>
    <row r="4722" spans="1:23" x14ac:dyDescent="0.25">
      <c r="A4722" s="1" t="s">
        <v>5279</v>
      </c>
      <c r="B4722" s="2">
        <v>45396</v>
      </c>
      <c r="C4722" s="1" t="s">
        <v>760</v>
      </c>
      <c r="D4722" s="1" t="s">
        <v>62</v>
      </c>
      <c r="E4722" s="2">
        <v>38340</v>
      </c>
      <c r="F4722" s="1" t="s">
        <v>761</v>
      </c>
      <c r="G4722" s="2">
        <v>45347</v>
      </c>
      <c r="H4722" s="1" t="s">
        <v>135</v>
      </c>
      <c r="I4722" s="1" t="s">
        <v>136</v>
      </c>
      <c r="J4722" s="1" t="s">
        <v>80</v>
      </c>
      <c r="K4722" s="1" t="s">
        <v>100</v>
      </c>
      <c r="L4722">
        <v>1015.76</v>
      </c>
      <c r="M4722">
        <v>584.4</v>
      </c>
      <c r="N4722" s="1" t="s">
        <v>40</v>
      </c>
      <c r="O4722" s="1" t="s">
        <v>41</v>
      </c>
      <c r="P4722" s="1" t="s">
        <v>42</v>
      </c>
      <c r="Q4722">
        <v>1</v>
      </c>
      <c r="R4722">
        <v>0</v>
      </c>
      <c r="S4722" s="1" t="s">
        <v>33</v>
      </c>
      <c r="T4722">
        <v>1015.76</v>
      </c>
      <c r="U4722">
        <v>584.4</v>
      </c>
      <c r="V4722">
        <v>431.36</v>
      </c>
      <c r="W4722">
        <f>retail_business_table[[#This Row],[discount]]*100</f>
        <v>0</v>
      </c>
    </row>
    <row r="4723" spans="1:23" x14ac:dyDescent="0.25">
      <c r="A4723" s="1" t="s">
        <v>5280</v>
      </c>
      <c r="B4723" s="2">
        <v>45560</v>
      </c>
      <c r="C4723" s="1" t="s">
        <v>416</v>
      </c>
      <c r="D4723" s="1" t="s">
        <v>62</v>
      </c>
      <c r="E4723" s="2">
        <v>23715</v>
      </c>
      <c r="F4723" s="1" t="s">
        <v>417</v>
      </c>
      <c r="G4723" s="2">
        <v>44601</v>
      </c>
      <c r="H4723" s="1" t="s">
        <v>98</v>
      </c>
      <c r="I4723" s="1" t="s">
        <v>99</v>
      </c>
      <c r="J4723" s="1" t="s">
        <v>80</v>
      </c>
      <c r="K4723" s="1" t="s">
        <v>100</v>
      </c>
      <c r="L4723">
        <v>1879.08</v>
      </c>
      <c r="M4723">
        <v>1004.56</v>
      </c>
      <c r="N4723" s="1" t="s">
        <v>66</v>
      </c>
      <c r="O4723" s="1" t="s">
        <v>67</v>
      </c>
      <c r="P4723" s="1" t="s">
        <v>68</v>
      </c>
      <c r="Q4723">
        <v>4</v>
      </c>
      <c r="R4723">
        <v>0.1</v>
      </c>
      <c r="S4723" s="1" t="s">
        <v>69</v>
      </c>
      <c r="T4723">
        <v>6764.6880000000001</v>
      </c>
      <c r="U4723">
        <v>4018.24</v>
      </c>
      <c r="V4723">
        <v>2746.4479999999999</v>
      </c>
      <c r="W4723">
        <f>retail_business_table[[#This Row],[discount]]*100</f>
        <v>10</v>
      </c>
    </row>
    <row r="4724" spans="1:23" x14ac:dyDescent="0.25">
      <c r="A4724" s="1" t="s">
        <v>5281</v>
      </c>
      <c r="B4724" s="2">
        <v>45789</v>
      </c>
      <c r="C4724" s="1" t="s">
        <v>220</v>
      </c>
      <c r="D4724" s="1" t="s">
        <v>62</v>
      </c>
      <c r="E4724" s="2">
        <v>33492</v>
      </c>
      <c r="F4724" s="1" t="s">
        <v>221</v>
      </c>
      <c r="G4724" s="2">
        <v>45407</v>
      </c>
      <c r="H4724" s="1" t="s">
        <v>337</v>
      </c>
      <c r="I4724" s="1" t="s">
        <v>338</v>
      </c>
      <c r="J4724" s="1" t="s">
        <v>48</v>
      </c>
      <c r="K4724" s="1" t="s">
        <v>153</v>
      </c>
      <c r="L4724">
        <v>1193.0899999999999</v>
      </c>
      <c r="M4724">
        <v>818.24</v>
      </c>
      <c r="N4724" s="1" t="s">
        <v>66</v>
      </c>
      <c r="O4724" s="1" t="s">
        <v>67</v>
      </c>
      <c r="P4724" s="1" t="s">
        <v>68</v>
      </c>
      <c r="Q4724">
        <v>4</v>
      </c>
      <c r="R4724">
        <v>0.1</v>
      </c>
      <c r="S4724" s="1" t="s">
        <v>33</v>
      </c>
      <c r="T4724">
        <v>4295.1239999999998</v>
      </c>
      <c r="U4724">
        <v>3272.96</v>
      </c>
      <c r="V4724">
        <v>1022.164</v>
      </c>
      <c r="W4724">
        <f>retail_business_table[[#This Row],[discount]]*100</f>
        <v>10</v>
      </c>
    </row>
    <row r="4725" spans="1:23" x14ac:dyDescent="0.25">
      <c r="A4725" s="1" t="s">
        <v>5282</v>
      </c>
      <c r="B4725" s="2">
        <v>45734</v>
      </c>
      <c r="C4725" s="1" t="s">
        <v>680</v>
      </c>
      <c r="D4725" s="1" t="s">
        <v>62</v>
      </c>
      <c r="E4725" s="2">
        <v>21701</v>
      </c>
      <c r="F4725" s="1" t="s">
        <v>681</v>
      </c>
      <c r="G4725" s="2">
        <v>44966</v>
      </c>
      <c r="H4725" s="1" t="s">
        <v>246</v>
      </c>
      <c r="I4725" s="1" t="s">
        <v>247</v>
      </c>
      <c r="J4725" s="1" t="s">
        <v>28</v>
      </c>
      <c r="K4725" s="1" t="s">
        <v>39</v>
      </c>
      <c r="L4725">
        <v>429.15</v>
      </c>
      <c r="M4725">
        <v>258.72000000000003</v>
      </c>
      <c r="N4725" s="1" t="s">
        <v>66</v>
      </c>
      <c r="O4725" s="1" t="s">
        <v>67</v>
      </c>
      <c r="P4725" s="1" t="s">
        <v>68</v>
      </c>
      <c r="Q4725">
        <v>2</v>
      </c>
      <c r="R4725">
        <v>0.15</v>
      </c>
      <c r="S4725" s="1" t="s">
        <v>69</v>
      </c>
      <c r="T4725">
        <v>729.55499999999995</v>
      </c>
      <c r="U4725">
        <v>517.44000000000005</v>
      </c>
      <c r="V4725">
        <v>212.11500000000001</v>
      </c>
      <c r="W4725">
        <f>retail_business_table[[#This Row],[discount]]*100</f>
        <v>15</v>
      </c>
    </row>
    <row r="4726" spans="1:23" x14ac:dyDescent="0.25">
      <c r="A4726" s="1" t="s">
        <v>5283</v>
      </c>
      <c r="B4726" s="2">
        <v>45440</v>
      </c>
      <c r="C4726" s="1" t="s">
        <v>669</v>
      </c>
      <c r="D4726" s="1" t="s">
        <v>24</v>
      </c>
      <c r="E4726" s="2">
        <v>33450</v>
      </c>
      <c r="F4726" s="1" t="s">
        <v>670</v>
      </c>
      <c r="G4726" s="2">
        <v>45747</v>
      </c>
      <c r="H4726" s="1" t="s">
        <v>217</v>
      </c>
      <c r="I4726" s="1" t="s">
        <v>218</v>
      </c>
      <c r="J4726" s="1" t="s">
        <v>48</v>
      </c>
      <c r="K4726" s="1" t="s">
        <v>131</v>
      </c>
      <c r="L4726">
        <v>1197.18</v>
      </c>
      <c r="M4726">
        <v>722.74</v>
      </c>
      <c r="N4726" s="1" t="s">
        <v>40</v>
      </c>
      <c r="O4726" s="1" t="s">
        <v>41</v>
      </c>
      <c r="P4726" s="1" t="s">
        <v>42</v>
      </c>
      <c r="Q4726">
        <v>4</v>
      </c>
      <c r="R4726">
        <v>0.1</v>
      </c>
      <c r="S4726" s="1" t="s">
        <v>53</v>
      </c>
      <c r="T4726">
        <v>4309.848</v>
      </c>
      <c r="U4726">
        <v>2890.96</v>
      </c>
      <c r="V4726">
        <v>1418.8879999999999</v>
      </c>
      <c r="W4726">
        <f>retail_business_table[[#This Row],[discount]]*100</f>
        <v>10</v>
      </c>
    </row>
    <row r="4727" spans="1:23" x14ac:dyDescent="0.25">
      <c r="A4727" s="1" t="s">
        <v>5284</v>
      </c>
      <c r="B4727" s="2">
        <v>45373</v>
      </c>
      <c r="C4727" s="1" t="s">
        <v>1298</v>
      </c>
      <c r="D4727" s="1" t="s">
        <v>24</v>
      </c>
      <c r="E4727" s="2">
        <v>22241</v>
      </c>
      <c r="F4727" s="1" t="s">
        <v>1299</v>
      </c>
      <c r="G4727" s="2">
        <v>44720</v>
      </c>
      <c r="H4727" s="1" t="s">
        <v>113</v>
      </c>
      <c r="I4727" s="1" t="s">
        <v>114</v>
      </c>
      <c r="J4727" s="1" t="s">
        <v>28</v>
      </c>
      <c r="K4727" s="1" t="s">
        <v>87</v>
      </c>
      <c r="L4727">
        <v>1216.3599999999999</v>
      </c>
      <c r="M4727">
        <v>794.8</v>
      </c>
      <c r="N4727" s="1" t="s">
        <v>66</v>
      </c>
      <c r="O4727" s="1" t="s">
        <v>67</v>
      </c>
      <c r="P4727" s="1" t="s">
        <v>68</v>
      </c>
      <c r="Q4727">
        <v>4</v>
      </c>
      <c r="R4727">
        <v>0.05</v>
      </c>
      <c r="S4727" s="1" t="s">
        <v>33</v>
      </c>
      <c r="T4727">
        <v>4622.1679999999997</v>
      </c>
      <c r="U4727">
        <v>3179.2</v>
      </c>
      <c r="V4727">
        <v>1442.9680000000001</v>
      </c>
      <c r="W4727">
        <f>retail_business_table[[#This Row],[discount]]*100</f>
        <v>5</v>
      </c>
    </row>
    <row r="4728" spans="1:23" x14ac:dyDescent="0.25">
      <c r="A4728" s="1" t="s">
        <v>5285</v>
      </c>
      <c r="B4728" s="2">
        <v>45659</v>
      </c>
      <c r="C4728" s="1" t="s">
        <v>942</v>
      </c>
      <c r="D4728" s="1" t="s">
        <v>24</v>
      </c>
      <c r="E4728" s="2">
        <v>24005</v>
      </c>
      <c r="F4728" s="1" t="s">
        <v>943</v>
      </c>
      <c r="G4728" s="2">
        <v>45374</v>
      </c>
      <c r="H4728" s="1" t="s">
        <v>92</v>
      </c>
      <c r="I4728" s="1" t="s">
        <v>93</v>
      </c>
      <c r="J4728" s="1" t="s">
        <v>48</v>
      </c>
      <c r="K4728" s="1" t="s">
        <v>94</v>
      </c>
      <c r="L4728">
        <v>1562.43</v>
      </c>
      <c r="M4728">
        <v>1195.6300000000001</v>
      </c>
      <c r="N4728" s="1" t="s">
        <v>30</v>
      </c>
      <c r="O4728" s="1" t="s">
        <v>31</v>
      </c>
      <c r="P4728" s="1" t="s">
        <v>32</v>
      </c>
      <c r="Q4728">
        <v>2</v>
      </c>
      <c r="R4728">
        <v>0</v>
      </c>
      <c r="S4728" s="1" t="s">
        <v>33</v>
      </c>
      <c r="T4728">
        <v>3124.86</v>
      </c>
      <c r="U4728">
        <v>2391.2600000000002</v>
      </c>
      <c r="V4728">
        <v>733.6</v>
      </c>
      <c r="W4728">
        <f>retail_business_table[[#This Row],[discount]]*100</f>
        <v>0</v>
      </c>
    </row>
    <row r="4729" spans="1:23" x14ac:dyDescent="0.25">
      <c r="A4729" s="1" t="s">
        <v>5286</v>
      </c>
      <c r="B4729" s="2">
        <v>45557</v>
      </c>
      <c r="C4729" s="1" t="s">
        <v>553</v>
      </c>
      <c r="D4729" s="1" t="s">
        <v>62</v>
      </c>
      <c r="E4729" s="2">
        <v>24112</v>
      </c>
      <c r="F4729" s="1" t="s">
        <v>554</v>
      </c>
      <c r="G4729" s="2">
        <v>44926</v>
      </c>
      <c r="H4729" s="1" t="s">
        <v>92</v>
      </c>
      <c r="I4729" s="1" t="s">
        <v>93</v>
      </c>
      <c r="J4729" s="1" t="s">
        <v>48</v>
      </c>
      <c r="K4729" s="1" t="s">
        <v>94</v>
      </c>
      <c r="L4729">
        <v>1562.43</v>
      </c>
      <c r="M4729">
        <v>1195.6300000000001</v>
      </c>
      <c r="N4729" s="1" t="s">
        <v>66</v>
      </c>
      <c r="O4729" s="1" t="s">
        <v>67</v>
      </c>
      <c r="P4729" s="1" t="s">
        <v>68</v>
      </c>
      <c r="Q4729">
        <v>4</v>
      </c>
      <c r="R4729">
        <v>0.1</v>
      </c>
      <c r="S4729" s="1" t="s">
        <v>33</v>
      </c>
      <c r="T4729">
        <v>5624.7479999999996</v>
      </c>
      <c r="U4729">
        <v>4782.5200000000004</v>
      </c>
      <c r="V4729">
        <v>842.22799999999995</v>
      </c>
      <c r="W4729">
        <f>retail_business_table[[#This Row],[discount]]*100</f>
        <v>10</v>
      </c>
    </row>
    <row r="4730" spans="1:23" x14ac:dyDescent="0.25">
      <c r="A4730" s="1" t="s">
        <v>5287</v>
      </c>
      <c r="B4730" s="2">
        <v>45777</v>
      </c>
      <c r="C4730" s="1" t="s">
        <v>303</v>
      </c>
      <c r="D4730" s="1" t="s">
        <v>24</v>
      </c>
      <c r="E4730" s="2">
        <v>37990</v>
      </c>
      <c r="F4730" s="1" t="s">
        <v>304</v>
      </c>
      <c r="G4730" s="2">
        <v>45538</v>
      </c>
      <c r="H4730" s="1" t="s">
        <v>241</v>
      </c>
      <c r="I4730" s="1" t="s">
        <v>242</v>
      </c>
      <c r="J4730" s="1" t="s">
        <v>28</v>
      </c>
      <c r="K4730" s="1" t="s">
        <v>125</v>
      </c>
      <c r="L4730">
        <v>1286.55</v>
      </c>
      <c r="M4730">
        <v>797.54</v>
      </c>
      <c r="N4730" s="1" t="s">
        <v>73</v>
      </c>
      <c r="O4730" s="1" t="s">
        <v>74</v>
      </c>
      <c r="P4730" s="1" t="s">
        <v>52</v>
      </c>
      <c r="Q4730">
        <v>5</v>
      </c>
      <c r="R4730">
        <v>0.15</v>
      </c>
      <c r="S4730" s="1" t="s">
        <v>88</v>
      </c>
      <c r="T4730">
        <v>5467.8374999999996</v>
      </c>
      <c r="U4730">
        <v>3987.7</v>
      </c>
      <c r="V4730">
        <v>1480.1375</v>
      </c>
      <c r="W4730">
        <f>retail_business_table[[#This Row],[discount]]*100</f>
        <v>15</v>
      </c>
    </row>
    <row r="4731" spans="1:23" x14ac:dyDescent="0.25">
      <c r="A4731" s="1" t="s">
        <v>5288</v>
      </c>
      <c r="B4731" s="2">
        <v>45552</v>
      </c>
      <c r="C4731" s="1" t="s">
        <v>266</v>
      </c>
      <c r="D4731" s="1" t="s">
        <v>62</v>
      </c>
      <c r="E4731" s="2">
        <v>26428</v>
      </c>
      <c r="F4731" s="1" t="s">
        <v>267</v>
      </c>
      <c r="G4731" s="2">
        <v>44123</v>
      </c>
      <c r="H4731" s="1" t="s">
        <v>201</v>
      </c>
      <c r="I4731" s="1" t="s">
        <v>202</v>
      </c>
      <c r="J4731" s="1" t="s">
        <v>48</v>
      </c>
      <c r="K4731" s="1" t="s">
        <v>94</v>
      </c>
      <c r="L4731">
        <v>1762.92</v>
      </c>
      <c r="M4731">
        <v>1346.48</v>
      </c>
      <c r="N4731" s="1" t="s">
        <v>40</v>
      </c>
      <c r="O4731" s="1" t="s">
        <v>41</v>
      </c>
      <c r="P4731" s="1" t="s">
        <v>42</v>
      </c>
      <c r="Q4731">
        <v>5</v>
      </c>
      <c r="R4731">
        <v>0.05</v>
      </c>
      <c r="S4731" s="1" t="s">
        <v>69</v>
      </c>
      <c r="T4731">
        <v>8373.8700000000008</v>
      </c>
      <c r="U4731">
        <v>6732.4</v>
      </c>
      <c r="V4731">
        <v>1641.47</v>
      </c>
      <c r="W4731">
        <f>retail_business_table[[#This Row],[discount]]*100</f>
        <v>5</v>
      </c>
    </row>
    <row r="4732" spans="1:23" x14ac:dyDescent="0.25">
      <c r="A4732" s="1" t="s">
        <v>5289</v>
      </c>
      <c r="B4732" s="2">
        <v>45474</v>
      </c>
      <c r="C4732" s="1" t="s">
        <v>743</v>
      </c>
      <c r="D4732" s="1" t="s">
        <v>62</v>
      </c>
      <c r="E4732" s="2">
        <v>37614</v>
      </c>
      <c r="F4732" s="1" t="s">
        <v>744</v>
      </c>
      <c r="G4732" s="2">
        <v>44855</v>
      </c>
      <c r="H4732" s="1" t="s">
        <v>104</v>
      </c>
      <c r="I4732" s="1" t="s">
        <v>105</v>
      </c>
      <c r="J4732" s="1" t="s">
        <v>80</v>
      </c>
      <c r="K4732" s="1" t="s">
        <v>106</v>
      </c>
      <c r="L4732">
        <v>25.57</v>
      </c>
      <c r="M4732">
        <v>19.05</v>
      </c>
      <c r="N4732" s="1" t="s">
        <v>50</v>
      </c>
      <c r="O4732" s="1" t="s">
        <v>51</v>
      </c>
      <c r="P4732" s="1" t="s">
        <v>52</v>
      </c>
      <c r="Q4732">
        <v>1</v>
      </c>
      <c r="R4732">
        <v>0.05</v>
      </c>
      <c r="S4732" s="1" t="s">
        <v>33</v>
      </c>
      <c r="T4732">
        <v>24.291499999999999</v>
      </c>
      <c r="U4732">
        <v>19.05</v>
      </c>
      <c r="V4732">
        <v>5.2415000000000003</v>
      </c>
      <c r="W4732">
        <f>retail_business_table[[#This Row],[discount]]*100</f>
        <v>5</v>
      </c>
    </row>
    <row r="4733" spans="1:23" x14ac:dyDescent="0.25">
      <c r="A4733" s="1" t="s">
        <v>5290</v>
      </c>
      <c r="B4733" s="2">
        <v>45627</v>
      </c>
      <c r="C4733" s="1" t="s">
        <v>828</v>
      </c>
      <c r="D4733" s="1" t="s">
        <v>62</v>
      </c>
      <c r="E4733" s="2">
        <v>23256</v>
      </c>
      <c r="F4733" s="1" t="s">
        <v>829</v>
      </c>
      <c r="G4733" s="2">
        <v>44258</v>
      </c>
      <c r="H4733" s="1" t="s">
        <v>151</v>
      </c>
      <c r="I4733" s="1" t="s">
        <v>152</v>
      </c>
      <c r="J4733" s="1" t="s">
        <v>48</v>
      </c>
      <c r="K4733" s="1" t="s">
        <v>153</v>
      </c>
      <c r="L4733">
        <v>1474.12</v>
      </c>
      <c r="M4733">
        <v>764.02</v>
      </c>
      <c r="N4733" s="1" t="s">
        <v>50</v>
      </c>
      <c r="O4733" s="1" t="s">
        <v>51</v>
      </c>
      <c r="P4733" s="1" t="s">
        <v>52</v>
      </c>
      <c r="Q4733">
        <v>4</v>
      </c>
      <c r="R4733">
        <v>0.1</v>
      </c>
      <c r="S4733" s="1" t="s">
        <v>33</v>
      </c>
      <c r="T4733">
        <v>5306.8320000000003</v>
      </c>
      <c r="U4733">
        <v>3056.08</v>
      </c>
      <c r="V4733">
        <v>2250.752</v>
      </c>
      <c r="W4733">
        <f>retail_business_table[[#This Row],[discount]]*100</f>
        <v>10</v>
      </c>
    </row>
    <row r="4734" spans="1:23" x14ac:dyDescent="0.25">
      <c r="A4734" s="1" t="s">
        <v>5291</v>
      </c>
      <c r="B4734" s="2">
        <v>45591</v>
      </c>
      <c r="C4734" s="1" t="s">
        <v>168</v>
      </c>
      <c r="D4734" s="1" t="s">
        <v>24</v>
      </c>
      <c r="E4734" s="2">
        <v>31435</v>
      </c>
      <c r="F4734" s="1" t="s">
        <v>169</v>
      </c>
      <c r="G4734" s="2">
        <v>44905</v>
      </c>
      <c r="H4734" s="1" t="s">
        <v>78</v>
      </c>
      <c r="I4734" s="1" t="s">
        <v>79</v>
      </c>
      <c r="J4734" s="1" t="s">
        <v>80</v>
      </c>
      <c r="K4734" s="1" t="s">
        <v>81</v>
      </c>
      <c r="L4734">
        <v>123.19</v>
      </c>
      <c r="M4734">
        <v>80.36</v>
      </c>
      <c r="N4734" s="1" t="s">
        <v>30</v>
      </c>
      <c r="O4734" s="1" t="s">
        <v>31</v>
      </c>
      <c r="P4734" s="1" t="s">
        <v>32</v>
      </c>
      <c r="Q4734">
        <v>1</v>
      </c>
      <c r="R4734">
        <v>0.15</v>
      </c>
      <c r="S4734" s="1" t="s">
        <v>69</v>
      </c>
      <c r="T4734">
        <v>104.7115</v>
      </c>
      <c r="U4734">
        <v>80.36</v>
      </c>
      <c r="V4734">
        <v>24.351500000000001</v>
      </c>
      <c r="W4734">
        <f>retail_business_table[[#This Row],[discount]]*100</f>
        <v>15</v>
      </c>
    </row>
    <row r="4735" spans="1:23" x14ac:dyDescent="0.25">
      <c r="A4735" s="1" t="s">
        <v>5292</v>
      </c>
      <c r="B4735" s="2">
        <v>45520</v>
      </c>
      <c r="C4735" s="1" t="s">
        <v>183</v>
      </c>
      <c r="D4735" s="1" t="s">
        <v>62</v>
      </c>
      <c r="E4735" s="2">
        <v>36064</v>
      </c>
      <c r="F4735" s="1" t="s">
        <v>184</v>
      </c>
      <c r="G4735" s="2">
        <v>45011</v>
      </c>
      <c r="H4735" s="1" t="s">
        <v>129</v>
      </c>
      <c r="I4735" s="1" t="s">
        <v>130</v>
      </c>
      <c r="J4735" s="1" t="s">
        <v>48</v>
      </c>
      <c r="K4735" s="1" t="s">
        <v>131</v>
      </c>
      <c r="L4735">
        <v>1487.41</v>
      </c>
      <c r="M4735">
        <v>813.07</v>
      </c>
      <c r="N4735" s="1" t="s">
        <v>30</v>
      </c>
      <c r="O4735" s="1" t="s">
        <v>31</v>
      </c>
      <c r="P4735" s="1" t="s">
        <v>32</v>
      </c>
      <c r="Q4735">
        <v>3</v>
      </c>
      <c r="R4735">
        <v>0.15</v>
      </c>
      <c r="S4735" s="1" t="s">
        <v>33</v>
      </c>
      <c r="T4735">
        <v>3792.8955000000001</v>
      </c>
      <c r="U4735">
        <v>2439.21</v>
      </c>
      <c r="V4735">
        <v>1353.6855</v>
      </c>
      <c r="W4735">
        <f>retail_business_table[[#This Row],[discount]]*100</f>
        <v>15</v>
      </c>
    </row>
    <row r="4736" spans="1:23" x14ac:dyDescent="0.25">
      <c r="A4736" s="1" t="s">
        <v>5293</v>
      </c>
      <c r="B4736" s="2">
        <v>45614</v>
      </c>
      <c r="C4736" s="1" t="s">
        <v>760</v>
      </c>
      <c r="D4736" s="1" t="s">
        <v>62</v>
      </c>
      <c r="E4736" s="2">
        <v>38340</v>
      </c>
      <c r="F4736" s="1" t="s">
        <v>761</v>
      </c>
      <c r="G4736" s="2">
        <v>45347</v>
      </c>
      <c r="H4736" s="1" t="s">
        <v>357</v>
      </c>
      <c r="I4736" s="1" t="s">
        <v>358</v>
      </c>
      <c r="J4736" s="1" t="s">
        <v>28</v>
      </c>
      <c r="K4736" s="1" t="s">
        <v>87</v>
      </c>
      <c r="L4736">
        <v>270.45</v>
      </c>
      <c r="M4736">
        <v>187.6</v>
      </c>
      <c r="N4736" s="1" t="s">
        <v>73</v>
      </c>
      <c r="O4736" s="1" t="s">
        <v>74</v>
      </c>
      <c r="P4736" s="1" t="s">
        <v>52</v>
      </c>
      <c r="Q4736">
        <v>4</v>
      </c>
      <c r="R4736">
        <v>0.1</v>
      </c>
      <c r="S4736" s="1" t="s">
        <v>53</v>
      </c>
      <c r="T4736">
        <v>973.62</v>
      </c>
      <c r="U4736">
        <v>750.4</v>
      </c>
      <c r="V4736">
        <v>223.22</v>
      </c>
      <c r="W4736">
        <f>retail_business_table[[#This Row],[discount]]*100</f>
        <v>10</v>
      </c>
    </row>
    <row r="4737" spans="1:23" x14ac:dyDescent="0.25">
      <c r="A4737" s="1" t="s">
        <v>5294</v>
      </c>
      <c r="B4737" s="2">
        <v>45810</v>
      </c>
      <c r="C4737" s="1" t="s">
        <v>269</v>
      </c>
      <c r="D4737" s="1" t="s">
        <v>62</v>
      </c>
      <c r="E4737" s="2">
        <v>35515</v>
      </c>
      <c r="F4737" s="1" t="s">
        <v>270</v>
      </c>
      <c r="G4737" s="2">
        <v>44804</v>
      </c>
      <c r="H4737" s="1" t="s">
        <v>26</v>
      </c>
      <c r="I4737" s="1" t="s">
        <v>27</v>
      </c>
      <c r="J4737" s="1" t="s">
        <v>28</v>
      </c>
      <c r="K4737" s="1" t="s">
        <v>29</v>
      </c>
      <c r="L4737">
        <v>1342.75</v>
      </c>
      <c r="M4737">
        <v>797.94</v>
      </c>
      <c r="N4737" s="1" t="s">
        <v>66</v>
      </c>
      <c r="O4737" s="1" t="s">
        <v>67</v>
      </c>
      <c r="P4737" s="1" t="s">
        <v>68</v>
      </c>
      <c r="Q4737">
        <v>2</v>
      </c>
      <c r="R4737">
        <v>0.1</v>
      </c>
      <c r="S4737" s="1" t="s">
        <v>33</v>
      </c>
      <c r="T4737">
        <v>2416.9499999999998</v>
      </c>
      <c r="U4737">
        <v>1595.88</v>
      </c>
      <c r="V4737">
        <v>821.07</v>
      </c>
      <c r="W4737">
        <f>retail_business_table[[#This Row],[discount]]*100</f>
        <v>10</v>
      </c>
    </row>
    <row r="4738" spans="1:23" x14ac:dyDescent="0.25">
      <c r="A4738" s="1" t="s">
        <v>5295</v>
      </c>
      <c r="B4738" s="2">
        <v>45305</v>
      </c>
      <c r="C4738" s="1" t="s">
        <v>168</v>
      </c>
      <c r="D4738" s="1" t="s">
        <v>24</v>
      </c>
      <c r="E4738" s="2">
        <v>31435</v>
      </c>
      <c r="F4738" s="1" t="s">
        <v>169</v>
      </c>
      <c r="G4738" s="2">
        <v>44905</v>
      </c>
      <c r="H4738" s="1" t="s">
        <v>165</v>
      </c>
      <c r="I4738" s="1" t="s">
        <v>166</v>
      </c>
      <c r="J4738" s="1" t="s">
        <v>28</v>
      </c>
      <c r="K4738" s="1" t="s">
        <v>59</v>
      </c>
      <c r="L4738">
        <v>1878.47</v>
      </c>
      <c r="M4738">
        <v>1014.91</v>
      </c>
      <c r="N4738" s="1" t="s">
        <v>73</v>
      </c>
      <c r="O4738" s="1" t="s">
        <v>74</v>
      </c>
      <c r="P4738" s="1" t="s">
        <v>52</v>
      </c>
      <c r="Q4738">
        <v>3</v>
      </c>
      <c r="R4738">
        <v>0.05</v>
      </c>
      <c r="S4738" s="1" t="s">
        <v>53</v>
      </c>
      <c r="T4738">
        <v>5353.6395000000002</v>
      </c>
      <c r="U4738">
        <v>3044.73</v>
      </c>
      <c r="V4738">
        <v>2308.9095000000002</v>
      </c>
      <c r="W4738">
        <f>retail_business_table[[#This Row],[discount]]*100</f>
        <v>5</v>
      </c>
    </row>
    <row r="4739" spans="1:23" x14ac:dyDescent="0.25">
      <c r="A4739" s="1" t="s">
        <v>5296</v>
      </c>
      <c r="B4739" s="2">
        <v>45466</v>
      </c>
      <c r="C4739" s="1" t="s">
        <v>776</v>
      </c>
      <c r="D4739" s="1" t="s">
        <v>62</v>
      </c>
      <c r="E4739" s="2">
        <v>27995</v>
      </c>
      <c r="F4739" s="1" t="s">
        <v>777</v>
      </c>
      <c r="G4739" s="2">
        <v>45827</v>
      </c>
      <c r="H4739" s="1" t="s">
        <v>145</v>
      </c>
      <c r="I4739" s="1" t="s">
        <v>146</v>
      </c>
      <c r="J4739" s="1" t="s">
        <v>48</v>
      </c>
      <c r="K4739" s="1" t="s">
        <v>147</v>
      </c>
      <c r="L4739">
        <v>248.57</v>
      </c>
      <c r="M4739">
        <v>190.67</v>
      </c>
      <c r="N4739" s="1" t="s">
        <v>50</v>
      </c>
      <c r="O4739" s="1" t="s">
        <v>51</v>
      </c>
      <c r="P4739" s="1" t="s">
        <v>52</v>
      </c>
      <c r="Q4739">
        <v>4</v>
      </c>
      <c r="R4739">
        <v>0</v>
      </c>
      <c r="S4739" s="1" t="s">
        <v>33</v>
      </c>
      <c r="T4739">
        <v>994.28</v>
      </c>
      <c r="U4739">
        <v>762.68</v>
      </c>
      <c r="V4739">
        <v>231.6</v>
      </c>
      <c r="W4739">
        <f>retail_business_table[[#This Row],[discount]]*100</f>
        <v>0</v>
      </c>
    </row>
    <row r="4740" spans="1:23" x14ac:dyDescent="0.25">
      <c r="A4740" s="1" t="s">
        <v>5297</v>
      </c>
      <c r="B4740" s="2">
        <v>45253</v>
      </c>
      <c r="C4740" s="1" t="s">
        <v>468</v>
      </c>
      <c r="D4740" s="1" t="s">
        <v>62</v>
      </c>
      <c r="E4740" s="2">
        <v>31052</v>
      </c>
      <c r="F4740" s="1" t="s">
        <v>469</v>
      </c>
      <c r="G4740" s="2">
        <v>44584</v>
      </c>
      <c r="H4740" s="1" t="s">
        <v>135</v>
      </c>
      <c r="I4740" s="1" t="s">
        <v>136</v>
      </c>
      <c r="J4740" s="1" t="s">
        <v>80</v>
      </c>
      <c r="K4740" s="1" t="s">
        <v>100</v>
      </c>
      <c r="L4740">
        <v>1015.76</v>
      </c>
      <c r="M4740">
        <v>584.4</v>
      </c>
      <c r="N4740" s="1" t="s">
        <v>40</v>
      </c>
      <c r="O4740" s="1" t="s">
        <v>41</v>
      </c>
      <c r="P4740" s="1" t="s">
        <v>42</v>
      </c>
      <c r="Q4740">
        <v>2</v>
      </c>
      <c r="R4740">
        <v>0.05</v>
      </c>
      <c r="S4740" s="1" t="s">
        <v>53</v>
      </c>
      <c r="T4740">
        <v>1929.944</v>
      </c>
      <c r="U4740">
        <v>1168.8</v>
      </c>
      <c r="V4740">
        <v>761.14400000000001</v>
      </c>
      <c r="W4740">
        <f>retail_business_table[[#This Row],[discount]]*100</f>
        <v>5</v>
      </c>
    </row>
    <row r="4741" spans="1:23" x14ac:dyDescent="0.25">
      <c r="A4741" s="1" t="s">
        <v>5298</v>
      </c>
      <c r="B4741" s="2">
        <v>45888</v>
      </c>
      <c r="C4741" s="1" t="s">
        <v>258</v>
      </c>
      <c r="D4741" s="1" t="s">
        <v>24</v>
      </c>
      <c r="E4741" s="2">
        <v>22243</v>
      </c>
      <c r="F4741" s="1" t="s">
        <v>259</v>
      </c>
      <c r="G4741" s="2">
        <v>45065</v>
      </c>
      <c r="H4741" s="1" t="s">
        <v>85</v>
      </c>
      <c r="I4741" s="1" t="s">
        <v>86</v>
      </c>
      <c r="J4741" s="1" t="s">
        <v>28</v>
      </c>
      <c r="K4741" s="1" t="s">
        <v>87</v>
      </c>
      <c r="L4741">
        <v>1396.22</v>
      </c>
      <c r="M4741">
        <v>1004.09</v>
      </c>
      <c r="N4741" s="1" t="s">
        <v>30</v>
      </c>
      <c r="O4741" s="1" t="s">
        <v>31</v>
      </c>
      <c r="P4741" s="1" t="s">
        <v>32</v>
      </c>
      <c r="Q4741">
        <v>1</v>
      </c>
      <c r="R4741">
        <v>0</v>
      </c>
      <c r="S4741" s="1" t="s">
        <v>88</v>
      </c>
      <c r="T4741">
        <v>1396.22</v>
      </c>
      <c r="U4741">
        <v>1004.09</v>
      </c>
      <c r="V4741">
        <v>392.13</v>
      </c>
      <c r="W4741">
        <f>retail_business_table[[#This Row],[discount]]*100</f>
        <v>0</v>
      </c>
    </row>
    <row r="4742" spans="1:23" x14ac:dyDescent="0.25">
      <c r="A4742" s="1" t="s">
        <v>5299</v>
      </c>
      <c r="B4742" s="2">
        <v>45683</v>
      </c>
      <c r="C4742" s="1" t="s">
        <v>360</v>
      </c>
      <c r="D4742" s="1" t="s">
        <v>62</v>
      </c>
      <c r="E4742" s="2">
        <v>32240</v>
      </c>
      <c r="F4742" s="1" t="s">
        <v>361</v>
      </c>
      <c r="G4742" s="2">
        <v>44962</v>
      </c>
      <c r="H4742" s="1" t="s">
        <v>201</v>
      </c>
      <c r="I4742" s="1" t="s">
        <v>202</v>
      </c>
      <c r="J4742" s="1" t="s">
        <v>48</v>
      </c>
      <c r="K4742" s="1" t="s">
        <v>94</v>
      </c>
      <c r="L4742">
        <v>1762.92</v>
      </c>
      <c r="M4742">
        <v>1346.48</v>
      </c>
      <c r="N4742" s="1" t="s">
        <v>30</v>
      </c>
      <c r="O4742" s="1" t="s">
        <v>31</v>
      </c>
      <c r="P4742" s="1" t="s">
        <v>32</v>
      </c>
      <c r="Q4742">
        <v>2</v>
      </c>
      <c r="R4742">
        <v>0.1</v>
      </c>
      <c r="S4742" s="1" t="s">
        <v>33</v>
      </c>
      <c r="T4742">
        <v>3173.2559999999999</v>
      </c>
      <c r="U4742">
        <v>2692.96</v>
      </c>
      <c r="V4742">
        <v>480.29599999999999</v>
      </c>
      <c r="W4742">
        <f>retail_business_table[[#This Row],[discount]]*100</f>
        <v>10</v>
      </c>
    </row>
    <row r="4743" spans="1:23" x14ac:dyDescent="0.25">
      <c r="A4743" s="1" t="s">
        <v>5300</v>
      </c>
      <c r="B4743" s="2">
        <v>45782</v>
      </c>
      <c r="C4743" s="1" t="s">
        <v>407</v>
      </c>
      <c r="D4743" s="1" t="s">
        <v>62</v>
      </c>
      <c r="E4743" s="2">
        <v>22804</v>
      </c>
      <c r="F4743" s="1" t="s">
        <v>408</v>
      </c>
      <c r="G4743" s="2">
        <v>44237</v>
      </c>
      <c r="H4743" s="1" t="s">
        <v>26</v>
      </c>
      <c r="I4743" s="1" t="s">
        <v>27</v>
      </c>
      <c r="J4743" s="1" t="s">
        <v>28</v>
      </c>
      <c r="K4743" s="1" t="s">
        <v>29</v>
      </c>
      <c r="L4743">
        <v>1342.75</v>
      </c>
      <c r="M4743">
        <v>797.94</v>
      </c>
      <c r="N4743" s="1" t="s">
        <v>30</v>
      </c>
      <c r="O4743" s="1" t="s">
        <v>31</v>
      </c>
      <c r="P4743" s="1" t="s">
        <v>32</v>
      </c>
      <c r="Q4743">
        <v>2</v>
      </c>
      <c r="R4743">
        <v>0</v>
      </c>
      <c r="S4743" s="1" t="s">
        <v>53</v>
      </c>
      <c r="T4743">
        <v>2685.5</v>
      </c>
      <c r="U4743">
        <v>1595.88</v>
      </c>
      <c r="V4743">
        <v>1089.6199999999999</v>
      </c>
      <c r="W4743">
        <f>retail_business_table[[#This Row],[discount]]*100</f>
        <v>0</v>
      </c>
    </row>
    <row r="4744" spans="1:23" x14ac:dyDescent="0.25">
      <c r="A4744" s="1" t="s">
        <v>5301</v>
      </c>
      <c r="B4744" s="2">
        <v>45431</v>
      </c>
      <c r="C4744" s="1" t="s">
        <v>1220</v>
      </c>
      <c r="D4744" s="1" t="s">
        <v>62</v>
      </c>
      <c r="E4744" s="2">
        <v>22041</v>
      </c>
      <c r="F4744" s="1" t="s">
        <v>1221</v>
      </c>
      <c r="G4744" s="2">
        <v>45329</v>
      </c>
      <c r="H4744" s="1" t="s">
        <v>196</v>
      </c>
      <c r="I4744" s="1" t="s">
        <v>197</v>
      </c>
      <c r="J4744" s="1" t="s">
        <v>48</v>
      </c>
      <c r="K4744" s="1" t="s">
        <v>131</v>
      </c>
      <c r="L4744">
        <v>673.78</v>
      </c>
      <c r="M4744">
        <v>363.33</v>
      </c>
      <c r="N4744" s="1" t="s">
        <v>30</v>
      </c>
      <c r="O4744" s="1" t="s">
        <v>31</v>
      </c>
      <c r="P4744" s="1" t="s">
        <v>32</v>
      </c>
      <c r="Q4744">
        <v>2</v>
      </c>
      <c r="R4744">
        <v>0.1</v>
      </c>
      <c r="S4744" s="1" t="s">
        <v>88</v>
      </c>
      <c r="T4744">
        <v>1212.8040000000001</v>
      </c>
      <c r="U4744">
        <v>726.66</v>
      </c>
      <c r="V4744">
        <v>486.14400000000001</v>
      </c>
      <c r="W4744">
        <f>retail_business_table[[#This Row],[discount]]*100</f>
        <v>10</v>
      </c>
    </row>
    <row r="4745" spans="1:23" x14ac:dyDescent="0.25">
      <c r="A4745" s="1" t="s">
        <v>5302</v>
      </c>
      <c r="B4745" s="2">
        <v>45815</v>
      </c>
      <c r="C4745" s="1" t="s">
        <v>344</v>
      </c>
      <c r="D4745" s="1" t="s">
        <v>62</v>
      </c>
      <c r="E4745" s="2">
        <v>38214</v>
      </c>
      <c r="F4745" s="1" t="s">
        <v>345</v>
      </c>
      <c r="G4745" s="2">
        <v>45764</v>
      </c>
      <c r="H4745" s="1" t="s">
        <v>352</v>
      </c>
      <c r="I4745" s="1" t="s">
        <v>353</v>
      </c>
      <c r="J4745" s="1" t="s">
        <v>80</v>
      </c>
      <c r="K4745" s="1" t="s">
        <v>81</v>
      </c>
      <c r="L4745">
        <v>1095.72</v>
      </c>
      <c r="M4745">
        <v>822.2</v>
      </c>
      <c r="N4745" s="1" t="s">
        <v>73</v>
      </c>
      <c r="O4745" s="1" t="s">
        <v>74</v>
      </c>
      <c r="P4745" s="1" t="s">
        <v>52</v>
      </c>
      <c r="Q4745">
        <v>2</v>
      </c>
      <c r="R4745">
        <v>0.15</v>
      </c>
      <c r="S4745" s="1" t="s">
        <v>88</v>
      </c>
      <c r="T4745">
        <v>1862.7239999999999</v>
      </c>
      <c r="U4745">
        <v>1644.4</v>
      </c>
      <c r="V4745">
        <v>218.32400000000001</v>
      </c>
      <c r="W4745">
        <f>retail_business_table[[#This Row],[discount]]*100</f>
        <v>15</v>
      </c>
    </row>
    <row r="4746" spans="1:23" x14ac:dyDescent="0.25">
      <c r="A4746" s="1" t="s">
        <v>5303</v>
      </c>
      <c r="B4746" s="2">
        <v>45334</v>
      </c>
      <c r="C4746" s="1" t="s">
        <v>497</v>
      </c>
      <c r="D4746" s="1" t="s">
        <v>62</v>
      </c>
      <c r="E4746" s="2">
        <v>29746</v>
      </c>
      <c r="F4746" s="1" t="s">
        <v>498</v>
      </c>
      <c r="G4746" s="2">
        <v>45456</v>
      </c>
      <c r="H4746" s="1" t="s">
        <v>170</v>
      </c>
      <c r="I4746" s="1" t="s">
        <v>171</v>
      </c>
      <c r="J4746" s="1" t="s">
        <v>28</v>
      </c>
      <c r="K4746" s="1" t="s">
        <v>39</v>
      </c>
      <c r="L4746">
        <v>1134.8</v>
      </c>
      <c r="M4746">
        <v>675.1</v>
      </c>
      <c r="N4746" s="1" t="s">
        <v>40</v>
      </c>
      <c r="O4746" s="1" t="s">
        <v>41</v>
      </c>
      <c r="P4746" s="1" t="s">
        <v>42</v>
      </c>
      <c r="Q4746">
        <v>1</v>
      </c>
      <c r="R4746">
        <v>0.1</v>
      </c>
      <c r="S4746" s="1" t="s">
        <v>53</v>
      </c>
      <c r="T4746">
        <v>1021.32</v>
      </c>
      <c r="U4746">
        <v>675.1</v>
      </c>
      <c r="V4746">
        <v>346.22</v>
      </c>
      <c r="W4746">
        <f>retail_business_table[[#This Row],[discount]]*100</f>
        <v>10</v>
      </c>
    </row>
    <row r="4747" spans="1:23" x14ac:dyDescent="0.25">
      <c r="A4747" s="1" t="s">
        <v>5304</v>
      </c>
      <c r="B4747" s="2">
        <v>45662</v>
      </c>
      <c r="C4747" s="1" t="s">
        <v>284</v>
      </c>
      <c r="D4747" s="1" t="s">
        <v>62</v>
      </c>
      <c r="E4747" s="2">
        <v>37024</v>
      </c>
      <c r="F4747" s="1" t="s">
        <v>285</v>
      </c>
      <c r="G4747" s="2">
        <v>45117</v>
      </c>
      <c r="H4747" s="1" t="s">
        <v>217</v>
      </c>
      <c r="I4747" s="1" t="s">
        <v>218</v>
      </c>
      <c r="J4747" s="1" t="s">
        <v>48</v>
      </c>
      <c r="K4747" s="1" t="s">
        <v>131</v>
      </c>
      <c r="L4747">
        <v>1197.18</v>
      </c>
      <c r="M4747">
        <v>722.74</v>
      </c>
      <c r="N4747" s="1" t="s">
        <v>40</v>
      </c>
      <c r="O4747" s="1" t="s">
        <v>41</v>
      </c>
      <c r="P4747" s="1" t="s">
        <v>42</v>
      </c>
      <c r="Q4747">
        <v>1</v>
      </c>
      <c r="R4747">
        <v>0.1</v>
      </c>
      <c r="S4747" s="1" t="s">
        <v>69</v>
      </c>
      <c r="T4747">
        <v>1077.462</v>
      </c>
      <c r="U4747">
        <v>722.74</v>
      </c>
      <c r="V4747">
        <v>354.72199999999998</v>
      </c>
      <c r="W4747">
        <f>retail_business_table[[#This Row],[discount]]*100</f>
        <v>10</v>
      </c>
    </row>
    <row r="4748" spans="1:23" x14ac:dyDescent="0.25">
      <c r="A4748" s="1" t="s">
        <v>5305</v>
      </c>
      <c r="B4748" s="2">
        <v>45585</v>
      </c>
      <c r="C4748" s="1" t="s">
        <v>390</v>
      </c>
      <c r="D4748" s="1" t="s">
        <v>62</v>
      </c>
      <c r="E4748" s="2">
        <v>32027</v>
      </c>
      <c r="F4748" s="1" t="s">
        <v>391</v>
      </c>
      <c r="G4748" s="2">
        <v>44913</v>
      </c>
      <c r="H4748" s="1" t="s">
        <v>123</v>
      </c>
      <c r="I4748" s="1" t="s">
        <v>124</v>
      </c>
      <c r="J4748" s="1" t="s">
        <v>28</v>
      </c>
      <c r="K4748" s="1" t="s">
        <v>125</v>
      </c>
      <c r="L4748">
        <v>1858.75</v>
      </c>
      <c r="M4748">
        <v>1451.16</v>
      </c>
      <c r="N4748" s="1" t="s">
        <v>73</v>
      </c>
      <c r="O4748" s="1" t="s">
        <v>74</v>
      </c>
      <c r="P4748" s="1" t="s">
        <v>52</v>
      </c>
      <c r="Q4748">
        <v>5</v>
      </c>
      <c r="R4748">
        <v>0.1</v>
      </c>
      <c r="S4748" s="1" t="s">
        <v>33</v>
      </c>
      <c r="T4748">
        <v>8364.375</v>
      </c>
      <c r="U4748">
        <v>7255.8</v>
      </c>
      <c r="V4748">
        <v>1108.575</v>
      </c>
      <c r="W4748">
        <f>retail_business_table[[#This Row],[discount]]*100</f>
        <v>10</v>
      </c>
    </row>
    <row r="4749" spans="1:23" x14ac:dyDescent="0.25">
      <c r="A4749" s="1" t="s">
        <v>5306</v>
      </c>
      <c r="B4749" s="2">
        <v>45851</v>
      </c>
      <c r="C4749" s="1" t="s">
        <v>1380</v>
      </c>
      <c r="D4749" s="1" t="s">
        <v>24</v>
      </c>
      <c r="E4749" s="2">
        <v>27950</v>
      </c>
      <c r="F4749" s="1" t="s">
        <v>1381</v>
      </c>
      <c r="G4749" s="2">
        <v>44232</v>
      </c>
      <c r="H4749" s="1" t="s">
        <v>113</v>
      </c>
      <c r="I4749" s="1" t="s">
        <v>114</v>
      </c>
      <c r="J4749" s="1" t="s">
        <v>28</v>
      </c>
      <c r="K4749" s="1" t="s">
        <v>87</v>
      </c>
      <c r="L4749">
        <v>1216.3599999999999</v>
      </c>
      <c r="M4749">
        <v>794.8</v>
      </c>
      <c r="N4749" s="1" t="s">
        <v>40</v>
      </c>
      <c r="O4749" s="1" t="s">
        <v>41</v>
      </c>
      <c r="P4749" s="1" t="s">
        <v>42</v>
      </c>
      <c r="Q4749">
        <v>1</v>
      </c>
      <c r="R4749">
        <v>0.15</v>
      </c>
      <c r="S4749" s="1" t="s">
        <v>53</v>
      </c>
      <c r="T4749">
        <v>1033.9059999999999</v>
      </c>
      <c r="U4749">
        <v>794.8</v>
      </c>
      <c r="V4749">
        <v>239.10599999999999</v>
      </c>
      <c r="W4749">
        <f>retail_business_table[[#This Row],[discount]]*100</f>
        <v>15</v>
      </c>
    </row>
    <row r="4750" spans="1:23" x14ac:dyDescent="0.25">
      <c r="A4750" s="1" t="s">
        <v>5307</v>
      </c>
      <c r="B4750" s="2">
        <v>45311</v>
      </c>
      <c r="C4750" s="1" t="s">
        <v>712</v>
      </c>
      <c r="D4750" s="1" t="s">
        <v>24</v>
      </c>
      <c r="E4750" s="2">
        <v>20409</v>
      </c>
      <c r="F4750" s="1" t="s">
        <v>713</v>
      </c>
      <c r="G4750" s="2">
        <v>44106</v>
      </c>
      <c r="H4750" s="1" t="s">
        <v>165</v>
      </c>
      <c r="I4750" s="1" t="s">
        <v>166</v>
      </c>
      <c r="J4750" s="1" t="s">
        <v>28</v>
      </c>
      <c r="K4750" s="1" t="s">
        <v>59</v>
      </c>
      <c r="L4750">
        <v>1878.47</v>
      </c>
      <c r="M4750">
        <v>1014.91</v>
      </c>
      <c r="N4750" s="1" t="s">
        <v>73</v>
      </c>
      <c r="O4750" s="1" t="s">
        <v>74</v>
      </c>
      <c r="P4750" s="1" t="s">
        <v>52</v>
      </c>
      <c r="Q4750">
        <v>4</v>
      </c>
      <c r="R4750">
        <v>0.1</v>
      </c>
      <c r="S4750" s="1" t="s">
        <v>53</v>
      </c>
      <c r="T4750">
        <v>6762.4920000000002</v>
      </c>
      <c r="U4750">
        <v>4059.64</v>
      </c>
      <c r="V4750">
        <v>2702.8519999999999</v>
      </c>
      <c r="W4750">
        <f>retail_business_table[[#This Row],[discount]]*100</f>
        <v>10</v>
      </c>
    </row>
    <row r="4751" spans="1:23" x14ac:dyDescent="0.25">
      <c r="A4751" s="1" t="s">
        <v>5308</v>
      </c>
      <c r="B4751" s="2">
        <v>45237</v>
      </c>
      <c r="C4751" s="1" t="s">
        <v>492</v>
      </c>
      <c r="D4751" s="1" t="s">
        <v>62</v>
      </c>
      <c r="E4751" s="2">
        <v>31304</v>
      </c>
      <c r="F4751" s="1" t="s">
        <v>493</v>
      </c>
      <c r="G4751" s="2">
        <v>44186</v>
      </c>
      <c r="H4751" s="1" t="s">
        <v>352</v>
      </c>
      <c r="I4751" s="1" t="s">
        <v>353</v>
      </c>
      <c r="J4751" s="1" t="s">
        <v>80</v>
      </c>
      <c r="K4751" s="1" t="s">
        <v>81</v>
      </c>
      <c r="L4751">
        <v>1095.72</v>
      </c>
      <c r="M4751">
        <v>822.2</v>
      </c>
      <c r="N4751" s="1" t="s">
        <v>40</v>
      </c>
      <c r="O4751" s="1" t="s">
        <v>41</v>
      </c>
      <c r="P4751" s="1" t="s">
        <v>42</v>
      </c>
      <c r="Q4751">
        <v>4</v>
      </c>
      <c r="R4751">
        <v>0.05</v>
      </c>
      <c r="S4751" s="1" t="s">
        <v>53</v>
      </c>
      <c r="T4751">
        <v>4163.7359999999999</v>
      </c>
      <c r="U4751">
        <v>3288.8</v>
      </c>
      <c r="V4751">
        <v>874.93600000000004</v>
      </c>
      <c r="W4751">
        <f>retail_business_table[[#This Row],[discount]]*100</f>
        <v>5</v>
      </c>
    </row>
    <row r="4752" spans="1:23" x14ac:dyDescent="0.25">
      <c r="A4752" s="1" t="s">
        <v>5309</v>
      </c>
      <c r="B4752" s="2">
        <v>45364</v>
      </c>
      <c r="C4752" s="1" t="s">
        <v>127</v>
      </c>
      <c r="D4752" s="1" t="s">
        <v>24</v>
      </c>
      <c r="E4752" s="2">
        <v>36771</v>
      </c>
      <c r="F4752" s="1" t="s">
        <v>128</v>
      </c>
      <c r="G4752" s="2">
        <v>44778</v>
      </c>
      <c r="H4752" s="1" t="s">
        <v>337</v>
      </c>
      <c r="I4752" s="1" t="s">
        <v>338</v>
      </c>
      <c r="J4752" s="1" t="s">
        <v>48</v>
      </c>
      <c r="K4752" s="1" t="s">
        <v>153</v>
      </c>
      <c r="L4752">
        <v>1193.0899999999999</v>
      </c>
      <c r="M4752">
        <v>818.24</v>
      </c>
      <c r="N4752" s="1" t="s">
        <v>50</v>
      </c>
      <c r="O4752" s="1" t="s">
        <v>51</v>
      </c>
      <c r="P4752" s="1" t="s">
        <v>52</v>
      </c>
      <c r="Q4752">
        <v>4</v>
      </c>
      <c r="R4752">
        <v>0</v>
      </c>
      <c r="S4752" s="1" t="s">
        <v>33</v>
      </c>
      <c r="T4752">
        <v>4772.3599999999997</v>
      </c>
      <c r="U4752">
        <v>3272.96</v>
      </c>
      <c r="V4752">
        <v>1499.4</v>
      </c>
      <c r="W4752">
        <f>retail_business_table[[#This Row],[discount]]*100</f>
        <v>0</v>
      </c>
    </row>
    <row r="4753" spans="1:23" x14ac:dyDescent="0.25">
      <c r="A4753" s="1" t="s">
        <v>5310</v>
      </c>
      <c r="B4753" s="2">
        <v>45679</v>
      </c>
      <c r="C4753" s="1" t="s">
        <v>83</v>
      </c>
      <c r="D4753" s="1" t="s">
        <v>24</v>
      </c>
      <c r="E4753" s="2">
        <v>24638</v>
      </c>
      <c r="F4753" s="1" t="s">
        <v>84</v>
      </c>
      <c r="G4753" s="2">
        <v>44553</v>
      </c>
      <c r="H4753" s="1" t="s">
        <v>188</v>
      </c>
      <c r="I4753" s="1" t="s">
        <v>189</v>
      </c>
      <c r="J4753" s="1" t="s">
        <v>28</v>
      </c>
      <c r="K4753" s="1" t="s">
        <v>125</v>
      </c>
      <c r="L4753">
        <v>323.92</v>
      </c>
      <c r="M4753">
        <v>242.98</v>
      </c>
      <c r="N4753" s="1" t="s">
        <v>30</v>
      </c>
      <c r="O4753" s="1" t="s">
        <v>31</v>
      </c>
      <c r="P4753" s="1" t="s">
        <v>32</v>
      </c>
      <c r="Q4753">
        <v>1</v>
      </c>
      <c r="R4753">
        <v>0.1</v>
      </c>
      <c r="S4753" s="1" t="s">
        <v>88</v>
      </c>
      <c r="T4753">
        <v>291.52800000000002</v>
      </c>
      <c r="U4753">
        <v>242.98</v>
      </c>
      <c r="V4753">
        <v>48.548000000000002</v>
      </c>
      <c r="W4753">
        <f>retail_business_table[[#This Row],[discount]]*100</f>
        <v>10</v>
      </c>
    </row>
    <row r="4754" spans="1:23" x14ac:dyDescent="0.25">
      <c r="A4754" s="1" t="s">
        <v>5311</v>
      </c>
      <c r="B4754" s="2">
        <v>45592</v>
      </c>
      <c r="C4754" s="1" t="s">
        <v>522</v>
      </c>
      <c r="D4754" s="1" t="s">
        <v>24</v>
      </c>
      <c r="E4754" s="2">
        <v>27877</v>
      </c>
      <c r="F4754" s="1" t="s">
        <v>523</v>
      </c>
      <c r="G4754" s="2">
        <v>44613</v>
      </c>
      <c r="H4754" s="1" t="s">
        <v>483</v>
      </c>
      <c r="I4754" s="1" t="s">
        <v>484</v>
      </c>
      <c r="J4754" s="1" t="s">
        <v>28</v>
      </c>
      <c r="K4754" s="1" t="s">
        <v>29</v>
      </c>
      <c r="L4754">
        <v>1485.05</v>
      </c>
      <c r="M4754">
        <v>988.31</v>
      </c>
      <c r="N4754" s="1" t="s">
        <v>50</v>
      </c>
      <c r="O4754" s="1" t="s">
        <v>51</v>
      </c>
      <c r="P4754" s="1" t="s">
        <v>52</v>
      </c>
      <c r="Q4754">
        <v>4</v>
      </c>
      <c r="R4754">
        <v>0.15</v>
      </c>
      <c r="S4754" s="1" t="s">
        <v>69</v>
      </c>
      <c r="T4754">
        <v>5049.17</v>
      </c>
      <c r="U4754">
        <v>3953.24</v>
      </c>
      <c r="V4754">
        <v>1095.93</v>
      </c>
      <c r="W4754">
        <f>retail_business_table[[#This Row],[discount]]*100</f>
        <v>15</v>
      </c>
    </row>
    <row r="4755" spans="1:23" x14ac:dyDescent="0.25">
      <c r="A4755" s="1" t="s">
        <v>5312</v>
      </c>
      <c r="B4755" s="2">
        <v>45702</v>
      </c>
      <c r="C4755" s="1" t="s">
        <v>375</v>
      </c>
      <c r="D4755" s="1" t="s">
        <v>62</v>
      </c>
      <c r="E4755" s="2">
        <v>38541</v>
      </c>
      <c r="F4755" s="1" t="s">
        <v>376</v>
      </c>
      <c r="G4755" s="2">
        <v>45601</v>
      </c>
      <c r="H4755" s="1" t="s">
        <v>165</v>
      </c>
      <c r="I4755" s="1" t="s">
        <v>166</v>
      </c>
      <c r="J4755" s="1" t="s">
        <v>28</v>
      </c>
      <c r="K4755" s="1" t="s">
        <v>59</v>
      </c>
      <c r="L4755">
        <v>1878.47</v>
      </c>
      <c r="M4755">
        <v>1014.91</v>
      </c>
      <c r="N4755" s="1" t="s">
        <v>66</v>
      </c>
      <c r="O4755" s="1" t="s">
        <v>67</v>
      </c>
      <c r="P4755" s="1" t="s">
        <v>68</v>
      </c>
      <c r="Q4755">
        <v>1</v>
      </c>
      <c r="R4755">
        <v>0.1</v>
      </c>
      <c r="S4755" s="1" t="s">
        <v>33</v>
      </c>
      <c r="T4755">
        <v>1690.623</v>
      </c>
      <c r="U4755">
        <v>1014.91</v>
      </c>
      <c r="V4755">
        <v>675.71299999999997</v>
      </c>
      <c r="W4755">
        <f>retail_business_table[[#This Row],[discount]]*100</f>
        <v>10</v>
      </c>
    </row>
    <row r="4756" spans="1:23" x14ac:dyDescent="0.25">
      <c r="A4756" s="1" t="s">
        <v>5313</v>
      </c>
      <c r="B4756" s="2">
        <v>45362</v>
      </c>
      <c r="C4756" s="1" t="s">
        <v>636</v>
      </c>
      <c r="D4756" s="1" t="s">
        <v>24</v>
      </c>
      <c r="E4756" s="2">
        <v>35492</v>
      </c>
      <c r="F4756" s="1" t="s">
        <v>637</v>
      </c>
      <c r="G4756" s="2">
        <v>45058</v>
      </c>
      <c r="H4756" s="1" t="s">
        <v>474</v>
      </c>
      <c r="I4756" s="1" t="s">
        <v>475</v>
      </c>
      <c r="J4756" s="1" t="s">
        <v>28</v>
      </c>
      <c r="K4756" s="1" t="s">
        <v>59</v>
      </c>
      <c r="L4756">
        <v>337.63</v>
      </c>
      <c r="M4756">
        <v>169.03</v>
      </c>
      <c r="N4756" s="1" t="s">
        <v>40</v>
      </c>
      <c r="O4756" s="1" t="s">
        <v>41</v>
      </c>
      <c r="P4756" s="1" t="s">
        <v>42</v>
      </c>
      <c r="Q4756">
        <v>5</v>
      </c>
      <c r="R4756">
        <v>0.15</v>
      </c>
      <c r="S4756" s="1" t="s">
        <v>88</v>
      </c>
      <c r="T4756">
        <v>1434.9275</v>
      </c>
      <c r="U4756">
        <v>845.15</v>
      </c>
      <c r="V4756">
        <v>589.77750000000003</v>
      </c>
      <c r="W4756">
        <f>retail_business_table[[#This Row],[discount]]*100</f>
        <v>15</v>
      </c>
    </row>
    <row r="4757" spans="1:23" x14ac:dyDescent="0.25">
      <c r="A4757" s="1" t="s">
        <v>5314</v>
      </c>
      <c r="B4757" s="2">
        <v>45607</v>
      </c>
      <c r="C4757" s="1" t="s">
        <v>600</v>
      </c>
      <c r="D4757" s="1" t="s">
        <v>24</v>
      </c>
      <c r="E4757" s="2">
        <v>19984</v>
      </c>
      <c r="F4757" s="1" t="s">
        <v>601</v>
      </c>
      <c r="G4757" s="2">
        <v>44328</v>
      </c>
      <c r="H4757" s="1" t="s">
        <v>377</v>
      </c>
      <c r="I4757" s="1" t="s">
        <v>378</v>
      </c>
      <c r="J4757" s="1" t="s">
        <v>28</v>
      </c>
      <c r="K4757" s="1" t="s">
        <v>59</v>
      </c>
      <c r="L4757">
        <v>366.93</v>
      </c>
      <c r="M4757">
        <v>285.23</v>
      </c>
      <c r="N4757" s="1" t="s">
        <v>50</v>
      </c>
      <c r="O4757" s="1" t="s">
        <v>51</v>
      </c>
      <c r="P4757" s="1" t="s">
        <v>52</v>
      </c>
      <c r="Q4757">
        <v>3</v>
      </c>
      <c r="R4757">
        <v>0.15</v>
      </c>
      <c r="S4757" s="1" t="s">
        <v>53</v>
      </c>
      <c r="T4757">
        <v>935.67150000000004</v>
      </c>
      <c r="U4757">
        <v>855.69</v>
      </c>
      <c r="V4757">
        <v>79.981499999999997</v>
      </c>
      <c r="W4757">
        <f>retail_business_table[[#This Row],[discount]]*100</f>
        <v>15</v>
      </c>
    </row>
    <row r="4758" spans="1:23" x14ac:dyDescent="0.25">
      <c r="A4758" s="1" t="s">
        <v>5315</v>
      </c>
      <c r="B4758" s="2">
        <v>45849</v>
      </c>
      <c r="C4758" s="1" t="s">
        <v>344</v>
      </c>
      <c r="D4758" s="1" t="s">
        <v>62</v>
      </c>
      <c r="E4758" s="2">
        <v>38214</v>
      </c>
      <c r="F4758" s="1" t="s">
        <v>345</v>
      </c>
      <c r="G4758" s="2">
        <v>45764</v>
      </c>
      <c r="H4758" s="1" t="s">
        <v>319</v>
      </c>
      <c r="I4758" s="1" t="s">
        <v>320</v>
      </c>
      <c r="J4758" s="1" t="s">
        <v>48</v>
      </c>
      <c r="K4758" s="1" t="s">
        <v>131</v>
      </c>
      <c r="L4758">
        <v>1194.1199999999999</v>
      </c>
      <c r="M4758">
        <v>838.95</v>
      </c>
      <c r="N4758" s="1" t="s">
        <v>30</v>
      </c>
      <c r="O4758" s="1" t="s">
        <v>31</v>
      </c>
      <c r="P4758" s="1" t="s">
        <v>32</v>
      </c>
      <c r="Q4758">
        <v>1</v>
      </c>
      <c r="R4758">
        <v>0.05</v>
      </c>
      <c r="S4758" s="1" t="s">
        <v>69</v>
      </c>
      <c r="T4758">
        <v>1134.414</v>
      </c>
      <c r="U4758">
        <v>838.95</v>
      </c>
      <c r="V4758">
        <v>295.464</v>
      </c>
      <c r="W4758">
        <f>retail_business_table[[#This Row],[discount]]*100</f>
        <v>5</v>
      </c>
    </row>
    <row r="4759" spans="1:23" x14ac:dyDescent="0.25">
      <c r="A4759" s="1" t="s">
        <v>5316</v>
      </c>
      <c r="B4759" s="2">
        <v>45796</v>
      </c>
      <c r="C4759" s="1" t="s">
        <v>76</v>
      </c>
      <c r="D4759" s="1" t="s">
        <v>62</v>
      </c>
      <c r="E4759" s="2">
        <v>29406</v>
      </c>
      <c r="F4759" s="1" t="s">
        <v>77</v>
      </c>
      <c r="G4759" s="2">
        <v>45892</v>
      </c>
      <c r="H4759" s="1" t="s">
        <v>217</v>
      </c>
      <c r="I4759" s="1" t="s">
        <v>218</v>
      </c>
      <c r="J4759" s="1" t="s">
        <v>48</v>
      </c>
      <c r="K4759" s="1" t="s">
        <v>131</v>
      </c>
      <c r="L4759">
        <v>1197.18</v>
      </c>
      <c r="M4759">
        <v>722.74</v>
      </c>
      <c r="N4759" s="1" t="s">
        <v>30</v>
      </c>
      <c r="O4759" s="1" t="s">
        <v>31</v>
      </c>
      <c r="P4759" s="1" t="s">
        <v>32</v>
      </c>
      <c r="Q4759">
        <v>4</v>
      </c>
      <c r="R4759">
        <v>0.05</v>
      </c>
      <c r="S4759" s="1" t="s">
        <v>69</v>
      </c>
      <c r="T4759">
        <v>4549.2839999999997</v>
      </c>
      <c r="U4759">
        <v>2890.96</v>
      </c>
      <c r="V4759">
        <v>1658.3240000000001</v>
      </c>
      <c r="W4759">
        <f>retail_business_table[[#This Row],[discount]]*100</f>
        <v>5</v>
      </c>
    </row>
    <row r="4760" spans="1:23" x14ac:dyDescent="0.25">
      <c r="A4760" s="1" t="s">
        <v>5317</v>
      </c>
      <c r="B4760" s="2">
        <v>45786</v>
      </c>
      <c r="C4760" s="1" t="s">
        <v>734</v>
      </c>
      <c r="D4760" s="1" t="s">
        <v>24</v>
      </c>
      <c r="E4760" s="2">
        <v>31058</v>
      </c>
      <c r="F4760" s="1" t="s">
        <v>735</v>
      </c>
      <c r="G4760" s="2">
        <v>44482</v>
      </c>
      <c r="H4760" s="1" t="s">
        <v>165</v>
      </c>
      <c r="I4760" s="1" t="s">
        <v>166</v>
      </c>
      <c r="J4760" s="1" t="s">
        <v>28</v>
      </c>
      <c r="K4760" s="1" t="s">
        <v>59</v>
      </c>
      <c r="L4760">
        <v>1878.47</v>
      </c>
      <c r="M4760">
        <v>1014.91</v>
      </c>
      <c r="N4760" s="1" t="s">
        <v>40</v>
      </c>
      <c r="O4760" s="1" t="s">
        <v>41</v>
      </c>
      <c r="P4760" s="1" t="s">
        <v>42</v>
      </c>
      <c r="Q4760">
        <v>4</v>
      </c>
      <c r="R4760">
        <v>0.15</v>
      </c>
      <c r="S4760" s="1" t="s">
        <v>69</v>
      </c>
      <c r="T4760">
        <v>6386.7979999999998</v>
      </c>
      <c r="U4760">
        <v>4059.64</v>
      </c>
      <c r="V4760">
        <v>2327.1579999999999</v>
      </c>
      <c r="W4760">
        <f>retail_business_table[[#This Row],[discount]]*100</f>
        <v>15</v>
      </c>
    </row>
    <row r="4761" spans="1:23" x14ac:dyDescent="0.25">
      <c r="A4761" s="1" t="s">
        <v>5318</v>
      </c>
      <c r="B4761" s="2">
        <v>45397</v>
      </c>
      <c r="C4761" s="1" t="s">
        <v>477</v>
      </c>
      <c r="D4761" s="1" t="s">
        <v>24</v>
      </c>
      <c r="E4761" s="2">
        <v>31688</v>
      </c>
      <c r="F4761" s="1" t="s">
        <v>478</v>
      </c>
      <c r="G4761" s="2">
        <v>44751</v>
      </c>
      <c r="H4761" s="1" t="s">
        <v>170</v>
      </c>
      <c r="I4761" s="1" t="s">
        <v>171</v>
      </c>
      <c r="J4761" s="1" t="s">
        <v>28</v>
      </c>
      <c r="K4761" s="1" t="s">
        <v>39</v>
      </c>
      <c r="L4761">
        <v>1134.8</v>
      </c>
      <c r="M4761">
        <v>675.1</v>
      </c>
      <c r="N4761" s="1" t="s">
        <v>40</v>
      </c>
      <c r="O4761" s="1" t="s">
        <v>41</v>
      </c>
      <c r="P4761" s="1" t="s">
        <v>42</v>
      </c>
      <c r="Q4761">
        <v>4</v>
      </c>
      <c r="R4761">
        <v>0</v>
      </c>
      <c r="S4761" s="1" t="s">
        <v>69</v>
      </c>
      <c r="T4761">
        <v>4539.2</v>
      </c>
      <c r="U4761">
        <v>2700.4</v>
      </c>
      <c r="V4761">
        <v>1838.8</v>
      </c>
      <c r="W4761">
        <f>retail_business_table[[#This Row],[discount]]*100</f>
        <v>0</v>
      </c>
    </row>
    <row r="4762" spans="1:23" x14ac:dyDescent="0.25">
      <c r="A4762" s="1" t="s">
        <v>5319</v>
      </c>
      <c r="B4762" s="2">
        <v>45698</v>
      </c>
      <c r="C4762" s="1" t="s">
        <v>655</v>
      </c>
      <c r="D4762" s="1" t="s">
        <v>62</v>
      </c>
      <c r="E4762" s="2">
        <v>38901</v>
      </c>
      <c r="F4762" s="1" t="s">
        <v>656</v>
      </c>
      <c r="G4762" s="2">
        <v>45713</v>
      </c>
      <c r="H4762" s="1" t="s">
        <v>196</v>
      </c>
      <c r="I4762" s="1" t="s">
        <v>197</v>
      </c>
      <c r="J4762" s="1" t="s">
        <v>48</v>
      </c>
      <c r="K4762" s="1" t="s">
        <v>131</v>
      </c>
      <c r="L4762">
        <v>673.78</v>
      </c>
      <c r="M4762">
        <v>363.33</v>
      </c>
      <c r="N4762" s="1" t="s">
        <v>50</v>
      </c>
      <c r="O4762" s="1" t="s">
        <v>51</v>
      </c>
      <c r="P4762" s="1" t="s">
        <v>52</v>
      </c>
      <c r="Q4762">
        <v>4</v>
      </c>
      <c r="R4762">
        <v>0.15</v>
      </c>
      <c r="S4762" s="1" t="s">
        <v>53</v>
      </c>
      <c r="T4762">
        <v>2290.8519999999999</v>
      </c>
      <c r="U4762">
        <v>1453.32</v>
      </c>
      <c r="V4762">
        <v>837.53200000000004</v>
      </c>
      <c r="W4762">
        <f>retail_business_table[[#This Row],[discount]]*100</f>
        <v>15</v>
      </c>
    </row>
    <row r="4763" spans="1:23" x14ac:dyDescent="0.25">
      <c r="A4763" s="1" t="s">
        <v>5320</v>
      </c>
      <c r="B4763" s="2">
        <v>45898</v>
      </c>
      <c r="C4763" s="1" t="s">
        <v>375</v>
      </c>
      <c r="D4763" s="1" t="s">
        <v>62</v>
      </c>
      <c r="E4763" s="2">
        <v>38541</v>
      </c>
      <c r="F4763" s="1" t="s">
        <v>376</v>
      </c>
      <c r="G4763" s="2">
        <v>45601</v>
      </c>
      <c r="H4763" s="1" t="s">
        <v>98</v>
      </c>
      <c r="I4763" s="1" t="s">
        <v>99</v>
      </c>
      <c r="J4763" s="1" t="s">
        <v>80</v>
      </c>
      <c r="K4763" s="1" t="s">
        <v>100</v>
      </c>
      <c r="L4763">
        <v>1879.08</v>
      </c>
      <c r="M4763">
        <v>1004.56</v>
      </c>
      <c r="N4763" s="1" t="s">
        <v>30</v>
      </c>
      <c r="O4763" s="1" t="s">
        <v>31</v>
      </c>
      <c r="P4763" s="1" t="s">
        <v>32</v>
      </c>
      <c r="Q4763">
        <v>1</v>
      </c>
      <c r="R4763">
        <v>0</v>
      </c>
      <c r="S4763" s="1" t="s">
        <v>53</v>
      </c>
      <c r="T4763">
        <v>1879.08</v>
      </c>
      <c r="U4763">
        <v>1004.56</v>
      </c>
      <c r="V4763">
        <v>874.52</v>
      </c>
      <c r="W4763">
        <f>retail_business_table[[#This Row],[discount]]*100</f>
        <v>0</v>
      </c>
    </row>
    <row r="4764" spans="1:23" x14ac:dyDescent="0.25">
      <c r="A4764" s="1" t="s">
        <v>5321</v>
      </c>
      <c r="B4764" s="2">
        <v>45891</v>
      </c>
      <c r="C4764" s="1" t="s">
        <v>652</v>
      </c>
      <c r="D4764" s="1" t="s">
        <v>24</v>
      </c>
      <c r="E4764" s="2">
        <v>35356</v>
      </c>
      <c r="F4764" s="1" t="s">
        <v>653</v>
      </c>
      <c r="G4764" s="2">
        <v>44915</v>
      </c>
      <c r="H4764" s="1" t="s">
        <v>57</v>
      </c>
      <c r="I4764" s="1" t="s">
        <v>58</v>
      </c>
      <c r="J4764" s="1" t="s">
        <v>28</v>
      </c>
      <c r="K4764" s="1" t="s">
        <v>59</v>
      </c>
      <c r="L4764">
        <v>1044.6400000000001</v>
      </c>
      <c r="M4764">
        <v>775.07</v>
      </c>
      <c r="N4764" s="1" t="s">
        <v>73</v>
      </c>
      <c r="O4764" s="1" t="s">
        <v>74</v>
      </c>
      <c r="P4764" s="1" t="s">
        <v>52</v>
      </c>
      <c r="Q4764">
        <v>4</v>
      </c>
      <c r="R4764">
        <v>0.1</v>
      </c>
      <c r="S4764" s="1" t="s">
        <v>69</v>
      </c>
      <c r="T4764">
        <v>3760.7040000000002</v>
      </c>
      <c r="U4764">
        <v>3100.28</v>
      </c>
      <c r="V4764">
        <v>660.42399999999998</v>
      </c>
      <c r="W4764">
        <f>retail_business_table[[#This Row],[discount]]*100</f>
        <v>10</v>
      </c>
    </row>
    <row r="4765" spans="1:23" x14ac:dyDescent="0.25">
      <c r="A4765" s="1" t="s">
        <v>5322</v>
      </c>
      <c r="B4765" s="2">
        <v>45709</v>
      </c>
      <c r="C4765" s="1" t="s">
        <v>923</v>
      </c>
      <c r="D4765" s="1" t="s">
        <v>24</v>
      </c>
      <c r="E4765" s="2">
        <v>21466</v>
      </c>
      <c r="F4765" s="1" t="s">
        <v>924</v>
      </c>
      <c r="G4765" s="2">
        <v>45636</v>
      </c>
      <c r="H4765" s="1" t="s">
        <v>442</v>
      </c>
      <c r="I4765" s="1" t="s">
        <v>443</v>
      </c>
      <c r="J4765" s="1" t="s">
        <v>28</v>
      </c>
      <c r="K4765" s="1" t="s">
        <v>125</v>
      </c>
      <c r="L4765">
        <v>564.41999999999996</v>
      </c>
      <c r="M4765">
        <v>293.95999999999998</v>
      </c>
      <c r="N4765" s="1" t="s">
        <v>30</v>
      </c>
      <c r="O4765" s="1" t="s">
        <v>31</v>
      </c>
      <c r="P4765" s="1" t="s">
        <v>32</v>
      </c>
      <c r="Q4765">
        <v>5</v>
      </c>
      <c r="R4765">
        <v>0</v>
      </c>
      <c r="S4765" s="1" t="s">
        <v>53</v>
      </c>
      <c r="T4765">
        <v>2822.1</v>
      </c>
      <c r="U4765">
        <v>1469.8</v>
      </c>
      <c r="V4765">
        <v>1352.3</v>
      </c>
      <c r="W4765">
        <f>retail_business_table[[#This Row],[discount]]*100</f>
        <v>0</v>
      </c>
    </row>
    <row r="4766" spans="1:23" x14ac:dyDescent="0.25">
      <c r="A4766" s="1" t="s">
        <v>5323</v>
      </c>
      <c r="B4766" s="2">
        <v>45821</v>
      </c>
      <c r="C4766" s="1" t="s">
        <v>314</v>
      </c>
      <c r="D4766" s="1" t="s">
        <v>24</v>
      </c>
      <c r="E4766" s="2">
        <v>24531</v>
      </c>
      <c r="F4766" s="1" t="s">
        <v>315</v>
      </c>
      <c r="G4766" s="2">
        <v>44480</v>
      </c>
      <c r="H4766" s="1" t="s">
        <v>188</v>
      </c>
      <c r="I4766" s="1" t="s">
        <v>189</v>
      </c>
      <c r="J4766" s="1" t="s">
        <v>28</v>
      </c>
      <c r="K4766" s="1" t="s">
        <v>125</v>
      </c>
      <c r="L4766">
        <v>323.92</v>
      </c>
      <c r="M4766">
        <v>242.98</v>
      </c>
      <c r="N4766" s="1" t="s">
        <v>50</v>
      </c>
      <c r="O4766" s="1" t="s">
        <v>51</v>
      </c>
      <c r="P4766" s="1" t="s">
        <v>52</v>
      </c>
      <c r="Q4766">
        <v>5</v>
      </c>
      <c r="R4766">
        <v>0.15</v>
      </c>
      <c r="S4766" s="1" t="s">
        <v>69</v>
      </c>
      <c r="T4766">
        <v>1376.66</v>
      </c>
      <c r="U4766">
        <v>1214.9000000000001</v>
      </c>
      <c r="V4766">
        <v>161.76</v>
      </c>
      <c r="W4766">
        <f>retail_business_table[[#This Row],[discount]]*100</f>
        <v>15</v>
      </c>
    </row>
    <row r="4767" spans="1:23" x14ac:dyDescent="0.25">
      <c r="A4767" s="1" t="s">
        <v>5324</v>
      </c>
      <c r="B4767" s="2">
        <v>45269</v>
      </c>
      <c r="C4767" s="1" t="s">
        <v>754</v>
      </c>
      <c r="D4767" s="1" t="s">
        <v>24</v>
      </c>
      <c r="E4767" s="2">
        <v>32411</v>
      </c>
      <c r="F4767" s="1" t="s">
        <v>755</v>
      </c>
      <c r="G4767" s="2">
        <v>45671</v>
      </c>
      <c r="H4767" s="1" t="s">
        <v>337</v>
      </c>
      <c r="I4767" s="1" t="s">
        <v>338</v>
      </c>
      <c r="J4767" s="1" t="s">
        <v>48</v>
      </c>
      <c r="K4767" s="1" t="s">
        <v>153</v>
      </c>
      <c r="L4767">
        <v>1193.0899999999999</v>
      </c>
      <c r="M4767">
        <v>818.24</v>
      </c>
      <c r="N4767" s="1" t="s">
        <v>50</v>
      </c>
      <c r="O4767" s="1" t="s">
        <v>51</v>
      </c>
      <c r="P4767" s="1" t="s">
        <v>52</v>
      </c>
      <c r="Q4767">
        <v>5</v>
      </c>
      <c r="R4767">
        <v>0.15</v>
      </c>
      <c r="S4767" s="1" t="s">
        <v>53</v>
      </c>
      <c r="T4767">
        <v>5070.6324999999997</v>
      </c>
      <c r="U4767">
        <v>4091.2</v>
      </c>
      <c r="V4767">
        <v>979.4325</v>
      </c>
      <c r="W4767">
        <f>retail_business_table[[#This Row],[discount]]*100</f>
        <v>15</v>
      </c>
    </row>
    <row r="4768" spans="1:23" x14ac:dyDescent="0.25">
      <c r="A4768" s="1" t="s">
        <v>5325</v>
      </c>
      <c r="B4768" s="2">
        <v>45554</v>
      </c>
      <c r="C4768" s="1" t="s">
        <v>734</v>
      </c>
      <c r="D4768" s="1" t="s">
        <v>24</v>
      </c>
      <c r="E4768" s="2">
        <v>31058</v>
      </c>
      <c r="F4768" s="1" t="s">
        <v>735</v>
      </c>
      <c r="G4768" s="2">
        <v>44482</v>
      </c>
      <c r="H4768" s="1" t="s">
        <v>217</v>
      </c>
      <c r="I4768" s="1" t="s">
        <v>218</v>
      </c>
      <c r="J4768" s="1" t="s">
        <v>48</v>
      </c>
      <c r="K4768" s="1" t="s">
        <v>131</v>
      </c>
      <c r="L4768">
        <v>1197.18</v>
      </c>
      <c r="M4768">
        <v>722.74</v>
      </c>
      <c r="N4768" s="1" t="s">
        <v>30</v>
      </c>
      <c r="O4768" s="1" t="s">
        <v>31</v>
      </c>
      <c r="P4768" s="1" t="s">
        <v>32</v>
      </c>
      <c r="Q4768">
        <v>3</v>
      </c>
      <c r="R4768">
        <v>0</v>
      </c>
      <c r="S4768" s="1" t="s">
        <v>33</v>
      </c>
      <c r="T4768">
        <v>3591.54</v>
      </c>
      <c r="U4768">
        <v>2168.2199999999998</v>
      </c>
      <c r="V4768">
        <v>1423.32</v>
      </c>
      <c r="W4768">
        <f>retail_business_table[[#This Row],[discount]]*100</f>
        <v>0</v>
      </c>
    </row>
    <row r="4769" spans="1:23" x14ac:dyDescent="0.25">
      <c r="A4769" s="1" t="s">
        <v>5326</v>
      </c>
      <c r="B4769" s="2">
        <v>45483</v>
      </c>
      <c r="C4769" s="1" t="s">
        <v>472</v>
      </c>
      <c r="D4769" s="1" t="s">
        <v>62</v>
      </c>
      <c r="E4769" s="2">
        <v>24506</v>
      </c>
      <c r="F4769" s="1" t="s">
        <v>473</v>
      </c>
      <c r="G4769" s="2">
        <v>45066</v>
      </c>
      <c r="H4769" s="1" t="s">
        <v>233</v>
      </c>
      <c r="I4769" s="1" t="s">
        <v>234</v>
      </c>
      <c r="J4769" s="1" t="s">
        <v>48</v>
      </c>
      <c r="K4769" s="1" t="s">
        <v>153</v>
      </c>
      <c r="L4769">
        <v>1673.69</v>
      </c>
      <c r="M4769">
        <v>1323.38</v>
      </c>
      <c r="N4769" s="1" t="s">
        <v>50</v>
      </c>
      <c r="O4769" s="1" t="s">
        <v>51</v>
      </c>
      <c r="P4769" s="1" t="s">
        <v>52</v>
      </c>
      <c r="Q4769">
        <v>2</v>
      </c>
      <c r="R4769">
        <v>0</v>
      </c>
      <c r="S4769" s="1" t="s">
        <v>53</v>
      </c>
      <c r="T4769">
        <v>3347.38</v>
      </c>
      <c r="U4769">
        <v>2646.76</v>
      </c>
      <c r="V4769">
        <v>700.62</v>
      </c>
      <c r="W4769">
        <f>retail_business_table[[#This Row],[discount]]*100</f>
        <v>0</v>
      </c>
    </row>
    <row r="4770" spans="1:23" x14ac:dyDescent="0.25">
      <c r="A4770" s="1" t="s">
        <v>5327</v>
      </c>
      <c r="B4770" s="2">
        <v>45346</v>
      </c>
      <c r="C4770" s="1" t="s">
        <v>522</v>
      </c>
      <c r="D4770" s="1" t="s">
        <v>24</v>
      </c>
      <c r="E4770" s="2">
        <v>27877</v>
      </c>
      <c r="F4770" s="1" t="s">
        <v>523</v>
      </c>
      <c r="G4770" s="2">
        <v>44613</v>
      </c>
      <c r="H4770" s="1" t="s">
        <v>98</v>
      </c>
      <c r="I4770" s="1" t="s">
        <v>99</v>
      </c>
      <c r="J4770" s="1" t="s">
        <v>80</v>
      </c>
      <c r="K4770" s="1" t="s">
        <v>100</v>
      </c>
      <c r="L4770">
        <v>1879.08</v>
      </c>
      <c r="M4770">
        <v>1004.56</v>
      </c>
      <c r="N4770" s="1" t="s">
        <v>30</v>
      </c>
      <c r="O4770" s="1" t="s">
        <v>31</v>
      </c>
      <c r="P4770" s="1" t="s">
        <v>32</v>
      </c>
      <c r="Q4770">
        <v>5</v>
      </c>
      <c r="R4770">
        <v>0.15</v>
      </c>
      <c r="S4770" s="1" t="s">
        <v>88</v>
      </c>
      <c r="T4770">
        <v>7986.09</v>
      </c>
      <c r="U4770">
        <v>5022.8</v>
      </c>
      <c r="V4770">
        <v>2963.29</v>
      </c>
      <c r="W4770">
        <f>retail_business_table[[#This Row],[discount]]*100</f>
        <v>15</v>
      </c>
    </row>
    <row r="4771" spans="1:23" x14ac:dyDescent="0.25">
      <c r="A4771" s="1" t="s">
        <v>5328</v>
      </c>
      <c r="B4771" s="2">
        <v>45501</v>
      </c>
      <c r="C4771" s="1" t="s">
        <v>715</v>
      </c>
      <c r="D4771" s="1" t="s">
        <v>62</v>
      </c>
      <c r="E4771" s="2">
        <v>26827</v>
      </c>
      <c r="F4771" s="1" t="s">
        <v>716</v>
      </c>
      <c r="G4771" s="2">
        <v>45532</v>
      </c>
      <c r="H4771" s="1" t="s">
        <v>233</v>
      </c>
      <c r="I4771" s="1" t="s">
        <v>234</v>
      </c>
      <c r="J4771" s="1" t="s">
        <v>48</v>
      </c>
      <c r="K4771" s="1" t="s">
        <v>153</v>
      </c>
      <c r="L4771">
        <v>1673.69</v>
      </c>
      <c r="M4771">
        <v>1323.38</v>
      </c>
      <c r="N4771" s="1" t="s">
        <v>40</v>
      </c>
      <c r="O4771" s="1" t="s">
        <v>41</v>
      </c>
      <c r="P4771" s="1" t="s">
        <v>42</v>
      </c>
      <c r="Q4771">
        <v>4</v>
      </c>
      <c r="R4771">
        <v>0</v>
      </c>
      <c r="S4771" s="1" t="s">
        <v>53</v>
      </c>
      <c r="T4771">
        <v>6694.76</v>
      </c>
      <c r="U4771">
        <v>5293.52</v>
      </c>
      <c r="V4771">
        <v>1401.24</v>
      </c>
      <c r="W4771">
        <f>retail_business_table[[#This Row],[discount]]*100</f>
        <v>0</v>
      </c>
    </row>
    <row r="4772" spans="1:23" x14ac:dyDescent="0.25">
      <c r="A4772" s="1" t="s">
        <v>5329</v>
      </c>
      <c r="B4772" s="2">
        <v>45815</v>
      </c>
      <c r="C4772" s="1" t="s">
        <v>967</v>
      </c>
      <c r="D4772" s="1" t="s">
        <v>62</v>
      </c>
      <c r="E4772" s="2">
        <v>20604</v>
      </c>
      <c r="F4772" s="1" t="s">
        <v>968</v>
      </c>
      <c r="G4772" s="2">
        <v>45543</v>
      </c>
      <c r="H4772" s="1" t="s">
        <v>180</v>
      </c>
      <c r="I4772" s="1" t="s">
        <v>181</v>
      </c>
      <c r="J4772" s="1" t="s">
        <v>80</v>
      </c>
      <c r="K4772" s="1" t="s">
        <v>100</v>
      </c>
      <c r="L4772">
        <v>1227.24</v>
      </c>
      <c r="M4772">
        <v>977.09</v>
      </c>
      <c r="N4772" s="1" t="s">
        <v>50</v>
      </c>
      <c r="O4772" s="1" t="s">
        <v>51</v>
      </c>
      <c r="P4772" s="1" t="s">
        <v>52</v>
      </c>
      <c r="Q4772">
        <v>2</v>
      </c>
      <c r="R4772">
        <v>0</v>
      </c>
      <c r="S4772" s="1" t="s">
        <v>88</v>
      </c>
      <c r="T4772">
        <v>2454.48</v>
      </c>
      <c r="U4772">
        <v>1954.18</v>
      </c>
      <c r="V4772">
        <v>500.3</v>
      </c>
      <c r="W4772">
        <f>retail_business_table[[#This Row],[discount]]*100</f>
        <v>0</v>
      </c>
    </row>
    <row r="4773" spans="1:23" x14ac:dyDescent="0.25">
      <c r="A4773" s="1" t="s">
        <v>5330</v>
      </c>
      <c r="B4773" s="2">
        <v>45561</v>
      </c>
      <c r="C4773" s="1" t="s">
        <v>322</v>
      </c>
      <c r="D4773" s="1" t="s">
        <v>62</v>
      </c>
      <c r="E4773" s="2">
        <v>23676</v>
      </c>
      <c r="F4773" s="1" t="s">
        <v>323</v>
      </c>
      <c r="G4773" s="2">
        <v>44351</v>
      </c>
      <c r="H4773" s="1" t="s">
        <v>228</v>
      </c>
      <c r="I4773" s="1" t="s">
        <v>229</v>
      </c>
      <c r="J4773" s="1" t="s">
        <v>48</v>
      </c>
      <c r="K4773" s="1" t="s">
        <v>49</v>
      </c>
      <c r="L4773">
        <v>1635.01</v>
      </c>
      <c r="M4773">
        <v>1043.29</v>
      </c>
      <c r="N4773" s="1" t="s">
        <v>50</v>
      </c>
      <c r="O4773" s="1" t="s">
        <v>51</v>
      </c>
      <c r="P4773" s="1" t="s">
        <v>52</v>
      </c>
      <c r="Q4773">
        <v>5</v>
      </c>
      <c r="R4773">
        <v>0</v>
      </c>
      <c r="S4773" s="1" t="s">
        <v>53</v>
      </c>
      <c r="T4773">
        <v>8175.05</v>
      </c>
      <c r="U4773">
        <v>5216.45</v>
      </c>
      <c r="V4773">
        <v>2958.6</v>
      </c>
      <c r="W4773">
        <f>retail_business_table[[#This Row],[discount]]*100</f>
        <v>0</v>
      </c>
    </row>
    <row r="4774" spans="1:23" x14ac:dyDescent="0.25">
      <c r="A4774" s="1" t="s">
        <v>5331</v>
      </c>
      <c r="B4774" s="2">
        <v>45828</v>
      </c>
      <c r="C4774" s="1" t="s">
        <v>300</v>
      </c>
      <c r="D4774" s="1" t="s">
        <v>24</v>
      </c>
      <c r="E4774" s="2">
        <v>25009</v>
      </c>
      <c r="F4774" s="1" t="s">
        <v>301</v>
      </c>
      <c r="G4774" s="2">
        <v>44798</v>
      </c>
      <c r="H4774" s="1" t="s">
        <v>129</v>
      </c>
      <c r="I4774" s="1" t="s">
        <v>130</v>
      </c>
      <c r="J4774" s="1" t="s">
        <v>48</v>
      </c>
      <c r="K4774" s="1" t="s">
        <v>131</v>
      </c>
      <c r="L4774">
        <v>1487.41</v>
      </c>
      <c r="M4774">
        <v>813.07</v>
      </c>
      <c r="N4774" s="1" t="s">
        <v>73</v>
      </c>
      <c r="O4774" s="1" t="s">
        <v>74</v>
      </c>
      <c r="P4774" s="1" t="s">
        <v>52</v>
      </c>
      <c r="Q4774">
        <v>5</v>
      </c>
      <c r="R4774">
        <v>0.05</v>
      </c>
      <c r="S4774" s="1" t="s">
        <v>88</v>
      </c>
      <c r="T4774">
        <v>7065.1975000000002</v>
      </c>
      <c r="U4774">
        <v>4065.35</v>
      </c>
      <c r="V4774">
        <v>2999.8474999999999</v>
      </c>
      <c r="W4774">
        <f>retail_business_table[[#This Row],[discount]]*100</f>
        <v>5</v>
      </c>
    </row>
    <row r="4775" spans="1:23" x14ac:dyDescent="0.25">
      <c r="A4775" s="1" t="s">
        <v>5332</v>
      </c>
      <c r="B4775" s="2">
        <v>45199</v>
      </c>
      <c r="C4775" s="1" t="s">
        <v>500</v>
      </c>
      <c r="D4775" s="1" t="s">
        <v>62</v>
      </c>
      <c r="E4775" s="2">
        <v>21425</v>
      </c>
      <c r="F4775" s="1" t="s">
        <v>501</v>
      </c>
      <c r="G4775" s="2">
        <v>45891</v>
      </c>
      <c r="H4775" s="1" t="s">
        <v>628</v>
      </c>
      <c r="I4775" s="1" t="s">
        <v>629</v>
      </c>
      <c r="J4775" s="1" t="s">
        <v>28</v>
      </c>
      <c r="K4775" s="1" t="s">
        <v>125</v>
      </c>
      <c r="L4775">
        <v>1853.77</v>
      </c>
      <c r="M4775">
        <v>1363.52</v>
      </c>
      <c r="N4775" s="1" t="s">
        <v>73</v>
      </c>
      <c r="O4775" s="1" t="s">
        <v>74</v>
      </c>
      <c r="P4775" s="1" t="s">
        <v>52</v>
      </c>
      <c r="Q4775">
        <v>5</v>
      </c>
      <c r="R4775">
        <v>0.05</v>
      </c>
      <c r="S4775" s="1" t="s">
        <v>53</v>
      </c>
      <c r="T4775">
        <v>8805.4074999999993</v>
      </c>
      <c r="U4775">
        <v>6817.6</v>
      </c>
      <c r="V4775">
        <v>1987.8074999999999</v>
      </c>
      <c r="W4775">
        <f>retail_business_table[[#This Row],[discount]]*100</f>
        <v>5</v>
      </c>
    </row>
    <row r="4776" spans="1:23" x14ac:dyDescent="0.25">
      <c r="A4776" s="1" t="s">
        <v>5333</v>
      </c>
      <c r="B4776" s="2">
        <v>45344</v>
      </c>
      <c r="C4776" s="1" t="s">
        <v>326</v>
      </c>
      <c r="D4776" s="1" t="s">
        <v>62</v>
      </c>
      <c r="E4776" s="2">
        <v>37694</v>
      </c>
      <c r="F4776" s="1" t="s">
        <v>327</v>
      </c>
      <c r="G4776" s="2">
        <v>45895</v>
      </c>
      <c r="H4776" s="1" t="s">
        <v>85</v>
      </c>
      <c r="I4776" s="1" t="s">
        <v>86</v>
      </c>
      <c r="J4776" s="1" t="s">
        <v>28</v>
      </c>
      <c r="K4776" s="1" t="s">
        <v>87</v>
      </c>
      <c r="L4776">
        <v>1396.22</v>
      </c>
      <c r="M4776">
        <v>1004.09</v>
      </c>
      <c r="N4776" s="1" t="s">
        <v>73</v>
      </c>
      <c r="O4776" s="1" t="s">
        <v>74</v>
      </c>
      <c r="P4776" s="1" t="s">
        <v>52</v>
      </c>
      <c r="Q4776">
        <v>2</v>
      </c>
      <c r="R4776">
        <v>0.15</v>
      </c>
      <c r="S4776" s="1" t="s">
        <v>33</v>
      </c>
      <c r="T4776">
        <v>2373.5740000000001</v>
      </c>
      <c r="U4776">
        <v>2008.18</v>
      </c>
      <c r="V4776">
        <v>365.39400000000001</v>
      </c>
      <c r="W4776">
        <f>retail_business_table[[#This Row],[discount]]*100</f>
        <v>15</v>
      </c>
    </row>
    <row r="4777" spans="1:23" x14ac:dyDescent="0.25">
      <c r="A4777" s="1" t="s">
        <v>5334</v>
      </c>
      <c r="B4777" s="2">
        <v>45461</v>
      </c>
      <c r="C4777" s="1" t="s">
        <v>660</v>
      </c>
      <c r="D4777" s="1" t="s">
        <v>24</v>
      </c>
      <c r="E4777" s="2">
        <v>21086</v>
      </c>
      <c r="F4777" s="1" t="s">
        <v>661</v>
      </c>
      <c r="G4777" s="2">
        <v>44153</v>
      </c>
      <c r="H4777" s="1" t="s">
        <v>123</v>
      </c>
      <c r="I4777" s="1" t="s">
        <v>124</v>
      </c>
      <c r="J4777" s="1" t="s">
        <v>28</v>
      </c>
      <c r="K4777" s="1" t="s">
        <v>125</v>
      </c>
      <c r="L4777">
        <v>1858.75</v>
      </c>
      <c r="M4777">
        <v>1451.16</v>
      </c>
      <c r="N4777" s="1" t="s">
        <v>50</v>
      </c>
      <c r="O4777" s="1" t="s">
        <v>51</v>
      </c>
      <c r="P4777" s="1" t="s">
        <v>52</v>
      </c>
      <c r="Q4777">
        <v>2</v>
      </c>
      <c r="R4777">
        <v>0.15</v>
      </c>
      <c r="S4777" s="1" t="s">
        <v>88</v>
      </c>
      <c r="T4777">
        <v>3159.875</v>
      </c>
      <c r="U4777">
        <v>2902.32</v>
      </c>
      <c r="V4777">
        <v>257.55500000000001</v>
      </c>
      <c r="W4777">
        <f>retail_business_table[[#This Row],[discount]]*100</f>
        <v>15</v>
      </c>
    </row>
    <row r="4778" spans="1:23" x14ac:dyDescent="0.25">
      <c r="A4778" s="1" t="s">
        <v>5335</v>
      </c>
      <c r="B4778" s="2">
        <v>45908</v>
      </c>
      <c r="C4778" s="1" t="s">
        <v>1335</v>
      </c>
      <c r="D4778" s="1" t="s">
        <v>24</v>
      </c>
      <c r="E4778" s="2">
        <v>27633</v>
      </c>
      <c r="F4778" s="1" t="s">
        <v>1336</v>
      </c>
      <c r="G4778" s="2">
        <v>45850</v>
      </c>
      <c r="H4778" s="1" t="s">
        <v>157</v>
      </c>
      <c r="I4778" s="1" t="s">
        <v>158</v>
      </c>
      <c r="J4778" s="1" t="s">
        <v>48</v>
      </c>
      <c r="K4778" s="1" t="s">
        <v>131</v>
      </c>
      <c r="L4778">
        <v>1079.8900000000001</v>
      </c>
      <c r="M4778">
        <v>703.83</v>
      </c>
      <c r="N4778" s="1" t="s">
        <v>66</v>
      </c>
      <c r="O4778" s="1" t="s">
        <v>67</v>
      </c>
      <c r="P4778" s="1" t="s">
        <v>68</v>
      </c>
      <c r="Q4778">
        <v>5</v>
      </c>
      <c r="R4778">
        <v>0.15</v>
      </c>
      <c r="S4778" s="1" t="s">
        <v>33</v>
      </c>
      <c r="T4778">
        <v>4589.5325000000003</v>
      </c>
      <c r="U4778">
        <v>3519.15</v>
      </c>
      <c r="V4778">
        <v>1070.3824999999999</v>
      </c>
      <c r="W4778">
        <f>retail_business_table[[#This Row],[discount]]*100</f>
        <v>15</v>
      </c>
    </row>
    <row r="4779" spans="1:23" x14ac:dyDescent="0.25">
      <c r="A4779" s="1" t="s">
        <v>5336</v>
      </c>
      <c r="B4779" s="2">
        <v>45464</v>
      </c>
      <c r="C4779" s="1" t="s">
        <v>102</v>
      </c>
      <c r="D4779" s="1" t="s">
        <v>24</v>
      </c>
      <c r="E4779" s="2">
        <v>24092</v>
      </c>
      <c r="F4779" s="1" t="s">
        <v>103</v>
      </c>
      <c r="G4779" s="2">
        <v>44917</v>
      </c>
      <c r="H4779" s="1" t="s">
        <v>46</v>
      </c>
      <c r="I4779" s="1" t="s">
        <v>47</v>
      </c>
      <c r="J4779" s="1" t="s">
        <v>48</v>
      </c>
      <c r="K4779" s="1" t="s">
        <v>49</v>
      </c>
      <c r="L4779">
        <v>818.76</v>
      </c>
      <c r="M4779">
        <v>527.62</v>
      </c>
      <c r="N4779" s="1" t="s">
        <v>30</v>
      </c>
      <c r="O4779" s="1" t="s">
        <v>31</v>
      </c>
      <c r="P4779" s="1" t="s">
        <v>32</v>
      </c>
      <c r="Q4779">
        <v>2</v>
      </c>
      <c r="R4779">
        <v>0.15</v>
      </c>
      <c r="S4779" s="1" t="s">
        <v>33</v>
      </c>
      <c r="T4779">
        <v>1391.8920000000001</v>
      </c>
      <c r="U4779">
        <v>1055.24</v>
      </c>
      <c r="V4779">
        <v>336.65199999999999</v>
      </c>
      <c r="W4779">
        <f>retail_business_table[[#This Row],[discount]]*100</f>
        <v>15</v>
      </c>
    </row>
    <row r="4780" spans="1:23" x14ac:dyDescent="0.25">
      <c r="A4780" s="1" t="s">
        <v>5337</v>
      </c>
      <c r="B4780" s="2">
        <v>45592</v>
      </c>
      <c r="C4780" s="1" t="s">
        <v>133</v>
      </c>
      <c r="D4780" s="1" t="s">
        <v>62</v>
      </c>
      <c r="E4780" s="2">
        <v>29405</v>
      </c>
      <c r="F4780" s="1" t="s">
        <v>134</v>
      </c>
      <c r="G4780" s="2">
        <v>44950</v>
      </c>
      <c r="H4780" s="1" t="s">
        <v>222</v>
      </c>
      <c r="I4780" s="1" t="s">
        <v>223</v>
      </c>
      <c r="J4780" s="1" t="s">
        <v>28</v>
      </c>
      <c r="K4780" s="1" t="s">
        <v>39</v>
      </c>
      <c r="L4780">
        <v>388.26</v>
      </c>
      <c r="M4780">
        <v>199.3</v>
      </c>
      <c r="N4780" s="1" t="s">
        <v>66</v>
      </c>
      <c r="O4780" s="1" t="s">
        <v>67</v>
      </c>
      <c r="P4780" s="1" t="s">
        <v>68</v>
      </c>
      <c r="Q4780">
        <v>2</v>
      </c>
      <c r="R4780">
        <v>0.05</v>
      </c>
      <c r="S4780" s="1" t="s">
        <v>88</v>
      </c>
      <c r="T4780">
        <v>737.69399999999996</v>
      </c>
      <c r="U4780">
        <v>398.6</v>
      </c>
      <c r="V4780">
        <v>339.09399999999999</v>
      </c>
      <c r="W4780">
        <f>retail_business_table[[#This Row],[discount]]*100</f>
        <v>5</v>
      </c>
    </row>
    <row r="4781" spans="1:23" x14ac:dyDescent="0.25">
      <c r="A4781" s="1" t="s">
        <v>5338</v>
      </c>
      <c r="B4781" s="2">
        <v>45601</v>
      </c>
      <c r="C4781" s="1" t="s">
        <v>500</v>
      </c>
      <c r="D4781" s="1" t="s">
        <v>62</v>
      </c>
      <c r="E4781" s="2">
        <v>21425</v>
      </c>
      <c r="F4781" s="1" t="s">
        <v>501</v>
      </c>
      <c r="G4781" s="2">
        <v>45891</v>
      </c>
      <c r="H4781" s="1" t="s">
        <v>145</v>
      </c>
      <c r="I4781" s="1" t="s">
        <v>146</v>
      </c>
      <c r="J4781" s="1" t="s">
        <v>48</v>
      </c>
      <c r="K4781" s="1" t="s">
        <v>147</v>
      </c>
      <c r="L4781">
        <v>248.57</v>
      </c>
      <c r="M4781">
        <v>190.67</v>
      </c>
      <c r="N4781" s="1" t="s">
        <v>50</v>
      </c>
      <c r="O4781" s="1" t="s">
        <v>51</v>
      </c>
      <c r="P4781" s="1" t="s">
        <v>52</v>
      </c>
      <c r="Q4781">
        <v>3</v>
      </c>
      <c r="R4781">
        <v>0.1</v>
      </c>
      <c r="S4781" s="1" t="s">
        <v>88</v>
      </c>
      <c r="T4781">
        <v>671.13900000000001</v>
      </c>
      <c r="U4781">
        <v>572.01</v>
      </c>
      <c r="V4781">
        <v>99.129000000000005</v>
      </c>
      <c r="W4781">
        <f>retail_business_table[[#This Row],[discount]]*100</f>
        <v>10</v>
      </c>
    </row>
    <row r="4782" spans="1:23" x14ac:dyDescent="0.25">
      <c r="A4782" s="1" t="s">
        <v>5339</v>
      </c>
      <c r="B4782" s="2">
        <v>45440</v>
      </c>
      <c r="C4782" s="1" t="s">
        <v>534</v>
      </c>
      <c r="D4782" s="1" t="s">
        <v>24</v>
      </c>
      <c r="E4782" s="2">
        <v>28630</v>
      </c>
      <c r="F4782" s="1" t="s">
        <v>535</v>
      </c>
      <c r="G4782" s="2">
        <v>44438</v>
      </c>
      <c r="H4782" s="1" t="s">
        <v>129</v>
      </c>
      <c r="I4782" s="1" t="s">
        <v>130</v>
      </c>
      <c r="J4782" s="1" t="s">
        <v>48</v>
      </c>
      <c r="K4782" s="1" t="s">
        <v>131</v>
      </c>
      <c r="L4782">
        <v>1487.41</v>
      </c>
      <c r="M4782">
        <v>813.07</v>
      </c>
      <c r="N4782" s="1" t="s">
        <v>30</v>
      </c>
      <c r="O4782" s="1" t="s">
        <v>31</v>
      </c>
      <c r="P4782" s="1" t="s">
        <v>32</v>
      </c>
      <c r="Q4782">
        <v>3</v>
      </c>
      <c r="R4782">
        <v>0.15</v>
      </c>
      <c r="S4782" s="1" t="s">
        <v>53</v>
      </c>
      <c r="T4782">
        <v>3792.8955000000001</v>
      </c>
      <c r="U4782">
        <v>2439.21</v>
      </c>
      <c r="V4782">
        <v>1353.6855</v>
      </c>
      <c r="W4782">
        <f>retail_business_table[[#This Row],[discount]]*100</f>
        <v>15</v>
      </c>
    </row>
    <row r="4783" spans="1:23" x14ac:dyDescent="0.25">
      <c r="A4783" s="1" t="s">
        <v>5340</v>
      </c>
      <c r="B4783" s="2">
        <v>45383</v>
      </c>
      <c r="C4783" s="1" t="s">
        <v>734</v>
      </c>
      <c r="D4783" s="1" t="s">
        <v>24</v>
      </c>
      <c r="E4783" s="2">
        <v>31058</v>
      </c>
      <c r="F4783" s="1" t="s">
        <v>735</v>
      </c>
      <c r="G4783" s="2">
        <v>44482</v>
      </c>
      <c r="H4783" s="1" t="s">
        <v>541</v>
      </c>
      <c r="I4783" s="1" t="s">
        <v>542</v>
      </c>
      <c r="J4783" s="1" t="s">
        <v>28</v>
      </c>
      <c r="K4783" s="1" t="s">
        <v>59</v>
      </c>
      <c r="L4783">
        <v>109.78</v>
      </c>
      <c r="M4783">
        <v>70.59</v>
      </c>
      <c r="N4783" s="1" t="s">
        <v>40</v>
      </c>
      <c r="O4783" s="1" t="s">
        <v>41</v>
      </c>
      <c r="P4783" s="1" t="s">
        <v>42</v>
      </c>
      <c r="Q4783">
        <v>5</v>
      </c>
      <c r="R4783">
        <v>0.05</v>
      </c>
      <c r="S4783" s="1" t="s">
        <v>88</v>
      </c>
      <c r="T4783">
        <v>521.45500000000004</v>
      </c>
      <c r="U4783">
        <v>352.95</v>
      </c>
      <c r="V4783">
        <v>168.505</v>
      </c>
      <c r="W4783">
        <f>retail_business_table[[#This Row],[discount]]*100</f>
        <v>5</v>
      </c>
    </row>
    <row r="4784" spans="1:23" x14ac:dyDescent="0.25">
      <c r="A4784" s="1" t="s">
        <v>5341</v>
      </c>
      <c r="B4784" s="2">
        <v>45270</v>
      </c>
      <c r="C4784" s="1" t="s">
        <v>547</v>
      </c>
      <c r="D4784" s="1" t="s">
        <v>24</v>
      </c>
      <c r="E4784" s="2">
        <v>29791</v>
      </c>
      <c r="F4784" s="1" t="s">
        <v>548</v>
      </c>
      <c r="G4784" s="2">
        <v>45184</v>
      </c>
      <c r="H4784" s="1" t="s">
        <v>541</v>
      </c>
      <c r="I4784" s="1" t="s">
        <v>542</v>
      </c>
      <c r="J4784" s="1" t="s">
        <v>28</v>
      </c>
      <c r="K4784" s="1" t="s">
        <v>59</v>
      </c>
      <c r="L4784">
        <v>109.78</v>
      </c>
      <c r="M4784">
        <v>70.59</v>
      </c>
      <c r="N4784" s="1" t="s">
        <v>30</v>
      </c>
      <c r="O4784" s="1" t="s">
        <v>31</v>
      </c>
      <c r="P4784" s="1" t="s">
        <v>32</v>
      </c>
      <c r="Q4784">
        <v>5</v>
      </c>
      <c r="R4784">
        <v>0.15</v>
      </c>
      <c r="S4784" s="1" t="s">
        <v>69</v>
      </c>
      <c r="T4784">
        <v>466.565</v>
      </c>
      <c r="U4784">
        <v>352.95</v>
      </c>
      <c r="V4784">
        <v>113.61499999999999</v>
      </c>
      <c r="W4784">
        <f>retail_business_table[[#This Row],[discount]]*100</f>
        <v>15</v>
      </c>
    </row>
    <row r="4785" spans="1:23" x14ac:dyDescent="0.25">
      <c r="A4785" s="1" t="s">
        <v>5342</v>
      </c>
      <c r="B4785" s="2">
        <v>45841</v>
      </c>
      <c r="C4785" s="1" t="s">
        <v>341</v>
      </c>
      <c r="D4785" s="1" t="s">
        <v>24</v>
      </c>
      <c r="E4785" s="2">
        <v>35319</v>
      </c>
      <c r="F4785" s="1" t="s">
        <v>342</v>
      </c>
      <c r="G4785" s="2">
        <v>44829</v>
      </c>
      <c r="H4785" s="1" t="s">
        <v>412</v>
      </c>
      <c r="I4785" s="1" t="s">
        <v>413</v>
      </c>
      <c r="J4785" s="1" t="s">
        <v>48</v>
      </c>
      <c r="K4785" s="1" t="s">
        <v>147</v>
      </c>
      <c r="L4785">
        <v>1246.1099999999999</v>
      </c>
      <c r="M4785">
        <v>833.52</v>
      </c>
      <c r="N4785" s="1" t="s">
        <v>30</v>
      </c>
      <c r="O4785" s="1" t="s">
        <v>31</v>
      </c>
      <c r="P4785" s="1" t="s">
        <v>32</v>
      </c>
      <c r="Q4785">
        <v>3</v>
      </c>
      <c r="R4785">
        <v>0.05</v>
      </c>
      <c r="S4785" s="1" t="s">
        <v>33</v>
      </c>
      <c r="T4785">
        <v>3551.4135000000001</v>
      </c>
      <c r="U4785">
        <v>2500.56</v>
      </c>
      <c r="V4785">
        <v>1050.8534999999999</v>
      </c>
      <c r="W4785">
        <f>retail_business_table[[#This Row],[discount]]*100</f>
        <v>5</v>
      </c>
    </row>
    <row r="4786" spans="1:23" x14ac:dyDescent="0.25">
      <c r="A4786" s="1" t="s">
        <v>5343</v>
      </c>
      <c r="B4786" s="2">
        <v>45594</v>
      </c>
      <c r="C4786" s="1" t="s">
        <v>882</v>
      </c>
      <c r="D4786" s="1" t="s">
        <v>24</v>
      </c>
      <c r="E4786" s="2">
        <v>35712</v>
      </c>
      <c r="F4786" s="1" t="s">
        <v>883</v>
      </c>
      <c r="G4786" s="2">
        <v>45823</v>
      </c>
      <c r="H4786" s="1" t="s">
        <v>188</v>
      </c>
      <c r="I4786" s="1" t="s">
        <v>189</v>
      </c>
      <c r="J4786" s="1" t="s">
        <v>28</v>
      </c>
      <c r="K4786" s="1" t="s">
        <v>125</v>
      </c>
      <c r="L4786">
        <v>323.92</v>
      </c>
      <c r="M4786">
        <v>242.98</v>
      </c>
      <c r="N4786" s="1" t="s">
        <v>73</v>
      </c>
      <c r="O4786" s="1" t="s">
        <v>74</v>
      </c>
      <c r="P4786" s="1" t="s">
        <v>52</v>
      </c>
      <c r="Q4786">
        <v>5</v>
      </c>
      <c r="R4786">
        <v>0.1</v>
      </c>
      <c r="S4786" s="1" t="s">
        <v>69</v>
      </c>
      <c r="T4786">
        <v>1457.64</v>
      </c>
      <c r="U4786">
        <v>1214.9000000000001</v>
      </c>
      <c r="V4786">
        <v>242.74</v>
      </c>
      <c r="W4786">
        <f>retail_business_table[[#This Row],[discount]]*100</f>
        <v>10</v>
      </c>
    </row>
    <row r="4787" spans="1:23" x14ac:dyDescent="0.25">
      <c r="A4787" s="1" t="s">
        <v>5344</v>
      </c>
      <c r="B4787" s="2">
        <v>45405</v>
      </c>
      <c r="C4787" s="1" t="s">
        <v>317</v>
      </c>
      <c r="D4787" s="1" t="s">
        <v>24</v>
      </c>
      <c r="E4787" s="2">
        <v>27205</v>
      </c>
      <c r="F4787" s="1" t="s">
        <v>318</v>
      </c>
      <c r="G4787" s="2">
        <v>44509</v>
      </c>
      <c r="H4787" s="1" t="s">
        <v>188</v>
      </c>
      <c r="I4787" s="1" t="s">
        <v>189</v>
      </c>
      <c r="J4787" s="1" t="s">
        <v>28</v>
      </c>
      <c r="K4787" s="1" t="s">
        <v>125</v>
      </c>
      <c r="L4787">
        <v>323.92</v>
      </c>
      <c r="M4787">
        <v>242.98</v>
      </c>
      <c r="N4787" s="1" t="s">
        <v>50</v>
      </c>
      <c r="O4787" s="1" t="s">
        <v>51</v>
      </c>
      <c r="P4787" s="1" t="s">
        <v>52</v>
      </c>
      <c r="Q4787">
        <v>1</v>
      </c>
      <c r="R4787">
        <v>0.15</v>
      </c>
      <c r="S4787" s="1" t="s">
        <v>88</v>
      </c>
      <c r="T4787">
        <v>275.33199999999999</v>
      </c>
      <c r="U4787">
        <v>242.98</v>
      </c>
      <c r="V4787">
        <v>32.351999999999997</v>
      </c>
      <c r="W4787">
        <f>retail_business_table[[#This Row],[discount]]*100</f>
        <v>15</v>
      </c>
    </row>
    <row r="4788" spans="1:23" x14ac:dyDescent="0.25">
      <c r="A4788" s="1" t="s">
        <v>5345</v>
      </c>
      <c r="B4788" s="2">
        <v>45551</v>
      </c>
      <c r="C4788" s="1" t="s">
        <v>163</v>
      </c>
      <c r="D4788" s="1" t="s">
        <v>62</v>
      </c>
      <c r="E4788" s="2">
        <v>34980</v>
      </c>
      <c r="F4788" s="1" t="s">
        <v>164</v>
      </c>
      <c r="G4788" s="2">
        <v>45124</v>
      </c>
      <c r="H4788" s="1" t="s">
        <v>412</v>
      </c>
      <c r="I4788" s="1" t="s">
        <v>413</v>
      </c>
      <c r="J4788" s="1" t="s">
        <v>48</v>
      </c>
      <c r="K4788" s="1" t="s">
        <v>147</v>
      </c>
      <c r="L4788">
        <v>1246.1099999999999</v>
      </c>
      <c r="M4788">
        <v>833.52</v>
      </c>
      <c r="N4788" s="1" t="s">
        <v>40</v>
      </c>
      <c r="O4788" s="1" t="s">
        <v>41</v>
      </c>
      <c r="P4788" s="1" t="s">
        <v>42</v>
      </c>
      <c r="Q4788">
        <v>5</v>
      </c>
      <c r="R4788">
        <v>0</v>
      </c>
      <c r="S4788" s="1" t="s">
        <v>53</v>
      </c>
      <c r="T4788">
        <v>6230.55</v>
      </c>
      <c r="U4788">
        <v>4167.6000000000004</v>
      </c>
      <c r="V4788">
        <v>2062.9499999999998</v>
      </c>
      <c r="W4788">
        <f>retail_business_table[[#This Row],[discount]]*100</f>
        <v>0</v>
      </c>
    </row>
    <row r="4789" spans="1:23" x14ac:dyDescent="0.25">
      <c r="A4789" s="1" t="s">
        <v>5346</v>
      </c>
      <c r="B4789" s="2">
        <v>45228</v>
      </c>
      <c r="C4789" s="1" t="s">
        <v>1038</v>
      </c>
      <c r="D4789" s="1" t="s">
        <v>62</v>
      </c>
      <c r="E4789" s="2">
        <v>31328</v>
      </c>
      <c r="F4789" s="1" t="s">
        <v>1039</v>
      </c>
      <c r="G4789" s="2">
        <v>45889</v>
      </c>
      <c r="H4789" s="1" t="s">
        <v>305</v>
      </c>
      <c r="I4789" s="1" t="s">
        <v>306</v>
      </c>
      <c r="J4789" s="1" t="s">
        <v>80</v>
      </c>
      <c r="K4789" s="1" t="s">
        <v>307</v>
      </c>
      <c r="L4789">
        <v>318.05</v>
      </c>
      <c r="M4789">
        <v>187.34</v>
      </c>
      <c r="N4789" s="1" t="s">
        <v>40</v>
      </c>
      <c r="O4789" s="1" t="s">
        <v>41</v>
      </c>
      <c r="P4789" s="1" t="s">
        <v>42</v>
      </c>
      <c r="Q4789">
        <v>3</v>
      </c>
      <c r="R4789">
        <v>0.05</v>
      </c>
      <c r="S4789" s="1" t="s">
        <v>88</v>
      </c>
      <c r="T4789">
        <v>906.4425</v>
      </c>
      <c r="U4789">
        <v>562.02</v>
      </c>
      <c r="V4789">
        <v>344.42250000000001</v>
      </c>
      <c r="W4789">
        <f>retail_business_table[[#This Row],[discount]]*100</f>
        <v>5</v>
      </c>
    </row>
    <row r="4790" spans="1:23" x14ac:dyDescent="0.25">
      <c r="A4790" s="1" t="s">
        <v>5347</v>
      </c>
      <c r="B4790" s="2">
        <v>45731</v>
      </c>
      <c r="C4790" s="1" t="s">
        <v>1045</v>
      </c>
      <c r="D4790" s="1" t="s">
        <v>62</v>
      </c>
      <c r="E4790" s="2">
        <v>35714</v>
      </c>
      <c r="F4790" s="1" t="s">
        <v>1046</v>
      </c>
      <c r="G4790" s="2">
        <v>44816</v>
      </c>
      <c r="H4790" s="1" t="s">
        <v>113</v>
      </c>
      <c r="I4790" s="1" t="s">
        <v>114</v>
      </c>
      <c r="J4790" s="1" t="s">
        <v>28</v>
      </c>
      <c r="K4790" s="1" t="s">
        <v>87</v>
      </c>
      <c r="L4790">
        <v>1216.3599999999999</v>
      </c>
      <c r="M4790">
        <v>794.8</v>
      </c>
      <c r="N4790" s="1" t="s">
        <v>73</v>
      </c>
      <c r="O4790" s="1" t="s">
        <v>74</v>
      </c>
      <c r="P4790" s="1" t="s">
        <v>52</v>
      </c>
      <c r="Q4790">
        <v>5</v>
      </c>
      <c r="R4790">
        <v>0</v>
      </c>
      <c r="S4790" s="1" t="s">
        <v>88</v>
      </c>
      <c r="T4790">
        <v>6081.8</v>
      </c>
      <c r="U4790">
        <v>3974</v>
      </c>
      <c r="V4790">
        <v>2107.8000000000002</v>
      </c>
      <c r="W4790">
        <f>retail_business_table[[#This Row],[discount]]*100</f>
        <v>0</v>
      </c>
    </row>
    <row r="4791" spans="1:23" x14ac:dyDescent="0.25">
      <c r="A4791" s="1" t="s">
        <v>5348</v>
      </c>
      <c r="B4791" s="2">
        <v>45381</v>
      </c>
      <c r="C4791" s="1" t="s">
        <v>204</v>
      </c>
      <c r="D4791" s="1" t="s">
        <v>62</v>
      </c>
      <c r="E4791" s="2">
        <v>38361</v>
      </c>
      <c r="F4791" s="1" t="s">
        <v>205</v>
      </c>
      <c r="G4791" s="2">
        <v>45068</v>
      </c>
      <c r="H4791" s="1" t="s">
        <v>425</v>
      </c>
      <c r="I4791" s="1" t="s">
        <v>426</v>
      </c>
      <c r="J4791" s="1" t="s">
        <v>80</v>
      </c>
      <c r="K4791" s="1" t="s">
        <v>106</v>
      </c>
      <c r="L4791">
        <v>304.70999999999998</v>
      </c>
      <c r="M4791">
        <v>164.01</v>
      </c>
      <c r="N4791" s="1" t="s">
        <v>30</v>
      </c>
      <c r="O4791" s="1" t="s">
        <v>31</v>
      </c>
      <c r="P4791" s="1" t="s">
        <v>32</v>
      </c>
      <c r="Q4791">
        <v>5</v>
      </c>
      <c r="R4791">
        <v>0.05</v>
      </c>
      <c r="S4791" s="1" t="s">
        <v>88</v>
      </c>
      <c r="T4791">
        <v>1447.3724999999999</v>
      </c>
      <c r="U4791">
        <v>820.05</v>
      </c>
      <c r="V4791">
        <v>627.32249999999999</v>
      </c>
      <c r="W4791">
        <f>retail_business_table[[#This Row],[discount]]*100</f>
        <v>5</v>
      </c>
    </row>
    <row r="4792" spans="1:23" x14ac:dyDescent="0.25">
      <c r="A4792" s="1" t="s">
        <v>5349</v>
      </c>
      <c r="B4792" s="2">
        <v>45675</v>
      </c>
      <c r="C4792" s="1" t="s">
        <v>440</v>
      </c>
      <c r="D4792" s="1" t="s">
        <v>24</v>
      </c>
      <c r="E4792" s="2">
        <v>28937</v>
      </c>
      <c r="F4792" s="1" t="s">
        <v>441</v>
      </c>
      <c r="G4792" s="2">
        <v>45210</v>
      </c>
      <c r="H4792" s="1" t="s">
        <v>483</v>
      </c>
      <c r="I4792" s="1" t="s">
        <v>484</v>
      </c>
      <c r="J4792" s="1" t="s">
        <v>28</v>
      </c>
      <c r="K4792" s="1" t="s">
        <v>29</v>
      </c>
      <c r="L4792">
        <v>1485.05</v>
      </c>
      <c r="M4792">
        <v>988.31</v>
      </c>
      <c r="N4792" s="1" t="s">
        <v>66</v>
      </c>
      <c r="O4792" s="1" t="s">
        <v>67</v>
      </c>
      <c r="P4792" s="1" t="s">
        <v>68</v>
      </c>
      <c r="Q4792">
        <v>2</v>
      </c>
      <c r="R4792">
        <v>0.15</v>
      </c>
      <c r="S4792" s="1" t="s">
        <v>88</v>
      </c>
      <c r="T4792">
        <v>2524.585</v>
      </c>
      <c r="U4792">
        <v>1976.62</v>
      </c>
      <c r="V4792">
        <v>547.96500000000003</v>
      </c>
      <c r="W4792">
        <f>retail_business_table[[#This Row],[discount]]*100</f>
        <v>15</v>
      </c>
    </row>
    <row r="4793" spans="1:23" x14ac:dyDescent="0.25">
      <c r="A4793" s="1" t="s">
        <v>5350</v>
      </c>
      <c r="B4793" s="2">
        <v>45311</v>
      </c>
      <c r="C4793" s="1" t="s">
        <v>350</v>
      </c>
      <c r="D4793" s="1" t="s">
        <v>24</v>
      </c>
      <c r="E4793" s="2">
        <v>37417</v>
      </c>
      <c r="F4793" s="1" t="s">
        <v>351</v>
      </c>
      <c r="G4793" s="2">
        <v>44800</v>
      </c>
      <c r="H4793" s="1" t="s">
        <v>425</v>
      </c>
      <c r="I4793" s="1" t="s">
        <v>426</v>
      </c>
      <c r="J4793" s="1" t="s">
        <v>80</v>
      </c>
      <c r="K4793" s="1" t="s">
        <v>106</v>
      </c>
      <c r="L4793">
        <v>304.70999999999998</v>
      </c>
      <c r="M4793">
        <v>164.01</v>
      </c>
      <c r="N4793" s="1" t="s">
        <v>40</v>
      </c>
      <c r="O4793" s="1" t="s">
        <v>41</v>
      </c>
      <c r="P4793" s="1" t="s">
        <v>42</v>
      </c>
      <c r="Q4793">
        <v>1</v>
      </c>
      <c r="R4793">
        <v>0.05</v>
      </c>
      <c r="S4793" s="1" t="s">
        <v>53</v>
      </c>
      <c r="T4793">
        <v>289.47449999999998</v>
      </c>
      <c r="U4793">
        <v>164.01</v>
      </c>
      <c r="V4793">
        <v>125.4645</v>
      </c>
      <c r="W4793">
        <f>retail_business_table[[#This Row],[discount]]*100</f>
        <v>5</v>
      </c>
    </row>
    <row r="4794" spans="1:23" x14ac:dyDescent="0.25">
      <c r="A4794" s="1" t="s">
        <v>5351</v>
      </c>
      <c r="B4794" s="2">
        <v>45475</v>
      </c>
      <c r="C4794" s="1" t="s">
        <v>448</v>
      </c>
      <c r="D4794" s="1" t="s">
        <v>24</v>
      </c>
      <c r="E4794" s="2">
        <v>36768</v>
      </c>
      <c r="F4794" s="1" t="s">
        <v>449</v>
      </c>
      <c r="G4794" s="2">
        <v>44715</v>
      </c>
      <c r="H4794" s="1" t="s">
        <v>129</v>
      </c>
      <c r="I4794" s="1" t="s">
        <v>130</v>
      </c>
      <c r="J4794" s="1" t="s">
        <v>48</v>
      </c>
      <c r="K4794" s="1" t="s">
        <v>131</v>
      </c>
      <c r="L4794">
        <v>1487.41</v>
      </c>
      <c r="M4794">
        <v>813.07</v>
      </c>
      <c r="N4794" s="1" t="s">
        <v>30</v>
      </c>
      <c r="O4794" s="1" t="s">
        <v>31</v>
      </c>
      <c r="P4794" s="1" t="s">
        <v>32</v>
      </c>
      <c r="Q4794">
        <v>1</v>
      </c>
      <c r="R4794">
        <v>0.15</v>
      </c>
      <c r="S4794" s="1" t="s">
        <v>88</v>
      </c>
      <c r="T4794">
        <v>1264.2985000000001</v>
      </c>
      <c r="U4794">
        <v>813.07</v>
      </c>
      <c r="V4794">
        <v>451.2285</v>
      </c>
      <c r="W4794">
        <f>retail_business_table[[#This Row],[discount]]*100</f>
        <v>15</v>
      </c>
    </row>
    <row r="4795" spans="1:23" x14ac:dyDescent="0.25">
      <c r="A4795" s="1" t="s">
        <v>5352</v>
      </c>
      <c r="B4795" s="2">
        <v>45734</v>
      </c>
      <c r="C4795" s="1" t="s">
        <v>597</v>
      </c>
      <c r="D4795" s="1" t="s">
        <v>62</v>
      </c>
      <c r="E4795" s="2">
        <v>35905</v>
      </c>
      <c r="F4795" s="1" t="s">
        <v>598</v>
      </c>
      <c r="G4795" s="2">
        <v>45389</v>
      </c>
      <c r="H4795" s="1" t="s">
        <v>165</v>
      </c>
      <c r="I4795" s="1" t="s">
        <v>166</v>
      </c>
      <c r="J4795" s="1" t="s">
        <v>28</v>
      </c>
      <c r="K4795" s="1" t="s">
        <v>59</v>
      </c>
      <c r="L4795">
        <v>1878.47</v>
      </c>
      <c r="M4795">
        <v>1014.91</v>
      </c>
      <c r="N4795" s="1" t="s">
        <v>66</v>
      </c>
      <c r="O4795" s="1" t="s">
        <v>67</v>
      </c>
      <c r="P4795" s="1" t="s">
        <v>68</v>
      </c>
      <c r="Q4795">
        <v>5</v>
      </c>
      <c r="R4795">
        <v>0</v>
      </c>
      <c r="S4795" s="1" t="s">
        <v>88</v>
      </c>
      <c r="T4795">
        <v>9392.35</v>
      </c>
      <c r="U4795">
        <v>5074.55</v>
      </c>
      <c r="V4795">
        <v>4317.8</v>
      </c>
      <c r="W4795">
        <f>retail_business_table[[#This Row],[discount]]*100</f>
        <v>0</v>
      </c>
    </row>
    <row r="4796" spans="1:23" x14ac:dyDescent="0.25">
      <c r="A4796" s="1" t="s">
        <v>5353</v>
      </c>
      <c r="B4796" s="2">
        <v>45642</v>
      </c>
      <c r="C4796" s="1" t="s">
        <v>390</v>
      </c>
      <c r="D4796" s="1" t="s">
        <v>62</v>
      </c>
      <c r="E4796" s="2">
        <v>32027</v>
      </c>
      <c r="F4796" s="1" t="s">
        <v>391</v>
      </c>
      <c r="G4796" s="2">
        <v>44913</v>
      </c>
      <c r="H4796" s="1" t="s">
        <v>118</v>
      </c>
      <c r="I4796" s="1" t="s">
        <v>119</v>
      </c>
      <c r="J4796" s="1" t="s">
        <v>48</v>
      </c>
      <c r="K4796" s="1" t="s">
        <v>94</v>
      </c>
      <c r="L4796">
        <v>428.05</v>
      </c>
      <c r="M4796">
        <v>246.07</v>
      </c>
      <c r="N4796" s="1" t="s">
        <v>50</v>
      </c>
      <c r="O4796" s="1" t="s">
        <v>51</v>
      </c>
      <c r="P4796" s="1" t="s">
        <v>52</v>
      </c>
      <c r="Q4796">
        <v>4</v>
      </c>
      <c r="R4796">
        <v>0.05</v>
      </c>
      <c r="S4796" s="1" t="s">
        <v>69</v>
      </c>
      <c r="T4796">
        <v>1626.59</v>
      </c>
      <c r="U4796">
        <v>984.28</v>
      </c>
      <c r="V4796">
        <v>642.30999999999995</v>
      </c>
      <c r="W4796">
        <f>retail_business_table[[#This Row],[discount]]*100</f>
        <v>5</v>
      </c>
    </row>
    <row r="4797" spans="1:23" x14ac:dyDescent="0.25">
      <c r="A4797" s="1" t="s">
        <v>5354</v>
      </c>
      <c r="B4797" s="2">
        <v>45432</v>
      </c>
      <c r="C4797" s="1" t="s">
        <v>976</v>
      </c>
      <c r="D4797" s="1" t="s">
        <v>24</v>
      </c>
      <c r="E4797" s="2">
        <v>26178</v>
      </c>
      <c r="F4797" s="1" t="s">
        <v>977</v>
      </c>
      <c r="G4797" s="2">
        <v>45251</v>
      </c>
      <c r="H4797" s="1" t="s">
        <v>228</v>
      </c>
      <c r="I4797" s="1" t="s">
        <v>229</v>
      </c>
      <c r="J4797" s="1" t="s">
        <v>48</v>
      </c>
      <c r="K4797" s="1" t="s">
        <v>49</v>
      </c>
      <c r="L4797">
        <v>1635.01</v>
      </c>
      <c r="M4797">
        <v>1043.29</v>
      </c>
      <c r="N4797" s="1" t="s">
        <v>40</v>
      </c>
      <c r="O4797" s="1" t="s">
        <v>41</v>
      </c>
      <c r="P4797" s="1" t="s">
        <v>42</v>
      </c>
      <c r="Q4797">
        <v>5</v>
      </c>
      <c r="R4797">
        <v>0.05</v>
      </c>
      <c r="S4797" s="1" t="s">
        <v>33</v>
      </c>
      <c r="T4797">
        <v>7766.2974999999997</v>
      </c>
      <c r="U4797">
        <v>5216.45</v>
      </c>
      <c r="V4797">
        <v>2549.8474999999999</v>
      </c>
      <c r="W4797">
        <f>retail_business_table[[#This Row],[discount]]*100</f>
        <v>5</v>
      </c>
    </row>
    <row r="4798" spans="1:23" x14ac:dyDescent="0.25">
      <c r="A4798" s="1" t="s">
        <v>5355</v>
      </c>
      <c r="B4798" s="2">
        <v>45182</v>
      </c>
      <c r="C4798" s="1" t="s">
        <v>743</v>
      </c>
      <c r="D4798" s="1" t="s">
        <v>62</v>
      </c>
      <c r="E4798" s="2">
        <v>37614</v>
      </c>
      <c r="F4798" s="1" t="s">
        <v>744</v>
      </c>
      <c r="G4798" s="2">
        <v>44855</v>
      </c>
      <c r="H4798" s="1" t="s">
        <v>233</v>
      </c>
      <c r="I4798" s="1" t="s">
        <v>234</v>
      </c>
      <c r="J4798" s="1" t="s">
        <v>48</v>
      </c>
      <c r="K4798" s="1" t="s">
        <v>153</v>
      </c>
      <c r="L4798">
        <v>1673.69</v>
      </c>
      <c r="M4798">
        <v>1323.38</v>
      </c>
      <c r="N4798" s="1" t="s">
        <v>73</v>
      </c>
      <c r="O4798" s="1" t="s">
        <v>74</v>
      </c>
      <c r="P4798" s="1" t="s">
        <v>52</v>
      </c>
      <c r="Q4798">
        <v>3</v>
      </c>
      <c r="R4798">
        <v>0</v>
      </c>
      <c r="S4798" s="1" t="s">
        <v>88</v>
      </c>
      <c r="T4798">
        <v>5021.07</v>
      </c>
      <c r="U4798">
        <v>3970.14</v>
      </c>
      <c r="V4798">
        <v>1050.93</v>
      </c>
      <c r="W4798">
        <f>retail_business_table[[#This Row],[discount]]*100</f>
        <v>0</v>
      </c>
    </row>
    <row r="4799" spans="1:23" x14ac:dyDescent="0.25">
      <c r="A4799" s="1" t="s">
        <v>5356</v>
      </c>
      <c r="B4799" s="2">
        <v>45390</v>
      </c>
      <c r="C4799" s="1" t="s">
        <v>1335</v>
      </c>
      <c r="D4799" s="1" t="s">
        <v>24</v>
      </c>
      <c r="E4799" s="2">
        <v>27633</v>
      </c>
      <c r="F4799" s="1" t="s">
        <v>1336</v>
      </c>
      <c r="G4799" s="2">
        <v>45850</v>
      </c>
      <c r="H4799" s="1" t="s">
        <v>305</v>
      </c>
      <c r="I4799" s="1" t="s">
        <v>306</v>
      </c>
      <c r="J4799" s="1" t="s">
        <v>80</v>
      </c>
      <c r="K4799" s="1" t="s">
        <v>307</v>
      </c>
      <c r="L4799">
        <v>318.05</v>
      </c>
      <c r="M4799">
        <v>187.34</v>
      </c>
      <c r="N4799" s="1" t="s">
        <v>50</v>
      </c>
      <c r="O4799" s="1" t="s">
        <v>51</v>
      </c>
      <c r="P4799" s="1" t="s">
        <v>52</v>
      </c>
      <c r="Q4799">
        <v>5</v>
      </c>
      <c r="R4799">
        <v>0.1</v>
      </c>
      <c r="S4799" s="1" t="s">
        <v>69</v>
      </c>
      <c r="T4799">
        <v>1431.2249999999999</v>
      </c>
      <c r="U4799">
        <v>936.7</v>
      </c>
      <c r="V4799">
        <v>494.52499999999998</v>
      </c>
      <c r="W4799">
        <f>retail_business_table[[#This Row],[discount]]*100</f>
        <v>10</v>
      </c>
    </row>
    <row r="4800" spans="1:23" x14ac:dyDescent="0.25">
      <c r="A4800" s="1" t="s">
        <v>5357</v>
      </c>
      <c r="B4800" s="2">
        <v>45557</v>
      </c>
      <c r="C4800" s="1" t="s">
        <v>550</v>
      </c>
      <c r="D4800" s="1" t="s">
        <v>24</v>
      </c>
      <c r="E4800" s="2">
        <v>26659</v>
      </c>
      <c r="F4800" s="1" t="s">
        <v>551</v>
      </c>
      <c r="G4800" s="2">
        <v>45265</v>
      </c>
      <c r="H4800" s="1" t="s">
        <v>188</v>
      </c>
      <c r="I4800" s="1" t="s">
        <v>189</v>
      </c>
      <c r="J4800" s="1" t="s">
        <v>28</v>
      </c>
      <c r="K4800" s="1" t="s">
        <v>125</v>
      </c>
      <c r="L4800">
        <v>323.92</v>
      </c>
      <c r="M4800">
        <v>242.98</v>
      </c>
      <c r="N4800" s="1" t="s">
        <v>40</v>
      </c>
      <c r="O4800" s="1" t="s">
        <v>41</v>
      </c>
      <c r="P4800" s="1" t="s">
        <v>42</v>
      </c>
      <c r="Q4800">
        <v>3</v>
      </c>
      <c r="R4800">
        <v>0</v>
      </c>
      <c r="S4800" s="1" t="s">
        <v>88</v>
      </c>
      <c r="T4800">
        <v>971.76</v>
      </c>
      <c r="U4800">
        <v>728.94</v>
      </c>
      <c r="V4800">
        <v>242.82</v>
      </c>
      <c r="W4800">
        <f>retail_business_table[[#This Row],[discount]]*100</f>
        <v>0</v>
      </c>
    </row>
    <row r="4801" spans="1:23" x14ac:dyDescent="0.25">
      <c r="A4801" s="1" t="s">
        <v>5358</v>
      </c>
      <c r="B4801" s="2">
        <v>45586</v>
      </c>
      <c r="C4801" s="1" t="s">
        <v>1298</v>
      </c>
      <c r="D4801" s="1" t="s">
        <v>24</v>
      </c>
      <c r="E4801" s="2">
        <v>22241</v>
      </c>
      <c r="F4801" s="1" t="s">
        <v>1299</v>
      </c>
      <c r="G4801" s="2">
        <v>44720</v>
      </c>
      <c r="H4801" s="1" t="s">
        <v>357</v>
      </c>
      <c r="I4801" s="1" t="s">
        <v>358</v>
      </c>
      <c r="J4801" s="1" t="s">
        <v>28</v>
      </c>
      <c r="K4801" s="1" t="s">
        <v>87</v>
      </c>
      <c r="L4801">
        <v>270.45</v>
      </c>
      <c r="M4801">
        <v>187.6</v>
      </c>
      <c r="N4801" s="1" t="s">
        <v>73</v>
      </c>
      <c r="O4801" s="1" t="s">
        <v>74</v>
      </c>
      <c r="P4801" s="1" t="s">
        <v>52</v>
      </c>
      <c r="Q4801">
        <v>1</v>
      </c>
      <c r="R4801">
        <v>0.15</v>
      </c>
      <c r="S4801" s="1" t="s">
        <v>88</v>
      </c>
      <c r="T4801">
        <v>229.88249999999999</v>
      </c>
      <c r="U4801">
        <v>187.6</v>
      </c>
      <c r="V4801">
        <v>42.282499999999999</v>
      </c>
      <c r="W4801">
        <f>retail_business_table[[#This Row],[discount]]*100</f>
        <v>15</v>
      </c>
    </row>
    <row r="4802" spans="1:23" x14ac:dyDescent="0.25">
      <c r="A4802" s="1" t="s">
        <v>5359</v>
      </c>
      <c r="B4802" s="2">
        <v>45754</v>
      </c>
      <c r="C4802" s="1" t="s">
        <v>297</v>
      </c>
      <c r="D4802" s="1" t="s">
        <v>62</v>
      </c>
      <c r="E4802" s="2">
        <v>27579</v>
      </c>
      <c r="F4802" s="1" t="s">
        <v>298</v>
      </c>
      <c r="G4802" s="2">
        <v>45571</v>
      </c>
      <c r="H4802" s="1" t="s">
        <v>628</v>
      </c>
      <c r="I4802" s="1" t="s">
        <v>629</v>
      </c>
      <c r="J4802" s="1" t="s">
        <v>28</v>
      </c>
      <c r="K4802" s="1" t="s">
        <v>125</v>
      </c>
      <c r="L4802">
        <v>1853.77</v>
      </c>
      <c r="M4802">
        <v>1363.52</v>
      </c>
      <c r="N4802" s="1" t="s">
        <v>73</v>
      </c>
      <c r="O4802" s="1" t="s">
        <v>74</v>
      </c>
      <c r="P4802" s="1" t="s">
        <v>52</v>
      </c>
      <c r="Q4802">
        <v>4</v>
      </c>
      <c r="R4802">
        <v>0</v>
      </c>
      <c r="S4802" s="1" t="s">
        <v>69</v>
      </c>
      <c r="T4802">
        <v>7415.08</v>
      </c>
      <c r="U4802">
        <v>5454.08</v>
      </c>
      <c r="V4802">
        <v>1961</v>
      </c>
      <c r="W4802">
        <f>retail_business_table[[#This Row],[discount]]*100</f>
        <v>0</v>
      </c>
    </row>
    <row r="4803" spans="1:23" x14ac:dyDescent="0.25">
      <c r="A4803" s="1" t="s">
        <v>5360</v>
      </c>
      <c r="B4803" s="2">
        <v>45841</v>
      </c>
      <c r="C4803" s="1" t="s">
        <v>314</v>
      </c>
      <c r="D4803" s="1" t="s">
        <v>24</v>
      </c>
      <c r="E4803" s="2">
        <v>24531</v>
      </c>
      <c r="F4803" s="1" t="s">
        <v>315</v>
      </c>
      <c r="G4803" s="2">
        <v>44480</v>
      </c>
      <c r="H4803" s="1" t="s">
        <v>180</v>
      </c>
      <c r="I4803" s="1" t="s">
        <v>181</v>
      </c>
      <c r="J4803" s="1" t="s">
        <v>80</v>
      </c>
      <c r="K4803" s="1" t="s">
        <v>100</v>
      </c>
      <c r="L4803">
        <v>1227.24</v>
      </c>
      <c r="M4803">
        <v>977.09</v>
      </c>
      <c r="N4803" s="1" t="s">
        <v>40</v>
      </c>
      <c r="O4803" s="1" t="s">
        <v>41</v>
      </c>
      <c r="P4803" s="1" t="s">
        <v>42</v>
      </c>
      <c r="Q4803">
        <v>4</v>
      </c>
      <c r="R4803">
        <v>0.05</v>
      </c>
      <c r="S4803" s="1" t="s">
        <v>88</v>
      </c>
      <c r="T4803">
        <v>4663.5119999999997</v>
      </c>
      <c r="U4803">
        <v>3908.36</v>
      </c>
      <c r="V4803">
        <v>755.15200000000004</v>
      </c>
      <c r="W4803">
        <f>retail_business_table[[#This Row],[discount]]*100</f>
        <v>5</v>
      </c>
    </row>
    <row r="4804" spans="1:23" x14ac:dyDescent="0.25">
      <c r="A4804" s="1" t="s">
        <v>5361</v>
      </c>
      <c r="B4804" s="2">
        <v>45691</v>
      </c>
      <c r="C4804" s="1" t="s">
        <v>278</v>
      </c>
      <c r="D4804" s="1" t="s">
        <v>24</v>
      </c>
      <c r="E4804" s="2">
        <v>22435</v>
      </c>
      <c r="F4804" s="1" t="s">
        <v>279</v>
      </c>
      <c r="G4804" s="2">
        <v>45087</v>
      </c>
      <c r="H4804" s="1" t="s">
        <v>85</v>
      </c>
      <c r="I4804" s="1" t="s">
        <v>86</v>
      </c>
      <c r="J4804" s="1" t="s">
        <v>28</v>
      </c>
      <c r="K4804" s="1" t="s">
        <v>87</v>
      </c>
      <c r="L4804">
        <v>1396.22</v>
      </c>
      <c r="M4804">
        <v>1004.09</v>
      </c>
      <c r="N4804" s="1" t="s">
        <v>66</v>
      </c>
      <c r="O4804" s="1" t="s">
        <v>67</v>
      </c>
      <c r="P4804" s="1" t="s">
        <v>68</v>
      </c>
      <c r="Q4804">
        <v>5</v>
      </c>
      <c r="R4804">
        <v>0.05</v>
      </c>
      <c r="S4804" s="1" t="s">
        <v>88</v>
      </c>
      <c r="T4804">
        <v>6632.0450000000001</v>
      </c>
      <c r="U4804">
        <v>5020.45</v>
      </c>
      <c r="V4804">
        <v>1611.595</v>
      </c>
      <c r="W4804">
        <f>retail_business_table[[#This Row],[discount]]*100</f>
        <v>5</v>
      </c>
    </row>
    <row r="4805" spans="1:23" x14ac:dyDescent="0.25">
      <c r="A4805" s="1" t="s">
        <v>5362</v>
      </c>
      <c r="B4805" s="2">
        <v>45247</v>
      </c>
      <c r="C4805" s="1" t="s">
        <v>281</v>
      </c>
      <c r="D4805" s="1" t="s">
        <v>24</v>
      </c>
      <c r="E4805" s="2">
        <v>36698</v>
      </c>
      <c r="F4805" s="1" t="s">
        <v>282</v>
      </c>
      <c r="G4805" s="2">
        <v>44462</v>
      </c>
      <c r="H4805" s="1" t="s">
        <v>140</v>
      </c>
      <c r="I4805" s="1" t="s">
        <v>141</v>
      </c>
      <c r="J4805" s="1" t="s">
        <v>28</v>
      </c>
      <c r="K4805" s="1" t="s">
        <v>125</v>
      </c>
      <c r="L4805">
        <v>1798.97</v>
      </c>
      <c r="M4805">
        <v>1329.15</v>
      </c>
      <c r="N4805" s="1" t="s">
        <v>73</v>
      </c>
      <c r="O4805" s="1" t="s">
        <v>74</v>
      </c>
      <c r="P4805" s="1" t="s">
        <v>52</v>
      </c>
      <c r="Q4805">
        <v>1</v>
      </c>
      <c r="R4805">
        <v>0.15</v>
      </c>
      <c r="S4805" s="1" t="s">
        <v>88</v>
      </c>
      <c r="T4805">
        <v>1529.1244999999999</v>
      </c>
      <c r="U4805">
        <v>1329.15</v>
      </c>
      <c r="V4805">
        <v>199.97450000000001</v>
      </c>
      <c r="W4805">
        <f>retail_business_table[[#This Row],[discount]]*100</f>
        <v>15</v>
      </c>
    </row>
    <row r="4806" spans="1:23" x14ac:dyDescent="0.25">
      <c r="A4806" s="1" t="s">
        <v>5363</v>
      </c>
      <c r="B4806" s="2">
        <v>45877</v>
      </c>
      <c r="C4806" s="1" t="s">
        <v>1038</v>
      </c>
      <c r="D4806" s="1" t="s">
        <v>62</v>
      </c>
      <c r="E4806" s="2">
        <v>31328</v>
      </c>
      <c r="F4806" s="1" t="s">
        <v>1039</v>
      </c>
      <c r="G4806" s="2">
        <v>45889</v>
      </c>
      <c r="H4806" s="1" t="s">
        <v>123</v>
      </c>
      <c r="I4806" s="1" t="s">
        <v>124</v>
      </c>
      <c r="J4806" s="1" t="s">
        <v>28</v>
      </c>
      <c r="K4806" s="1" t="s">
        <v>125</v>
      </c>
      <c r="L4806">
        <v>1858.75</v>
      </c>
      <c r="M4806">
        <v>1451.16</v>
      </c>
      <c r="N4806" s="1" t="s">
        <v>50</v>
      </c>
      <c r="O4806" s="1" t="s">
        <v>51</v>
      </c>
      <c r="P4806" s="1" t="s">
        <v>52</v>
      </c>
      <c r="Q4806">
        <v>4</v>
      </c>
      <c r="R4806">
        <v>0.05</v>
      </c>
      <c r="S4806" s="1" t="s">
        <v>33</v>
      </c>
      <c r="T4806">
        <v>7063.25</v>
      </c>
      <c r="U4806">
        <v>5804.64</v>
      </c>
      <c r="V4806">
        <v>1258.6099999999999</v>
      </c>
      <c r="W4806">
        <f>retail_business_table[[#This Row],[discount]]*100</f>
        <v>5</v>
      </c>
    </row>
    <row r="4807" spans="1:23" x14ac:dyDescent="0.25">
      <c r="A4807" s="1" t="s">
        <v>5364</v>
      </c>
      <c r="B4807" s="2">
        <v>45869</v>
      </c>
      <c r="C4807" s="1" t="s">
        <v>380</v>
      </c>
      <c r="D4807" s="1" t="s">
        <v>62</v>
      </c>
      <c r="E4807" s="2">
        <v>34856</v>
      </c>
      <c r="F4807" s="1" t="s">
        <v>381</v>
      </c>
      <c r="G4807" s="2">
        <v>44744</v>
      </c>
      <c r="H4807" s="1" t="s">
        <v>337</v>
      </c>
      <c r="I4807" s="1" t="s">
        <v>338</v>
      </c>
      <c r="J4807" s="1" t="s">
        <v>48</v>
      </c>
      <c r="K4807" s="1" t="s">
        <v>153</v>
      </c>
      <c r="L4807">
        <v>1193.0899999999999</v>
      </c>
      <c r="M4807">
        <v>818.24</v>
      </c>
      <c r="N4807" s="1" t="s">
        <v>30</v>
      </c>
      <c r="O4807" s="1" t="s">
        <v>31</v>
      </c>
      <c r="P4807" s="1" t="s">
        <v>32</v>
      </c>
      <c r="Q4807">
        <v>2</v>
      </c>
      <c r="R4807">
        <v>0.1</v>
      </c>
      <c r="S4807" s="1" t="s">
        <v>53</v>
      </c>
      <c r="T4807">
        <v>2147.5619999999999</v>
      </c>
      <c r="U4807">
        <v>1636.48</v>
      </c>
      <c r="V4807">
        <v>511.08199999999999</v>
      </c>
      <c r="W4807">
        <f>retail_business_table[[#This Row],[discount]]*100</f>
        <v>10</v>
      </c>
    </row>
    <row r="4808" spans="1:23" x14ac:dyDescent="0.25">
      <c r="A4808" s="1" t="s">
        <v>5365</v>
      </c>
      <c r="B4808" s="2">
        <v>45890</v>
      </c>
      <c r="C4808" s="1" t="s">
        <v>448</v>
      </c>
      <c r="D4808" s="1" t="s">
        <v>24</v>
      </c>
      <c r="E4808" s="2">
        <v>36768</v>
      </c>
      <c r="F4808" s="1" t="s">
        <v>449</v>
      </c>
      <c r="G4808" s="2">
        <v>44715</v>
      </c>
      <c r="H4808" s="1" t="s">
        <v>188</v>
      </c>
      <c r="I4808" s="1" t="s">
        <v>189</v>
      </c>
      <c r="J4808" s="1" t="s">
        <v>28</v>
      </c>
      <c r="K4808" s="1" t="s">
        <v>125</v>
      </c>
      <c r="L4808">
        <v>323.92</v>
      </c>
      <c r="M4808">
        <v>242.98</v>
      </c>
      <c r="N4808" s="1" t="s">
        <v>50</v>
      </c>
      <c r="O4808" s="1" t="s">
        <v>51</v>
      </c>
      <c r="P4808" s="1" t="s">
        <v>52</v>
      </c>
      <c r="Q4808">
        <v>3</v>
      </c>
      <c r="R4808">
        <v>0.1</v>
      </c>
      <c r="S4808" s="1" t="s">
        <v>53</v>
      </c>
      <c r="T4808">
        <v>874.58399999999995</v>
      </c>
      <c r="U4808">
        <v>728.94</v>
      </c>
      <c r="V4808">
        <v>145.64400000000001</v>
      </c>
      <c r="W4808">
        <f>retail_business_table[[#This Row],[discount]]*100</f>
        <v>10</v>
      </c>
    </row>
    <row r="4809" spans="1:23" x14ac:dyDescent="0.25">
      <c r="A4809" s="1" t="s">
        <v>5366</v>
      </c>
      <c r="B4809" s="2">
        <v>45435</v>
      </c>
      <c r="C4809" s="1" t="s">
        <v>173</v>
      </c>
      <c r="D4809" s="1" t="s">
        <v>24</v>
      </c>
      <c r="E4809" s="2">
        <v>21780</v>
      </c>
      <c r="F4809" s="1" t="s">
        <v>174</v>
      </c>
      <c r="G4809" s="2">
        <v>44138</v>
      </c>
      <c r="H4809" s="1" t="s">
        <v>170</v>
      </c>
      <c r="I4809" s="1" t="s">
        <v>171</v>
      </c>
      <c r="J4809" s="1" t="s">
        <v>28</v>
      </c>
      <c r="K4809" s="1" t="s">
        <v>39</v>
      </c>
      <c r="L4809">
        <v>1134.8</v>
      </c>
      <c r="M4809">
        <v>675.1</v>
      </c>
      <c r="N4809" s="1" t="s">
        <v>66</v>
      </c>
      <c r="O4809" s="1" t="s">
        <v>67</v>
      </c>
      <c r="P4809" s="1" t="s">
        <v>68</v>
      </c>
      <c r="Q4809">
        <v>2</v>
      </c>
      <c r="R4809">
        <v>0</v>
      </c>
      <c r="S4809" s="1" t="s">
        <v>33</v>
      </c>
      <c r="T4809">
        <v>2269.6</v>
      </c>
      <c r="U4809">
        <v>1350.2</v>
      </c>
      <c r="V4809">
        <v>919.4</v>
      </c>
      <c r="W4809">
        <f>retail_business_table[[#This Row],[discount]]*100</f>
        <v>0</v>
      </c>
    </row>
    <row r="4810" spans="1:23" x14ac:dyDescent="0.25">
      <c r="A4810" s="1" t="s">
        <v>5367</v>
      </c>
      <c r="B4810" s="2">
        <v>45582</v>
      </c>
      <c r="C4810" s="1" t="s">
        <v>290</v>
      </c>
      <c r="D4810" s="1" t="s">
        <v>62</v>
      </c>
      <c r="E4810" s="2">
        <v>30807</v>
      </c>
      <c r="F4810" s="1" t="s">
        <v>291</v>
      </c>
      <c r="G4810" s="2">
        <v>45889</v>
      </c>
      <c r="H4810" s="1" t="s">
        <v>305</v>
      </c>
      <c r="I4810" s="1" t="s">
        <v>306</v>
      </c>
      <c r="J4810" s="1" t="s">
        <v>80</v>
      </c>
      <c r="K4810" s="1" t="s">
        <v>307</v>
      </c>
      <c r="L4810">
        <v>318.05</v>
      </c>
      <c r="M4810">
        <v>187.34</v>
      </c>
      <c r="N4810" s="1" t="s">
        <v>50</v>
      </c>
      <c r="O4810" s="1" t="s">
        <v>51</v>
      </c>
      <c r="P4810" s="1" t="s">
        <v>52</v>
      </c>
      <c r="Q4810">
        <v>3</v>
      </c>
      <c r="R4810">
        <v>0.05</v>
      </c>
      <c r="S4810" s="1" t="s">
        <v>33</v>
      </c>
      <c r="T4810">
        <v>906.4425</v>
      </c>
      <c r="U4810">
        <v>562.02</v>
      </c>
      <c r="V4810">
        <v>344.42250000000001</v>
      </c>
      <c r="W4810">
        <f>retail_business_table[[#This Row],[discount]]*100</f>
        <v>5</v>
      </c>
    </row>
    <row r="4811" spans="1:23" x14ac:dyDescent="0.25">
      <c r="A4811" s="1" t="s">
        <v>5368</v>
      </c>
      <c r="B4811" s="2">
        <v>45423</v>
      </c>
      <c r="C4811" s="1" t="s">
        <v>684</v>
      </c>
      <c r="D4811" s="1" t="s">
        <v>62</v>
      </c>
      <c r="E4811" s="2">
        <v>38253</v>
      </c>
      <c r="F4811" s="1" t="s">
        <v>685</v>
      </c>
      <c r="G4811" s="2">
        <v>44366</v>
      </c>
      <c r="H4811" s="1" t="s">
        <v>118</v>
      </c>
      <c r="I4811" s="1" t="s">
        <v>119</v>
      </c>
      <c r="J4811" s="1" t="s">
        <v>48</v>
      </c>
      <c r="K4811" s="1" t="s">
        <v>94</v>
      </c>
      <c r="L4811">
        <v>428.05</v>
      </c>
      <c r="M4811">
        <v>246.07</v>
      </c>
      <c r="N4811" s="1" t="s">
        <v>40</v>
      </c>
      <c r="O4811" s="1" t="s">
        <v>41</v>
      </c>
      <c r="P4811" s="1" t="s">
        <v>42</v>
      </c>
      <c r="Q4811">
        <v>5</v>
      </c>
      <c r="R4811">
        <v>0</v>
      </c>
      <c r="S4811" s="1" t="s">
        <v>88</v>
      </c>
      <c r="T4811">
        <v>2140.25</v>
      </c>
      <c r="U4811">
        <v>1230.3499999999999</v>
      </c>
      <c r="V4811">
        <v>909.9</v>
      </c>
      <c r="W4811">
        <f>retail_business_table[[#This Row],[discount]]*100</f>
        <v>0</v>
      </c>
    </row>
    <row r="4812" spans="1:23" x14ac:dyDescent="0.25">
      <c r="A4812" s="1" t="s">
        <v>5369</v>
      </c>
      <c r="B4812" s="2">
        <v>45430</v>
      </c>
      <c r="C4812" s="1" t="s">
        <v>590</v>
      </c>
      <c r="D4812" s="1" t="s">
        <v>24</v>
      </c>
      <c r="E4812" s="2">
        <v>27339</v>
      </c>
      <c r="F4812" s="1" t="s">
        <v>591</v>
      </c>
      <c r="G4812" s="2">
        <v>44754</v>
      </c>
      <c r="H4812" s="1" t="s">
        <v>328</v>
      </c>
      <c r="I4812" s="1" t="s">
        <v>329</v>
      </c>
      <c r="J4812" s="1" t="s">
        <v>48</v>
      </c>
      <c r="K4812" s="1" t="s">
        <v>147</v>
      </c>
      <c r="L4812">
        <v>1745.61</v>
      </c>
      <c r="M4812">
        <v>1322.44</v>
      </c>
      <c r="N4812" s="1" t="s">
        <v>50</v>
      </c>
      <c r="O4812" s="1" t="s">
        <v>51</v>
      </c>
      <c r="P4812" s="1" t="s">
        <v>52</v>
      </c>
      <c r="Q4812">
        <v>4</v>
      </c>
      <c r="R4812">
        <v>0.1</v>
      </c>
      <c r="S4812" s="1" t="s">
        <v>69</v>
      </c>
      <c r="T4812">
        <v>6284.1959999999999</v>
      </c>
      <c r="U4812">
        <v>5289.76</v>
      </c>
      <c r="V4812">
        <v>994.43600000000004</v>
      </c>
      <c r="W4812">
        <f>retail_business_table[[#This Row],[discount]]*100</f>
        <v>10</v>
      </c>
    </row>
    <row r="4813" spans="1:23" x14ac:dyDescent="0.25">
      <c r="A4813" s="1" t="s">
        <v>5370</v>
      </c>
      <c r="B4813" s="2">
        <v>45248</v>
      </c>
      <c r="C4813" s="1" t="s">
        <v>984</v>
      </c>
      <c r="D4813" s="1" t="s">
        <v>62</v>
      </c>
      <c r="E4813" s="2">
        <v>38461</v>
      </c>
      <c r="F4813" s="1" t="s">
        <v>985</v>
      </c>
      <c r="G4813" s="2">
        <v>45334</v>
      </c>
      <c r="H4813" s="1" t="s">
        <v>474</v>
      </c>
      <c r="I4813" s="1" t="s">
        <v>475</v>
      </c>
      <c r="J4813" s="1" t="s">
        <v>28</v>
      </c>
      <c r="K4813" s="1" t="s">
        <v>59</v>
      </c>
      <c r="L4813">
        <v>337.63</v>
      </c>
      <c r="M4813">
        <v>169.03</v>
      </c>
      <c r="N4813" s="1" t="s">
        <v>50</v>
      </c>
      <c r="O4813" s="1" t="s">
        <v>51</v>
      </c>
      <c r="P4813" s="1" t="s">
        <v>52</v>
      </c>
      <c r="Q4813">
        <v>5</v>
      </c>
      <c r="R4813">
        <v>0.1</v>
      </c>
      <c r="S4813" s="1" t="s">
        <v>53</v>
      </c>
      <c r="T4813">
        <v>1519.335</v>
      </c>
      <c r="U4813">
        <v>845.15</v>
      </c>
      <c r="V4813">
        <v>674.18499999999995</v>
      </c>
      <c r="W4813">
        <f>retail_business_table[[#This Row],[discount]]*100</f>
        <v>10</v>
      </c>
    </row>
    <row r="4814" spans="1:23" x14ac:dyDescent="0.25">
      <c r="A4814" s="1" t="s">
        <v>5371</v>
      </c>
      <c r="B4814" s="2">
        <v>45416</v>
      </c>
      <c r="C4814" s="1" t="s">
        <v>928</v>
      </c>
      <c r="D4814" s="1" t="s">
        <v>24</v>
      </c>
      <c r="E4814" s="2">
        <v>23821</v>
      </c>
      <c r="F4814" s="1" t="s">
        <v>929</v>
      </c>
      <c r="G4814" s="2">
        <v>45308</v>
      </c>
      <c r="H4814" s="1" t="s">
        <v>123</v>
      </c>
      <c r="I4814" s="1" t="s">
        <v>124</v>
      </c>
      <c r="J4814" s="1" t="s">
        <v>28</v>
      </c>
      <c r="K4814" s="1" t="s">
        <v>125</v>
      </c>
      <c r="L4814">
        <v>1858.75</v>
      </c>
      <c r="M4814">
        <v>1451.16</v>
      </c>
      <c r="N4814" s="1" t="s">
        <v>66</v>
      </c>
      <c r="O4814" s="1" t="s">
        <v>67</v>
      </c>
      <c r="P4814" s="1" t="s">
        <v>68</v>
      </c>
      <c r="Q4814">
        <v>2</v>
      </c>
      <c r="R4814">
        <v>0.15</v>
      </c>
      <c r="S4814" s="1" t="s">
        <v>53</v>
      </c>
      <c r="T4814">
        <v>3159.875</v>
      </c>
      <c r="U4814">
        <v>2902.32</v>
      </c>
      <c r="V4814">
        <v>257.55500000000001</v>
      </c>
      <c r="W4814">
        <f>retail_business_table[[#This Row],[discount]]*100</f>
        <v>15</v>
      </c>
    </row>
    <row r="4815" spans="1:23" x14ac:dyDescent="0.25">
      <c r="A4815" s="1" t="s">
        <v>5372</v>
      </c>
      <c r="B4815" s="2">
        <v>45281</v>
      </c>
      <c r="C4815" s="1" t="s">
        <v>341</v>
      </c>
      <c r="D4815" s="1" t="s">
        <v>24</v>
      </c>
      <c r="E4815" s="2">
        <v>35319</v>
      </c>
      <c r="F4815" s="1" t="s">
        <v>342</v>
      </c>
      <c r="G4815" s="2">
        <v>44829</v>
      </c>
      <c r="H4815" s="1" t="s">
        <v>233</v>
      </c>
      <c r="I4815" s="1" t="s">
        <v>234</v>
      </c>
      <c r="J4815" s="1" t="s">
        <v>48</v>
      </c>
      <c r="K4815" s="1" t="s">
        <v>153</v>
      </c>
      <c r="L4815">
        <v>1673.69</v>
      </c>
      <c r="M4815">
        <v>1323.38</v>
      </c>
      <c r="N4815" s="1" t="s">
        <v>50</v>
      </c>
      <c r="O4815" s="1" t="s">
        <v>51</v>
      </c>
      <c r="P4815" s="1" t="s">
        <v>52</v>
      </c>
      <c r="Q4815">
        <v>3</v>
      </c>
      <c r="R4815">
        <v>0.05</v>
      </c>
      <c r="S4815" s="1" t="s">
        <v>53</v>
      </c>
      <c r="T4815">
        <v>4770.0164999999997</v>
      </c>
      <c r="U4815">
        <v>3970.14</v>
      </c>
      <c r="V4815">
        <v>799.87649999999996</v>
      </c>
      <c r="W4815">
        <f>retail_business_table[[#This Row],[discount]]*100</f>
        <v>5</v>
      </c>
    </row>
    <row r="4816" spans="1:23" x14ac:dyDescent="0.25">
      <c r="A4816" s="1" t="s">
        <v>5373</v>
      </c>
      <c r="B4816" s="2">
        <v>45400</v>
      </c>
      <c r="C4816" s="1" t="s">
        <v>992</v>
      </c>
      <c r="D4816" s="1" t="s">
        <v>24</v>
      </c>
      <c r="E4816" s="2">
        <v>37752</v>
      </c>
      <c r="F4816" s="1" t="s">
        <v>993</v>
      </c>
      <c r="G4816" s="2">
        <v>45472</v>
      </c>
      <c r="H4816" s="1" t="s">
        <v>217</v>
      </c>
      <c r="I4816" s="1" t="s">
        <v>218</v>
      </c>
      <c r="J4816" s="1" t="s">
        <v>48</v>
      </c>
      <c r="K4816" s="1" t="s">
        <v>131</v>
      </c>
      <c r="L4816">
        <v>1197.18</v>
      </c>
      <c r="M4816">
        <v>722.74</v>
      </c>
      <c r="N4816" s="1" t="s">
        <v>50</v>
      </c>
      <c r="O4816" s="1" t="s">
        <v>51</v>
      </c>
      <c r="P4816" s="1" t="s">
        <v>52</v>
      </c>
      <c r="Q4816">
        <v>3</v>
      </c>
      <c r="R4816">
        <v>0</v>
      </c>
      <c r="S4816" s="1" t="s">
        <v>33</v>
      </c>
      <c r="T4816">
        <v>3591.54</v>
      </c>
      <c r="U4816">
        <v>2168.2199999999998</v>
      </c>
      <c r="V4816">
        <v>1423.32</v>
      </c>
      <c r="W4816">
        <f>retail_business_table[[#This Row],[discount]]*100</f>
        <v>0</v>
      </c>
    </row>
    <row r="4817" spans="1:23" x14ac:dyDescent="0.25">
      <c r="A4817" s="1" t="s">
        <v>5374</v>
      </c>
      <c r="B4817" s="2">
        <v>45440</v>
      </c>
      <c r="C4817" s="1" t="s">
        <v>275</v>
      </c>
      <c r="D4817" s="1" t="s">
        <v>24</v>
      </c>
      <c r="E4817" s="2">
        <v>23046</v>
      </c>
      <c r="F4817" s="1" t="s">
        <v>276</v>
      </c>
      <c r="G4817" s="2">
        <v>44431</v>
      </c>
      <c r="H4817" s="1" t="s">
        <v>98</v>
      </c>
      <c r="I4817" s="1" t="s">
        <v>99</v>
      </c>
      <c r="J4817" s="1" t="s">
        <v>80</v>
      </c>
      <c r="K4817" s="1" t="s">
        <v>100</v>
      </c>
      <c r="L4817">
        <v>1879.08</v>
      </c>
      <c r="M4817">
        <v>1004.56</v>
      </c>
      <c r="N4817" s="1" t="s">
        <v>50</v>
      </c>
      <c r="O4817" s="1" t="s">
        <v>51</v>
      </c>
      <c r="P4817" s="1" t="s">
        <v>52</v>
      </c>
      <c r="Q4817">
        <v>4</v>
      </c>
      <c r="R4817">
        <v>0.1</v>
      </c>
      <c r="S4817" s="1" t="s">
        <v>88</v>
      </c>
      <c r="T4817">
        <v>6764.6880000000001</v>
      </c>
      <c r="U4817">
        <v>4018.24</v>
      </c>
      <c r="V4817">
        <v>2746.4479999999999</v>
      </c>
      <c r="W4817">
        <f>retail_business_table[[#This Row],[discount]]*100</f>
        <v>10</v>
      </c>
    </row>
    <row r="4818" spans="1:23" x14ac:dyDescent="0.25">
      <c r="A4818" s="1" t="s">
        <v>5375</v>
      </c>
      <c r="B4818" s="2">
        <v>45308</v>
      </c>
      <c r="C4818" s="1" t="s">
        <v>226</v>
      </c>
      <c r="D4818" s="1" t="s">
        <v>62</v>
      </c>
      <c r="E4818" s="2">
        <v>21899</v>
      </c>
      <c r="F4818" s="1" t="s">
        <v>227</v>
      </c>
      <c r="G4818" s="2">
        <v>44853</v>
      </c>
      <c r="H4818" s="1" t="s">
        <v>151</v>
      </c>
      <c r="I4818" s="1" t="s">
        <v>152</v>
      </c>
      <c r="J4818" s="1" t="s">
        <v>48</v>
      </c>
      <c r="K4818" s="1" t="s">
        <v>153</v>
      </c>
      <c r="L4818">
        <v>1474.12</v>
      </c>
      <c r="M4818">
        <v>764.02</v>
      </c>
      <c r="N4818" s="1" t="s">
        <v>73</v>
      </c>
      <c r="O4818" s="1" t="s">
        <v>74</v>
      </c>
      <c r="P4818" s="1" t="s">
        <v>52</v>
      </c>
      <c r="Q4818">
        <v>4</v>
      </c>
      <c r="R4818">
        <v>0.1</v>
      </c>
      <c r="S4818" s="1" t="s">
        <v>33</v>
      </c>
      <c r="T4818">
        <v>5306.8320000000003</v>
      </c>
      <c r="U4818">
        <v>3056.08</v>
      </c>
      <c r="V4818">
        <v>2250.752</v>
      </c>
      <c r="W4818">
        <f>retail_business_table[[#This Row],[discount]]*100</f>
        <v>10</v>
      </c>
    </row>
    <row r="4819" spans="1:23" x14ac:dyDescent="0.25">
      <c r="A4819" s="1" t="s">
        <v>5376</v>
      </c>
      <c r="B4819" s="2">
        <v>45370</v>
      </c>
      <c r="C4819" s="1" t="s">
        <v>55</v>
      </c>
      <c r="D4819" s="1" t="s">
        <v>24</v>
      </c>
      <c r="E4819" s="2">
        <v>38540</v>
      </c>
      <c r="F4819" s="1" t="s">
        <v>56</v>
      </c>
      <c r="G4819" s="2">
        <v>45897</v>
      </c>
      <c r="H4819" s="1" t="s">
        <v>64</v>
      </c>
      <c r="I4819" s="1" t="s">
        <v>65</v>
      </c>
      <c r="J4819" s="1" t="s">
        <v>28</v>
      </c>
      <c r="K4819" s="1" t="s">
        <v>39</v>
      </c>
      <c r="L4819">
        <v>1501.46</v>
      </c>
      <c r="M4819">
        <v>1167.73</v>
      </c>
      <c r="N4819" s="1" t="s">
        <v>66</v>
      </c>
      <c r="O4819" s="1" t="s">
        <v>67</v>
      </c>
      <c r="P4819" s="1" t="s">
        <v>68</v>
      </c>
      <c r="Q4819">
        <v>2</v>
      </c>
      <c r="R4819">
        <v>0.15</v>
      </c>
      <c r="S4819" s="1" t="s">
        <v>33</v>
      </c>
      <c r="T4819">
        <v>2552.482</v>
      </c>
      <c r="U4819">
        <v>2335.46</v>
      </c>
      <c r="V4819">
        <v>217.02199999999999</v>
      </c>
      <c r="W4819">
        <f>retail_business_table[[#This Row],[discount]]*100</f>
        <v>15</v>
      </c>
    </row>
    <row r="4820" spans="1:23" x14ac:dyDescent="0.25">
      <c r="A4820" s="1" t="s">
        <v>5377</v>
      </c>
      <c r="B4820" s="2">
        <v>45630</v>
      </c>
      <c r="C4820" s="1" t="s">
        <v>652</v>
      </c>
      <c r="D4820" s="1" t="s">
        <v>24</v>
      </c>
      <c r="E4820" s="2">
        <v>35356</v>
      </c>
      <c r="F4820" s="1" t="s">
        <v>653</v>
      </c>
      <c r="G4820" s="2">
        <v>44915</v>
      </c>
      <c r="H4820" s="1" t="s">
        <v>228</v>
      </c>
      <c r="I4820" s="1" t="s">
        <v>229</v>
      </c>
      <c r="J4820" s="1" t="s">
        <v>48</v>
      </c>
      <c r="K4820" s="1" t="s">
        <v>49</v>
      </c>
      <c r="L4820">
        <v>1635.01</v>
      </c>
      <c r="M4820">
        <v>1043.29</v>
      </c>
      <c r="N4820" s="1" t="s">
        <v>73</v>
      </c>
      <c r="O4820" s="1" t="s">
        <v>74</v>
      </c>
      <c r="P4820" s="1" t="s">
        <v>52</v>
      </c>
      <c r="Q4820">
        <v>2</v>
      </c>
      <c r="R4820">
        <v>0</v>
      </c>
      <c r="S4820" s="1" t="s">
        <v>33</v>
      </c>
      <c r="T4820">
        <v>3270.02</v>
      </c>
      <c r="U4820">
        <v>2086.58</v>
      </c>
      <c r="V4820">
        <v>1183.44</v>
      </c>
      <c r="W4820">
        <f>retail_business_table[[#This Row],[discount]]*100</f>
        <v>0</v>
      </c>
    </row>
    <row r="4821" spans="1:23" x14ac:dyDescent="0.25">
      <c r="A4821" s="1" t="s">
        <v>5378</v>
      </c>
      <c r="B4821" s="2">
        <v>45582</v>
      </c>
      <c r="C4821" s="1" t="s">
        <v>108</v>
      </c>
      <c r="D4821" s="1" t="s">
        <v>24</v>
      </c>
      <c r="E4821" s="2">
        <v>37724</v>
      </c>
      <c r="F4821" s="1" t="s">
        <v>109</v>
      </c>
      <c r="G4821" s="2">
        <v>44305</v>
      </c>
      <c r="H4821" s="1" t="s">
        <v>628</v>
      </c>
      <c r="I4821" s="1" t="s">
        <v>629</v>
      </c>
      <c r="J4821" s="1" t="s">
        <v>28</v>
      </c>
      <c r="K4821" s="1" t="s">
        <v>125</v>
      </c>
      <c r="L4821">
        <v>1853.77</v>
      </c>
      <c r="M4821">
        <v>1363.52</v>
      </c>
      <c r="N4821" s="1" t="s">
        <v>73</v>
      </c>
      <c r="O4821" s="1" t="s">
        <v>74</v>
      </c>
      <c r="P4821" s="1" t="s">
        <v>52</v>
      </c>
      <c r="Q4821">
        <v>4</v>
      </c>
      <c r="R4821">
        <v>0.15</v>
      </c>
      <c r="S4821" s="1" t="s">
        <v>69</v>
      </c>
      <c r="T4821">
        <v>6302.8180000000002</v>
      </c>
      <c r="U4821">
        <v>5454.08</v>
      </c>
      <c r="V4821">
        <v>848.73800000000006</v>
      </c>
      <c r="W4821">
        <f>retail_business_table[[#This Row],[discount]]*100</f>
        <v>15</v>
      </c>
    </row>
    <row r="4822" spans="1:23" x14ac:dyDescent="0.25">
      <c r="A4822" s="1" t="s">
        <v>5379</v>
      </c>
      <c r="B4822" s="2">
        <v>45750</v>
      </c>
      <c r="C4822" s="1" t="s">
        <v>797</v>
      </c>
      <c r="D4822" s="1" t="s">
        <v>24</v>
      </c>
      <c r="E4822" s="2">
        <v>22750</v>
      </c>
      <c r="F4822" s="1" t="s">
        <v>798</v>
      </c>
      <c r="G4822" s="2">
        <v>45831</v>
      </c>
      <c r="H4822" s="1" t="s">
        <v>483</v>
      </c>
      <c r="I4822" s="1" t="s">
        <v>484</v>
      </c>
      <c r="J4822" s="1" t="s">
        <v>28</v>
      </c>
      <c r="K4822" s="1" t="s">
        <v>29</v>
      </c>
      <c r="L4822">
        <v>1485.05</v>
      </c>
      <c r="M4822">
        <v>988.31</v>
      </c>
      <c r="N4822" s="1" t="s">
        <v>30</v>
      </c>
      <c r="O4822" s="1" t="s">
        <v>31</v>
      </c>
      <c r="P4822" s="1" t="s">
        <v>32</v>
      </c>
      <c r="Q4822">
        <v>3</v>
      </c>
      <c r="R4822">
        <v>0.15</v>
      </c>
      <c r="S4822" s="1" t="s">
        <v>53</v>
      </c>
      <c r="T4822">
        <v>3786.8775000000001</v>
      </c>
      <c r="U4822">
        <v>2964.93</v>
      </c>
      <c r="V4822">
        <v>821.94749999999999</v>
      </c>
      <c r="W4822">
        <f>retail_business_table[[#This Row],[discount]]*100</f>
        <v>15</v>
      </c>
    </row>
    <row r="4823" spans="1:23" x14ac:dyDescent="0.25">
      <c r="A4823" s="1" t="s">
        <v>5380</v>
      </c>
      <c r="B4823" s="2">
        <v>45774</v>
      </c>
      <c r="C4823" s="1" t="s">
        <v>155</v>
      </c>
      <c r="D4823" s="1" t="s">
        <v>62</v>
      </c>
      <c r="E4823" s="2">
        <v>35371</v>
      </c>
      <c r="F4823" s="1" t="s">
        <v>156</v>
      </c>
      <c r="G4823" s="2">
        <v>44851</v>
      </c>
      <c r="H4823" s="1" t="s">
        <v>628</v>
      </c>
      <c r="I4823" s="1" t="s">
        <v>629</v>
      </c>
      <c r="J4823" s="1" t="s">
        <v>28</v>
      </c>
      <c r="K4823" s="1" t="s">
        <v>125</v>
      </c>
      <c r="L4823">
        <v>1853.77</v>
      </c>
      <c r="M4823">
        <v>1363.52</v>
      </c>
      <c r="N4823" s="1" t="s">
        <v>50</v>
      </c>
      <c r="O4823" s="1" t="s">
        <v>51</v>
      </c>
      <c r="P4823" s="1" t="s">
        <v>52</v>
      </c>
      <c r="Q4823">
        <v>2</v>
      </c>
      <c r="R4823">
        <v>0.05</v>
      </c>
      <c r="S4823" s="1" t="s">
        <v>53</v>
      </c>
      <c r="T4823">
        <v>3522.163</v>
      </c>
      <c r="U4823">
        <v>2727.04</v>
      </c>
      <c r="V4823">
        <v>795.12300000000005</v>
      </c>
      <c r="W4823">
        <f>retail_business_table[[#This Row],[discount]]*100</f>
        <v>5</v>
      </c>
    </row>
    <row r="4824" spans="1:23" x14ac:dyDescent="0.25">
      <c r="A4824" s="1" t="s">
        <v>5381</v>
      </c>
      <c r="B4824" s="2">
        <v>45368</v>
      </c>
      <c r="C4824" s="1" t="s">
        <v>434</v>
      </c>
      <c r="D4824" s="1" t="s">
        <v>24</v>
      </c>
      <c r="E4824" s="2">
        <v>28106</v>
      </c>
      <c r="F4824" s="1" t="s">
        <v>435</v>
      </c>
      <c r="G4824" s="2">
        <v>45861</v>
      </c>
      <c r="H4824" s="1" t="s">
        <v>196</v>
      </c>
      <c r="I4824" s="1" t="s">
        <v>197</v>
      </c>
      <c r="J4824" s="1" t="s">
        <v>48</v>
      </c>
      <c r="K4824" s="1" t="s">
        <v>131</v>
      </c>
      <c r="L4824">
        <v>673.78</v>
      </c>
      <c r="M4824">
        <v>363.33</v>
      </c>
      <c r="N4824" s="1" t="s">
        <v>40</v>
      </c>
      <c r="O4824" s="1" t="s">
        <v>41</v>
      </c>
      <c r="P4824" s="1" t="s">
        <v>42</v>
      </c>
      <c r="Q4824">
        <v>4</v>
      </c>
      <c r="R4824">
        <v>0.15</v>
      </c>
      <c r="S4824" s="1" t="s">
        <v>53</v>
      </c>
      <c r="T4824">
        <v>2290.8519999999999</v>
      </c>
      <c r="U4824">
        <v>1453.32</v>
      </c>
      <c r="V4824">
        <v>837.53200000000004</v>
      </c>
      <c r="W4824">
        <f>retail_business_table[[#This Row],[discount]]*100</f>
        <v>15</v>
      </c>
    </row>
    <row r="4825" spans="1:23" x14ac:dyDescent="0.25">
      <c r="A4825" s="1" t="s">
        <v>5382</v>
      </c>
      <c r="B4825" s="2">
        <v>45421</v>
      </c>
      <c r="C4825" s="1" t="s">
        <v>416</v>
      </c>
      <c r="D4825" s="1" t="s">
        <v>62</v>
      </c>
      <c r="E4825" s="2">
        <v>23715</v>
      </c>
      <c r="F4825" s="1" t="s">
        <v>417</v>
      </c>
      <c r="G4825" s="2">
        <v>44601</v>
      </c>
      <c r="H4825" s="1" t="s">
        <v>151</v>
      </c>
      <c r="I4825" s="1" t="s">
        <v>152</v>
      </c>
      <c r="J4825" s="1" t="s">
        <v>48</v>
      </c>
      <c r="K4825" s="1" t="s">
        <v>153</v>
      </c>
      <c r="L4825">
        <v>1474.12</v>
      </c>
      <c r="M4825">
        <v>764.02</v>
      </c>
      <c r="N4825" s="1" t="s">
        <v>73</v>
      </c>
      <c r="O4825" s="1" t="s">
        <v>74</v>
      </c>
      <c r="P4825" s="1" t="s">
        <v>52</v>
      </c>
      <c r="Q4825">
        <v>1</v>
      </c>
      <c r="R4825">
        <v>0.05</v>
      </c>
      <c r="S4825" s="1" t="s">
        <v>33</v>
      </c>
      <c r="T4825">
        <v>1400.414</v>
      </c>
      <c r="U4825">
        <v>764.02</v>
      </c>
      <c r="V4825">
        <v>636.39400000000001</v>
      </c>
      <c r="W4825">
        <f>retail_business_table[[#This Row],[discount]]*100</f>
        <v>5</v>
      </c>
    </row>
    <row r="4826" spans="1:23" x14ac:dyDescent="0.25">
      <c r="A4826" s="1" t="s">
        <v>5383</v>
      </c>
      <c r="B4826" s="2">
        <v>45877</v>
      </c>
      <c r="C4826" s="1" t="s">
        <v>631</v>
      </c>
      <c r="D4826" s="1" t="s">
        <v>24</v>
      </c>
      <c r="E4826" s="2">
        <v>28514</v>
      </c>
      <c r="F4826" s="1" t="s">
        <v>632</v>
      </c>
      <c r="G4826" s="2">
        <v>45779</v>
      </c>
      <c r="H4826" s="1" t="s">
        <v>337</v>
      </c>
      <c r="I4826" s="1" t="s">
        <v>338</v>
      </c>
      <c r="J4826" s="1" t="s">
        <v>48</v>
      </c>
      <c r="K4826" s="1" t="s">
        <v>153</v>
      </c>
      <c r="L4826">
        <v>1193.0899999999999</v>
      </c>
      <c r="M4826">
        <v>818.24</v>
      </c>
      <c r="N4826" s="1" t="s">
        <v>30</v>
      </c>
      <c r="O4826" s="1" t="s">
        <v>31</v>
      </c>
      <c r="P4826" s="1" t="s">
        <v>32</v>
      </c>
      <c r="Q4826">
        <v>5</v>
      </c>
      <c r="R4826">
        <v>0.15</v>
      </c>
      <c r="S4826" s="1" t="s">
        <v>69</v>
      </c>
      <c r="T4826">
        <v>5070.6324999999997</v>
      </c>
      <c r="U4826">
        <v>4091.2</v>
      </c>
      <c r="V4826">
        <v>979.4325</v>
      </c>
      <c r="W4826">
        <f>retail_business_table[[#This Row],[discount]]*100</f>
        <v>15</v>
      </c>
    </row>
    <row r="4827" spans="1:23" x14ac:dyDescent="0.25">
      <c r="A4827" s="1" t="s">
        <v>5384</v>
      </c>
      <c r="B4827" s="2">
        <v>45821</v>
      </c>
      <c r="C4827" s="1" t="s">
        <v>199</v>
      </c>
      <c r="D4827" s="1" t="s">
        <v>62</v>
      </c>
      <c r="E4827" s="2">
        <v>33347</v>
      </c>
      <c r="F4827" s="1" t="s">
        <v>200</v>
      </c>
      <c r="G4827" s="2">
        <v>45007</v>
      </c>
      <c r="H4827" s="1" t="s">
        <v>78</v>
      </c>
      <c r="I4827" s="1" t="s">
        <v>79</v>
      </c>
      <c r="J4827" s="1" t="s">
        <v>80</v>
      </c>
      <c r="K4827" s="1" t="s">
        <v>81</v>
      </c>
      <c r="L4827">
        <v>123.19</v>
      </c>
      <c r="M4827">
        <v>80.36</v>
      </c>
      <c r="N4827" s="1" t="s">
        <v>66</v>
      </c>
      <c r="O4827" s="1" t="s">
        <v>67</v>
      </c>
      <c r="P4827" s="1" t="s">
        <v>68</v>
      </c>
      <c r="Q4827">
        <v>3</v>
      </c>
      <c r="R4827">
        <v>0.05</v>
      </c>
      <c r="S4827" s="1" t="s">
        <v>53</v>
      </c>
      <c r="T4827">
        <v>351.0915</v>
      </c>
      <c r="U4827">
        <v>241.08</v>
      </c>
      <c r="V4827">
        <v>110.0115</v>
      </c>
      <c r="W4827">
        <f>retail_business_table[[#This Row],[discount]]*100</f>
        <v>5</v>
      </c>
    </row>
    <row r="4828" spans="1:23" x14ac:dyDescent="0.25">
      <c r="A4828" s="1" t="s">
        <v>5385</v>
      </c>
      <c r="B4828" s="2">
        <v>45633</v>
      </c>
      <c r="C4828" s="1" t="s">
        <v>709</v>
      </c>
      <c r="D4828" s="1" t="s">
        <v>24</v>
      </c>
      <c r="E4828" s="2">
        <v>38351</v>
      </c>
      <c r="F4828" s="1" t="s">
        <v>710</v>
      </c>
      <c r="G4828" s="2">
        <v>44661</v>
      </c>
      <c r="H4828" s="1" t="s">
        <v>165</v>
      </c>
      <c r="I4828" s="1" t="s">
        <v>166</v>
      </c>
      <c r="J4828" s="1" t="s">
        <v>28</v>
      </c>
      <c r="K4828" s="1" t="s">
        <v>59</v>
      </c>
      <c r="L4828">
        <v>1878.47</v>
      </c>
      <c r="M4828">
        <v>1014.91</v>
      </c>
      <c r="N4828" s="1" t="s">
        <v>50</v>
      </c>
      <c r="O4828" s="1" t="s">
        <v>51</v>
      </c>
      <c r="P4828" s="1" t="s">
        <v>52</v>
      </c>
      <c r="Q4828">
        <v>4</v>
      </c>
      <c r="R4828">
        <v>0.05</v>
      </c>
      <c r="S4828" s="1" t="s">
        <v>88</v>
      </c>
      <c r="T4828">
        <v>7138.1859999999997</v>
      </c>
      <c r="U4828">
        <v>4059.64</v>
      </c>
      <c r="V4828">
        <v>3078.5459999999998</v>
      </c>
      <c r="W4828">
        <f>retail_business_table[[#This Row],[discount]]*100</f>
        <v>5</v>
      </c>
    </row>
    <row r="4829" spans="1:23" x14ac:dyDescent="0.25">
      <c r="A4829" s="1" t="s">
        <v>5386</v>
      </c>
      <c r="B4829" s="2">
        <v>45647</v>
      </c>
      <c r="C4829" s="1" t="s">
        <v>410</v>
      </c>
      <c r="D4829" s="1" t="s">
        <v>24</v>
      </c>
      <c r="E4829" s="2">
        <v>23580</v>
      </c>
      <c r="F4829" s="1" t="s">
        <v>411</v>
      </c>
      <c r="G4829" s="2">
        <v>44213</v>
      </c>
      <c r="H4829" s="1" t="s">
        <v>92</v>
      </c>
      <c r="I4829" s="1" t="s">
        <v>93</v>
      </c>
      <c r="J4829" s="1" t="s">
        <v>48</v>
      </c>
      <c r="K4829" s="1" t="s">
        <v>94</v>
      </c>
      <c r="L4829">
        <v>1562.43</v>
      </c>
      <c r="M4829">
        <v>1195.6300000000001</v>
      </c>
      <c r="N4829" s="1" t="s">
        <v>40</v>
      </c>
      <c r="O4829" s="1" t="s">
        <v>41</v>
      </c>
      <c r="P4829" s="1" t="s">
        <v>42</v>
      </c>
      <c r="Q4829">
        <v>4</v>
      </c>
      <c r="R4829">
        <v>0</v>
      </c>
      <c r="S4829" s="1" t="s">
        <v>53</v>
      </c>
      <c r="T4829">
        <v>6249.72</v>
      </c>
      <c r="U4829">
        <v>4782.5200000000004</v>
      </c>
      <c r="V4829">
        <v>1467.2</v>
      </c>
      <c r="W4829">
        <f>retail_business_table[[#This Row],[discount]]*100</f>
        <v>0</v>
      </c>
    </row>
    <row r="4830" spans="1:23" x14ac:dyDescent="0.25">
      <c r="A4830" s="1" t="s">
        <v>5387</v>
      </c>
      <c r="B4830" s="2">
        <v>45586</v>
      </c>
      <c r="C4830" s="1" t="s">
        <v>269</v>
      </c>
      <c r="D4830" s="1" t="s">
        <v>62</v>
      </c>
      <c r="E4830" s="2">
        <v>35515</v>
      </c>
      <c r="F4830" s="1" t="s">
        <v>270</v>
      </c>
      <c r="G4830" s="2">
        <v>44804</v>
      </c>
      <c r="H4830" s="1" t="s">
        <v>319</v>
      </c>
      <c r="I4830" s="1" t="s">
        <v>320</v>
      </c>
      <c r="J4830" s="1" t="s">
        <v>48</v>
      </c>
      <c r="K4830" s="1" t="s">
        <v>131</v>
      </c>
      <c r="L4830">
        <v>1194.1199999999999</v>
      </c>
      <c r="M4830">
        <v>838.95</v>
      </c>
      <c r="N4830" s="1" t="s">
        <v>73</v>
      </c>
      <c r="O4830" s="1" t="s">
        <v>74</v>
      </c>
      <c r="P4830" s="1" t="s">
        <v>52</v>
      </c>
      <c r="Q4830">
        <v>4</v>
      </c>
      <c r="R4830">
        <v>0.05</v>
      </c>
      <c r="S4830" s="1" t="s">
        <v>69</v>
      </c>
      <c r="T4830">
        <v>4537.6559999999999</v>
      </c>
      <c r="U4830">
        <v>3355.8</v>
      </c>
      <c r="V4830">
        <v>1181.856</v>
      </c>
      <c r="W4830">
        <f>retail_business_table[[#This Row],[discount]]*100</f>
        <v>5</v>
      </c>
    </row>
    <row r="4831" spans="1:23" x14ac:dyDescent="0.25">
      <c r="A4831" s="1" t="s">
        <v>5388</v>
      </c>
      <c r="B4831" s="2">
        <v>45815</v>
      </c>
      <c r="C4831" s="1" t="s">
        <v>757</v>
      </c>
      <c r="D4831" s="1" t="s">
        <v>62</v>
      </c>
      <c r="E4831" s="2">
        <v>25396</v>
      </c>
      <c r="F4831" s="1" t="s">
        <v>758</v>
      </c>
      <c r="G4831" s="2">
        <v>44890</v>
      </c>
      <c r="H4831" s="1" t="s">
        <v>483</v>
      </c>
      <c r="I4831" s="1" t="s">
        <v>484</v>
      </c>
      <c r="J4831" s="1" t="s">
        <v>28</v>
      </c>
      <c r="K4831" s="1" t="s">
        <v>29</v>
      </c>
      <c r="L4831">
        <v>1485.05</v>
      </c>
      <c r="M4831">
        <v>988.31</v>
      </c>
      <c r="N4831" s="1" t="s">
        <v>40</v>
      </c>
      <c r="O4831" s="1" t="s">
        <v>41</v>
      </c>
      <c r="P4831" s="1" t="s">
        <v>42</v>
      </c>
      <c r="Q4831">
        <v>5</v>
      </c>
      <c r="R4831">
        <v>0.05</v>
      </c>
      <c r="S4831" s="1" t="s">
        <v>69</v>
      </c>
      <c r="T4831">
        <v>7053.9875000000002</v>
      </c>
      <c r="U4831">
        <v>4941.55</v>
      </c>
      <c r="V4831">
        <v>2112.4375</v>
      </c>
      <c r="W4831">
        <f>retail_business_table[[#This Row],[discount]]*100</f>
        <v>5</v>
      </c>
    </row>
    <row r="4832" spans="1:23" x14ac:dyDescent="0.25">
      <c r="A4832" s="1" t="s">
        <v>5389</v>
      </c>
      <c r="B4832" s="2">
        <v>45766</v>
      </c>
      <c r="C4832" s="1" t="s">
        <v>684</v>
      </c>
      <c r="D4832" s="1" t="s">
        <v>62</v>
      </c>
      <c r="E4832" s="2">
        <v>38253</v>
      </c>
      <c r="F4832" s="1" t="s">
        <v>685</v>
      </c>
      <c r="G4832" s="2">
        <v>44366</v>
      </c>
      <c r="H4832" s="1" t="s">
        <v>352</v>
      </c>
      <c r="I4832" s="1" t="s">
        <v>353</v>
      </c>
      <c r="J4832" s="1" t="s">
        <v>80</v>
      </c>
      <c r="K4832" s="1" t="s">
        <v>81</v>
      </c>
      <c r="L4832">
        <v>1095.72</v>
      </c>
      <c r="M4832">
        <v>822.2</v>
      </c>
      <c r="N4832" s="1" t="s">
        <v>30</v>
      </c>
      <c r="O4832" s="1" t="s">
        <v>31</v>
      </c>
      <c r="P4832" s="1" t="s">
        <v>32</v>
      </c>
      <c r="Q4832">
        <v>5</v>
      </c>
      <c r="R4832">
        <v>0.15</v>
      </c>
      <c r="S4832" s="1" t="s">
        <v>53</v>
      </c>
      <c r="T4832">
        <v>4656.8100000000004</v>
      </c>
      <c r="U4832">
        <v>4111</v>
      </c>
      <c r="V4832">
        <v>545.80999999999995</v>
      </c>
      <c r="W4832">
        <f>retail_business_table[[#This Row],[discount]]*100</f>
        <v>15</v>
      </c>
    </row>
    <row r="4833" spans="1:23" x14ac:dyDescent="0.25">
      <c r="A4833" s="1" t="s">
        <v>5390</v>
      </c>
      <c r="B4833" s="2">
        <v>45539</v>
      </c>
      <c r="C4833" s="1" t="s">
        <v>278</v>
      </c>
      <c r="D4833" s="1" t="s">
        <v>24</v>
      </c>
      <c r="E4833" s="2">
        <v>22435</v>
      </c>
      <c r="F4833" s="1" t="s">
        <v>279</v>
      </c>
      <c r="G4833" s="2">
        <v>45087</v>
      </c>
      <c r="H4833" s="1" t="s">
        <v>212</v>
      </c>
      <c r="I4833" s="1" t="s">
        <v>213</v>
      </c>
      <c r="J4833" s="1" t="s">
        <v>48</v>
      </c>
      <c r="K4833" s="1" t="s">
        <v>49</v>
      </c>
      <c r="L4833">
        <v>1952.65</v>
      </c>
      <c r="M4833">
        <v>1451.27</v>
      </c>
      <c r="N4833" s="1" t="s">
        <v>73</v>
      </c>
      <c r="O4833" s="1" t="s">
        <v>74</v>
      </c>
      <c r="P4833" s="1" t="s">
        <v>52</v>
      </c>
      <c r="Q4833">
        <v>4</v>
      </c>
      <c r="R4833">
        <v>0.15</v>
      </c>
      <c r="S4833" s="1" t="s">
        <v>53</v>
      </c>
      <c r="T4833">
        <v>6639.01</v>
      </c>
      <c r="U4833">
        <v>5805.08</v>
      </c>
      <c r="V4833">
        <v>833.93</v>
      </c>
      <c r="W4833">
        <f>retail_business_table[[#This Row],[discount]]*100</f>
        <v>15</v>
      </c>
    </row>
    <row r="4834" spans="1:23" x14ac:dyDescent="0.25">
      <c r="A4834" s="1" t="s">
        <v>5391</v>
      </c>
      <c r="B4834" s="2">
        <v>45469</v>
      </c>
      <c r="C4834" s="1" t="s">
        <v>102</v>
      </c>
      <c r="D4834" s="1" t="s">
        <v>24</v>
      </c>
      <c r="E4834" s="2">
        <v>24092</v>
      </c>
      <c r="F4834" s="1" t="s">
        <v>103</v>
      </c>
      <c r="G4834" s="2">
        <v>44917</v>
      </c>
      <c r="H4834" s="1" t="s">
        <v>541</v>
      </c>
      <c r="I4834" s="1" t="s">
        <v>542</v>
      </c>
      <c r="J4834" s="1" t="s">
        <v>28</v>
      </c>
      <c r="K4834" s="1" t="s">
        <v>59</v>
      </c>
      <c r="L4834">
        <v>109.78</v>
      </c>
      <c r="M4834">
        <v>70.59</v>
      </c>
      <c r="N4834" s="1" t="s">
        <v>50</v>
      </c>
      <c r="O4834" s="1" t="s">
        <v>51</v>
      </c>
      <c r="P4834" s="1" t="s">
        <v>52</v>
      </c>
      <c r="Q4834">
        <v>3</v>
      </c>
      <c r="R4834">
        <v>0.15</v>
      </c>
      <c r="S4834" s="1" t="s">
        <v>88</v>
      </c>
      <c r="T4834">
        <v>279.93900000000002</v>
      </c>
      <c r="U4834">
        <v>211.77</v>
      </c>
      <c r="V4834">
        <v>68.168999999999997</v>
      </c>
      <c r="W4834">
        <f>retail_business_table[[#This Row],[discount]]*100</f>
        <v>15</v>
      </c>
    </row>
    <row r="4835" spans="1:23" x14ac:dyDescent="0.25">
      <c r="A4835" s="1" t="s">
        <v>5392</v>
      </c>
      <c r="B4835" s="2">
        <v>45730</v>
      </c>
      <c r="C4835" s="1" t="s">
        <v>754</v>
      </c>
      <c r="D4835" s="1" t="s">
        <v>24</v>
      </c>
      <c r="E4835" s="2">
        <v>32411</v>
      </c>
      <c r="F4835" s="1" t="s">
        <v>755</v>
      </c>
      <c r="G4835" s="2">
        <v>45671</v>
      </c>
      <c r="H4835" s="1" t="s">
        <v>57</v>
      </c>
      <c r="I4835" s="1" t="s">
        <v>58</v>
      </c>
      <c r="J4835" s="1" t="s">
        <v>28</v>
      </c>
      <c r="K4835" s="1" t="s">
        <v>59</v>
      </c>
      <c r="L4835">
        <v>1044.6400000000001</v>
      </c>
      <c r="M4835">
        <v>775.07</v>
      </c>
      <c r="N4835" s="1" t="s">
        <v>66</v>
      </c>
      <c r="O4835" s="1" t="s">
        <v>67</v>
      </c>
      <c r="P4835" s="1" t="s">
        <v>68</v>
      </c>
      <c r="Q4835">
        <v>2</v>
      </c>
      <c r="R4835">
        <v>0.1</v>
      </c>
      <c r="S4835" s="1" t="s">
        <v>69</v>
      </c>
      <c r="T4835">
        <v>1880.3520000000001</v>
      </c>
      <c r="U4835">
        <v>1550.14</v>
      </c>
      <c r="V4835">
        <v>330.21199999999999</v>
      </c>
      <c r="W4835">
        <f>retail_business_table[[#This Row],[discount]]*100</f>
        <v>10</v>
      </c>
    </row>
    <row r="4836" spans="1:23" x14ac:dyDescent="0.25">
      <c r="A4836" s="1" t="s">
        <v>5393</v>
      </c>
      <c r="B4836" s="2">
        <v>45730</v>
      </c>
      <c r="C4836" s="1" t="s">
        <v>688</v>
      </c>
      <c r="D4836" s="1" t="s">
        <v>24</v>
      </c>
      <c r="E4836" s="2">
        <v>20117</v>
      </c>
      <c r="F4836" s="1" t="s">
        <v>689</v>
      </c>
      <c r="G4836" s="2">
        <v>45007</v>
      </c>
      <c r="H4836" s="1" t="s">
        <v>64</v>
      </c>
      <c r="I4836" s="1" t="s">
        <v>65</v>
      </c>
      <c r="J4836" s="1" t="s">
        <v>28</v>
      </c>
      <c r="K4836" s="1" t="s">
        <v>39</v>
      </c>
      <c r="L4836">
        <v>1501.46</v>
      </c>
      <c r="M4836">
        <v>1167.73</v>
      </c>
      <c r="N4836" s="1" t="s">
        <v>73</v>
      </c>
      <c r="O4836" s="1" t="s">
        <v>74</v>
      </c>
      <c r="P4836" s="1" t="s">
        <v>52</v>
      </c>
      <c r="Q4836">
        <v>3</v>
      </c>
      <c r="R4836">
        <v>0.05</v>
      </c>
      <c r="S4836" s="1" t="s">
        <v>88</v>
      </c>
      <c r="T4836">
        <v>4279.1610000000001</v>
      </c>
      <c r="U4836">
        <v>3503.19</v>
      </c>
      <c r="V4836">
        <v>775.971</v>
      </c>
      <c r="W4836">
        <f>retail_business_table[[#This Row],[discount]]*100</f>
        <v>5</v>
      </c>
    </row>
    <row r="4837" spans="1:23" x14ac:dyDescent="0.25">
      <c r="A4837" s="1" t="s">
        <v>5394</v>
      </c>
      <c r="B4837" s="2">
        <v>45876</v>
      </c>
      <c r="C4837" s="1" t="s">
        <v>718</v>
      </c>
      <c r="D4837" s="1" t="s">
        <v>24</v>
      </c>
      <c r="E4837" s="2">
        <v>26377</v>
      </c>
      <c r="F4837" s="1" t="s">
        <v>719</v>
      </c>
      <c r="G4837" s="2">
        <v>45539</v>
      </c>
      <c r="H4837" s="1" t="s">
        <v>104</v>
      </c>
      <c r="I4837" s="1" t="s">
        <v>105</v>
      </c>
      <c r="J4837" s="1" t="s">
        <v>80</v>
      </c>
      <c r="K4837" s="1" t="s">
        <v>106</v>
      </c>
      <c r="L4837">
        <v>25.57</v>
      </c>
      <c r="M4837">
        <v>19.05</v>
      </c>
      <c r="N4837" s="1" t="s">
        <v>50</v>
      </c>
      <c r="O4837" s="1" t="s">
        <v>51</v>
      </c>
      <c r="P4837" s="1" t="s">
        <v>52</v>
      </c>
      <c r="Q4837">
        <v>5</v>
      </c>
      <c r="R4837">
        <v>0.05</v>
      </c>
      <c r="S4837" s="1" t="s">
        <v>88</v>
      </c>
      <c r="T4837">
        <v>121.4575</v>
      </c>
      <c r="U4837">
        <v>95.25</v>
      </c>
      <c r="V4837">
        <v>26.2075</v>
      </c>
      <c r="W4837">
        <f>retail_business_table[[#This Row],[discount]]*100</f>
        <v>5</v>
      </c>
    </row>
    <row r="4838" spans="1:23" x14ac:dyDescent="0.25">
      <c r="A4838" s="1" t="s">
        <v>5395</v>
      </c>
      <c r="B4838" s="2">
        <v>45757</v>
      </c>
      <c r="C4838" s="1" t="s">
        <v>590</v>
      </c>
      <c r="D4838" s="1" t="s">
        <v>24</v>
      </c>
      <c r="E4838" s="2">
        <v>27339</v>
      </c>
      <c r="F4838" s="1" t="s">
        <v>591</v>
      </c>
      <c r="G4838" s="2">
        <v>44754</v>
      </c>
      <c r="H4838" s="1" t="s">
        <v>212</v>
      </c>
      <c r="I4838" s="1" t="s">
        <v>213</v>
      </c>
      <c r="J4838" s="1" t="s">
        <v>48</v>
      </c>
      <c r="K4838" s="1" t="s">
        <v>49</v>
      </c>
      <c r="L4838">
        <v>1952.65</v>
      </c>
      <c r="M4838">
        <v>1451.27</v>
      </c>
      <c r="N4838" s="1" t="s">
        <v>50</v>
      </c>
      <c r="O4838" s="1" t="s">
        <v>51</v>
      </c>
      <c r="P4838" s="1" t="s">
        <v>52</v>
      </c>
      <c r="Q4838">
        <v>4</v>
      </c>
      <c r="R4838">
        <v>0</v>
      </c>
      <c r="S4838" s="1" t="s">
        <v>88</v>
      </c>
      <c r="T4838">
        <v>7810.6</v>
      </c>
      <c r="U4838">
        <v>5805.08</v>
      </c>
      <c r="V4838">
        <v>2005.52</v>
      </c>
      <c r="W4838">
        <f>retail_business_table[[#This Row],[discount]]*100</f>
        <v>0</v>
      </c>
    </row>
    <row r="4839" spans="1:23" x14ac:dyDescent="0.25">
      <c r="A4839" s="1" t="s">
        <v>5396</v>
      </c>
      <c r="B4839" s="2">
        <v>45390</v>
      </c>
      <c r="C4839" s="1" t="s">
        <v>173</v>
      </c>
      <c r="D4839" s="1" t="s">
        <v>24</v>
      </c>
      <c r="E4839" s="2">
        <v>21780</v>
      </c>
      <c r="F4839" s="1" t="s">
        <v>174</v>
      </c>
      <c r="G4839" s="2">
        <v>44138</v>
      </c>
      <c r="H4839" s="1" t="s">
        <v>425</v>
      </c>
      <c r="I4839" s="1" t="s">
        <v>426</v>
      </c>
      <c r="J4839" s="1" t="s">
        <v>80</v>
      </c>
      <c r="K4839" s="1" t="s">
        <v>106</v>
      </c>
      <c r="L4839">
        <v>304.70999999999998</v>
      </c>
      <c r="M4839">
        <v>164.01</v>
      </c>
      <c r="N4839" s="1" t="s">
        <v>66</v>
      </c>
      <c r="O4839" s="1" t="s">
        <v>67</v>
      </c>
      <c r="P4839" s="1" t="s">
        <v>68</v>
      </c>
      <c r="Q4839">
        <v>3</v>
      </c>
      <c r="R4839">
        <v>0.1</v>
      </c>
      <c r="S4839" s="1" t="s">
        <v>88</v>
      </c>
      <c r="T4839">
        <v>822.71699999999998</v>
      </c>
      <c r="U4839">
        <v>492.03</v>
      </c>
      <c r="V4839">
        <v>330.68700000000001</v>
      </c>
      <c r="W4839">
        <f>retail_business_table[[#This Row],[discount]]*100</f>
        <v>10</v>
      </c>
    </row>
    <row r="4840" spans="1:23" x14ac:dyDescent="0.25">
      <c r="A4840" s="1" t="s">
        <v>5397</v>
      </c>
      <c r="B4840" s="2">
        <v>45615</v>
      </c>
      <c r="C4840" s="1" t="s">
        <v>517</v>
      </c>
      <c r="D4840" s="1" t="s">
        <v>24</v>
      </c>
      <c r="E4840" s="2">
        <v>25414</v>
      </c>
      <c r="F4840" s="1" t="s">
        <v>518</v>
      </c>
      <c r="G4840" s="2">
        <v>44835</v>
      </c>
      <c r="H4840" s="1" t="s">
        <v>328</v>
      </c>
      <c r="I4840" s="1" t="s">
        <v>329</v>
      </c>
      <c r="J4840" s="1" t="s">
        <v>48</v>
      </c>
      <c r="K4840" s="1" t="s">
        <v>147</v>
      </c>
      <c r="L4840">
        <v>1745.61</v>
      </c>
      <c r="M4840">
        <v>1322.44</v>
      </c>
      <c r="N4840" s="1" t="s">
        <v>40</v>
      </c>
      <c r="O4840" s="1" t="s">
        <v>41</v>
      </c>
      <c r="P4840" s="1" t="s">
        <v>42</v>
      </c>
      <c r="Q4840">
        <v>4</v>
      </c>
      <c r="R4840">
        <v>0.05</v>
      </c>
      <c r="S4840" s="1" t="s">
        <v>88</v>
      </c>
      <c r="T4840">
        <v>6633.3180000000002</v>
      </c>
      <c r="U4840">
        <v>5289.76</v>
      </c>
      <c r="V4840">
        <v>1343.558</v>
      </c>
      <c r="W4840">
        <f>retail_business_table[[#This Row],[discount]]*100</f>
        <v>5</v>
      </c>
    </row>
    <row r="4841" spans="1:23" x14ac:dyDescent="0.25">
      <c r="A4841" s="1" t="s">
        <v>5398</v>
      </c>
      <c r="B4841" s="2">
        <v>45345</v>
      </c>
      <c r="C4841" s="1" t="s">
        <v>851</v>
      </c>
      <c r="D4841" s="1" t="s">
        <v>62</v>
      </c>
      <c r="E4841" s="2">
        <v>29021</v>
      </c>
      <c r="F4841" s="1" t="s">
        <v>852</v>
      </c>
      <c r="G4841" s="2">
        <v>45479</v>
      </c>
      <c r="H4841" s="1" t="s">
        <v>425</v>
      </c>
      <c r="I4841" s="1" t="s">
        <v>426</v>
      </c>
      <c r="J4841" s="1" t="s">
        <v>80</v>
      </c>
      <c r="K4841" s="1" t="s">
        <v>106</v>
      </c>
      <c r="L4841">
        <v>304.70999999999998</v>
      </c>
      <c r="M4841">
        <v>164.01</v>
      </c>
      <c r="N4841" s="1" t="s">
        <v>50</v>
      </c>
      <c r="O4841" s="1" t="s">
        <v>51</v>
      </c>
      <c r="P4841" s="1" t="s">
        <v>52</v>
      </c>
      <c r="Q4841">
        <v>1</v>
      </c>
      <c r="R4841">
        <v>0.1</v>
      </c>
      <c r="S4841" s="1" t="s">
        <v>88</v>
      </c>
      <c r="T4841">
        <v>274.23899999999998</v>
      </c>
      <c r="U4841">
        <v>164.01</v>
      </c>
      <c r="V4841">
        <v>110.229</v>
      </c>
      <c r="W4841">
        <f>retail_business_table[[#This Row],[discount]]*100</f>
        <v>10</v>
      </c>
    </row>
    <row r="4842" spans="1:23" x14ac:dyDescent="0.25">
      <c r="A4842" s="1" t="s">
        <v>5399</v>
      </c>
      <c r="B4842" s="2">
        <v>45313</v>
      </c>
      <c r="C4842" s="1" t="s">
        <v>684</v>
      </c>
      <c r="D4842" s="1" t="s">
        <v>62</v>
      </c>
      <c r="E4842" s="2">
        <v>38253</v>
      </c>
      <c r="F4842" s="1" t="s">
        <v>685</v>
      </c>
      <c r="G4842" s="2">
        <v>44366</v>
      </c>
      <c r="H4842" s="1" t="s">
        <v>233</v>
      </c>
      <c r="I4842" s="1" t="s">
        <v>234</v>
      </c>
      <c r="J4842" s="1" t="s">
        <v>48</v>
      </c>
      <c r="K4842" s="1" t="s">
        <v>153</v>
      </c>
      <c r="L4842">
        <v>1673.69</v>
      </c>
      <c r="M4842">
        <v>1323.38</v>
      </c>
      <c r="N4842" s="1" t="s">
        <v>30</v>
      </c>
      <c r="O4842" s="1" t="s">
        <v>31</v>
      </c>
      <c r="P4842" s="1" t="s">
        <v>32</v>
      </c>
      <c r="Q4842">
        <v>1</v>
      </c>
      <c r="R4842">
        <v>0</v>
      </c>
      <c r="S4842" s="1" t="s">
        <v>69</v>
      </c>
      <c r="T4842">
        <v>1673.69</v>
      </c>
      <c r="U4842">
        <v>1323.38</v>
      </c>
      <c r="V4842">
        <v>350.31</v>
      </c>
      <c r="W4842">
        <f>retail_business_table[[#This Row],[discount]]*100</f>
        <v>0</v>
      </c>
    </row>
    <row r="4843" spans="1:23" x14ac:dyDescent="0.25">
      <c r="A4843" s="1" t="s">
        <v>5400</v>
      </c>
      <c r="B4843" s="2">
        <v>45635</v>
      </c>
      <c r="C4843" s="1" t="s">
        <v>797</v>
      </c>
      <c r="D4843" s="1" t="s">
        <v>24</v>
      </c>
      <c r="E4843" s="2">
        <v>22750</v>
      </c>
      <c r="F4843" s="1" t="s">
        <v>798</v>
      </c>
      <c r="G4843" s="2">
        <v>45831</v>
      </c>
      <c r="H4843" s="1" t="s">
        <v>151</v>
      </c>
      <c r="I4843" s="1" t="s">
        <v>152</v>
      </c>
      <c r="J4843" s="1" t="s">
        <v>48</v>
      </c>
      <c r="K4843" s="1" t="s">
        <v>153</v>
      </c>
      <c r="L4843">
        <v>1474.12</v>
      </c>
      <c r="M4843">
        <v>764.02</v>
      </c>
      <c r="N4843" s="1" t="s">
        <v>73</v>
      </c>
      <c r="O4843" s="1" t="s">
        <v>74</v>
      </c>
      <c r="P4843" s="1" t="s">
        <v>52</v>
      </c>
      <c r="Q4843">
        <v>4</v>
      </c>
      <c r="R4843">
        <v>0.1</v>
      </c>
      <c r="S4843" s="1" t="s">
        <v>69</v>
      </c>
      <c r="T4843">
        <v>5306.8320000000003</v>
      </c>
      <c r="U4843">
        <v>3056.08</v>
      </c>
      <c r="V4843">
        <v>2250.752</v>
      </c>
      <c r="W4843">
        <f>retail_business_table[[#This Row],[discount]]*100</f>
        <v>10</v>
      </c>
    </row>
    <row r="4844" spans="1:23" x14ac:dyDescent="0.25">
      <c r="A4844" s="1" t="s">
        <v>5401</v>
      </c>
      <c r="B4844" s="2">
        <v>45411</v>
      </c>
      <c r="C4844" s="1" t="s">
        <v>1038</v>
      </c>
      <c r="D4844" s="1" t="s">
        <v>62</v>
      </c>
      <c r="E4844" s="2">
        <v>31328</v>
      </c>
      <c r="F4844" s="1" t="s">
        <v>1039</v>
      </c>
      <c r="G4844" s="2">
        <v>45889</v>
      </c>
      <c r="H4844" s="1" t="s">
        <v>352</v>
      </c>
      <c r="I4844" s="1" t="s">
        <v>353</v>
      </c>
      <c r="J4844" s="1" t="s">
        <v>80</v>
      </c>
      <c r="K4844" s="1" t="s">
        <v>81</v>
      </c>
      <c r="L4844">
        <v>1095.72</v>
      </c>
      <c r="M4844">
        <v>822.2</v>
      </c>
      <c r="N4844" s="1" t="s">
        <v>73</v>
      </c>
      <c r="O4844" s="1" t="s">
        <v>74</v>
      </c>
      <c r="P4844" s="1" t="s">
        <v>52</v>
      </c>
      <c r="Q4844">
        <v>4</v>
      </c>
      <c r="R4844">
        <v>0.05</v>
      </c>
      <c r="S4844" s="1" t="s">
        <v>88</v>
      </c>
      <c r="T4844">
        <v>4163.7359999999999</v>
      </c>
      <c r="U4844">
        <v>3288.8</v>
      </c>
      <c r="V4844">
        <v>874.93600000000004</v>
      </c>
      <c r="W4844">
        <f>retail_business_table[[#This Row],[discount]]*100</f>
        <v>5</v>
      </c>
    </row>
    <row r="4845" spans="1:23" x14ac:dyDescent="0.25">
      <c r="A4845" s="1" t="s">
        <v>5402</v>
      </c>
      <c r="B4845" s="2">
        <v>45200</v>
      </c>
      <c r="C4845" s="1" t="s">
        <v>194</v>
      </c>
      <c r="D4845" s="1" t="s">
        <v>24</v>
      </c>
      <c r="E4845" s="2">
        <v>31945</v>
      </c>
      <c r="F4845" s="1" t="s">
        <v>195</v>
      </c>
      <c r="G4845" s="2">
        <v>44261</v>
      </c>
      <c r="H4845" s="1" t="s">
        <v>170</v>
      </c>
      <c r="I4845" s="1" t="s">
        <v>171</v>
      </c>
      <c r="J4845" s="1" t="s">
        <v>28</v>
      </c>
      <c r="K4845" s="1" t="s">
        <v>39</v>
      </c>
      <c r="L4845">
        <v>1134.8</v>
      </c>
      <c r="M4845">
        <v>675.1</v>
      </c>
      <c r="N4845" s="1" t="s">
        <v>73</v>
      </c>
      <c r="O4845" s="1" t="s">
        <v>74</v>
      </c>
      <c r="P4845" s="1" t="s">
        <v>52</v>
      </c>
      <c r="Q4845">
        <v>5</v>
      </c>
      <c r="R4845">
        <v>0.15</v>
      </c>
      <c r="S4845" s="1" t="s">
        <v>33</v>
      </c>
      <c r="T4845">
        <v>4822.8999999999996</v>
      </c>
      <c r="U4845">
        <v>3375.5</v>
      </c>
      <c r="V4845">
        <v>1447.4</v>
      </c>
      <c r="W4845">
        <f>retail_business_table[[#This Row],[discount]]*100</f>
        <v>15</v>
      </c>
    </row>
    <row r="4846" spans="1:23" x14ac:dyDescent="0.25">
      <c r="A4846" s="1" t="s">
        <v>5403</v>
      </c>
      <c r="B4846" s="2">
        <v>45291</v>
      </c>
      <c r="C4846" s="1" t="s">
        <v>571</v>
      </c>
      <c r="D4846" s="1" t="s">
        <v>62</v>
      </c>
      <c r="E4846" s="2">
        <v>28198</v>
      </c>
      <c r="F4846" s="1" t="s">
        <v>572</v>
      </c>
      <c r="G4846" s="2">
        <v>45829</v>
      </c>
      <c r="H4846" s="1" t="s">
        <v>157</v>
      </c>
      <c r="I4846" s="1" t="s">
        <v>158</v>
      </c>
      <c r="J4846" s="1" t="s">
        <v>48</v>
      </c>
      <c r="K4846" s="1" t="s">
        <v>131</v>
      </c>
      <c r="L4846">
        <v>1079.8900000000001</v>
      </c>
      <c r="M4846">
        <v>703.83</v>
      </c>
      <c r="N4846" s="1" t="s">
        <v>40</v>
      </c>
      <c r="O4846" s="1" t="s">
        <v>41</v>
      </c>
      <c r="P4846" s="1" t="s">
        <v>42</v>
      </c>
      <c r="Q4846">
        <v>3</v>
      </c>
      <c r="R4846">
        <v>0.05</v>
      </c>
      <c r="S4846" s="1" t="s">
        <v>69</v>
      </c>
      <c r="T4846">
        <v>3077.6864999999998</v>
      </c>
      <c r="U4846">
        <v>2111.4899999999998</v>
      </c>
      <c r="V4846">
        <v>966.19650000000001</v>
      </c>
      <c r="W4846">
        <f>retail_business_table[[#This Row],[discount]]*100</f>
        <v>5</v>
      </c>
    </row>
    <row r="4847" spans="1:23" x14ac:dyDescent="0.25">
      <c r="A4847" s="1" t="s">
        <v>5404</v>
      </c>
      <c r="B4847" s="2">
        <v>45360</v>
      </c>
      <c r="C4847" s="1" t="s">
        <v>287</v>
      </c>
      <c r="D4847" s="1" t="s">
        <v>24</v>
      </c>
      <c r="E4847" s="2">
        <v>38700</v>
      </c>
      <c r="F4847" s="1" t="s">
        <v>288</v>
      </c>
      <c r="G4847" s="2">
        <v>44688</v>
      </c>
      <c r="H4847" s="1" t="s">
        <v>157</v>
      </c>
      <c r="I4847" s="1" t="s">
        <v>158</v>
      </c>
      <c r="J4847" s="1" t="s">
        <v>48</v>
      </c>
      <c r="K4847" s="1" t="s">
        <v>131</v>
      </c>
      <c r="L4847">
        <v>1079.8900000000001</v>
      </c>
      <c r="M4847">
        <v>703.83</v>
      </c>
      <c r="N4847" s="1" t="s">
        <v>66</v>
      </c>
      <c r="O4847" s="1" t="s">
        <v>67</v>
      </c>
      <c r="P4847" s="1" t="s">
        <v>68</v>
      </c>
      <c r="Q4847">
        <v>3</v>
      </c>
      <c r="R4847">
        <v>0.05</v>
      </c>
      <c r="S4847" s="1" t="s">
        <v>88</v>
      </c>
      <c r="T4847">
        <v>3077.6864999999998</v>
      </c>
      <c r="U4847">
        <v>2111.4899999999998</v>
      </c>
      <c r="V4847">
        <v>966.19650000000001</v>
      </c>
      <c r="W4847">
        <f>retail_business_table[[#This Row],[discount]]*100</f>
        <v>5</v>
      </c>
    </row>
    <row r="4848" spans="1:23" x14ac:dyDescent="0.25">
      <c r="A4848" s="1" t="s">
        <v>5405</v>
      </c>
      <c r="B4848" s="2">
        <v>45602</v>
      </c>
      <c r="C4848" s="1" t="s">
        <v>797</v>
      </c>
      <c r="D4848" s="1" t="s">
        <v>24</v>
      </c>
      <c r="E4848" s="2">
        <v>22750</v>
      </c>
      <c r="F4848" s="1" t="s">
        <v>798</v>
      </c>
      <c r="G4848" s="2">
        <v>45831</v>
      </c>
      <c r="H4848" s="1" t="s">
        <v>541</v>
      </c>
      <c r="I4848" s="1" t="s">
        <v>542</v>
      </c>
      <c r="J4848" s="1" t="s">
        <v>28</v>
      </c>
      <c r="K4848" s="1" t="s">
        <v>59</v>
      </c>
      <c r="L4848">
        <v>109.78</v>
      </c>
      <c r="M4848">
        <v>70.59</v>
      </c>
      <c r="N4848" s="1" t="s">
        <v>50</v>
      </c>
      <c r="O4848" s="1" t="s">
        <v>51</v>
      </c>
      <c r="P4848" s="1" t="s">
        <v>52</v>
      </c>
      <c r="Q4848">
        <v>2</v>
      </c>
      <c r="R4848">
        <v>0.1</v>
      </c>
      <c r="S4848" s="1" t="s">
        <v>69</v>
      </c>
      <c r="T4848">
        <v>197.60400000000001</v>
      </c>
      <c r="U4848">
        <v>141.18</v>
      </c>
      <c r="V4848">
        <v>56.423999999999999</v>
      </c>
      <c r="W4848">
        <f>retail_business_table[[#This Row],[discount]]*100</f>
        <v>10</v>
      </c>
    </row>
    <row r="4849" spans="1:23" x14ac:dyDescent="0.25">
      <c r="A4849" s="1" t="s">
        <v>5406</v>
      </c>
      <c r="B4849" s="2">
        <v>45288</v>
      </c>
      <c r="C4849" s="1" t="s">
        <v>452</v>
      </c>
      <c r="D4849" s="1" t="s">
        <v>24</v>
      </c>
      <c r="E4849" s="2">
        <v>22233</v>
      </c>
      <c r="F4849" s="1" t="s">
        <v>453</v>
      </c>
      <c r="G4849" s="2">
        <v>45720</v>
      </c>
      <c r="H4849" s="1" t="s">
        <v>228</v>
      </c>
      <c r="I4849" s="1" t="s">
        <v>229</v>
      </c>
      <c r="J4849" s="1" t="s">
        <v>48</v>
      </c>
      <c r="K4849" s="1" t="s">
        <v>49</v>
      </c>
      <c r="L4849">
        <v>1635.01</v>
      </c>
      <c r="M4849">
        <v>1043.29</v>
      </c>
      <c r="N4849" s="1" t="s">
        <v>73</v>
      </c>
      <c r="O4849" s="1" t="s">
        <v>74</v>
      </c>
      <c r="P4849" s="1" t="s">
        <v>52</v>
      </c>
      <c r="Q4849">
        <v>4</v>
      </c>
      <c r="R4849">
        <v>0.15</v>
      </c>
      <c r="S4849" s="1" t="s">
        <v>53</v>
      </c>
      <c r="T4849">
        <v>5559.0339999999997</v>
      </c>
      <c r="U4849">
        <v>4173.16</v>
      </c>
      <c r="V4849">
        <v>1385.874</v>
      </c>
      <c r="W4849">
        <f>retail_business_table[[#This Row],[discount]]*100</f>
        <v>15</v>
      </c>
    </row>
    <row r="4850" spans="1:23" x14ac:dyDescent="0.25">
      <c r="A4850" s="1" t="s">
        <v>5407</v>
      </c>
      <c r="B4850" s="2">
        <v>45399</v>
      </c>
      <c r="C4850" s="1" t="s">
        <v>480</v>
      </c>
      <c r="D4850" s="1" t="s">
        <v>24</v>
      </c>
      <c r="E4850" s="2">
        <v>20787</v>
      </c>
      <c r="F4850" s="1" t="s">
        <v>481</v>
      </c>
      <c r="G4850" s="2">
        <v>45295</v>
      </c>
      <c r="H4850" s="1" t="s">
        <v>104</v>
      </c>
      <c r="I4850" s="1" t="s">
        <v>105</v>
      </c>
      <c r="J4850" s="1" t="s">
        <v>80</v>
      </c>
      <c r="K4850" s="1" t="s">
        <v>106</v>
      </c>
      <c r="L4850">
        <v>25.57</v>
      </c>
      <c r="M4850">
        <v>19.05</v>
      </c>
      <c r="N4850" s="1" t="s">
        <v>66</v>
      </c>
      <c r="O4850" s="1" t="s">
        <v>67</v>
      </c>
      <c r="P4850" s="1" t="s">
        <v>68</v>
      </c>
      <c r="Q4850">
        <v>5</v>
      </c>
      <c r="R4850">
        <v>0.1</v>
      </c>
      <c r="S4850" s="1" t="s">
        <v>53</v>
      </c>
      <c r="T4850">
        <v>115.065</v>
      </c>
      <c r="U4850">
        <v>95.25</v>
      </c>
      <c r="V4850">
        <v>19.815000000000001</v>
      </c>
      <c r="W4850">
        <f>retail_business_table[[#This Row],[discount]]*100</f>
        <v>10</v>
      </c>
    </row>
    <row r="4851" spans="1:23" x14ac:dyDescent="0.25">
      <c r="A4851" s="1" t="s">
        <v>5408</v>
      </c>
      <c r="B4851" s="2">
        <v>45900</v>
      </c>
      <c r="C4851" s="1" t="s">
        <v>191</v>
      </c>
      <c r="D4851" s="1" t="s">
        <v>62</v>
      </c>
      <c r="E4851" s="2">
        <v>28698</v>
      </c>
      <c r="F4851" s="1" t="s">
        <v>192</v>
      </c>
      <c r="G4851" s="2">
        <v>45733</v>
      </c>
      <c r="H4851" s="1" t="s">
        <v>483</v>
      </c>
      <c r="I4851" s="1" t="s">
        <v>484</v>
      </c>
      <c r="J4851" s="1" t="s">
        <v>28</v>
      </c>
      <c r="K4851" s="1" t="s">
        <v>29</v>
      </c>
      <c r="L4851">
        <v>1485.05</v>
      </c>
      <c r="M4851">
        <v>988.31</v>
      </c>
      <c r="N4851" s="1" t="s">
        <v>73</v>
      </c>
      <c r="O4851" s="1" t="s">
        <v>74</v>
      </c>
      <c r="P4851" s="1" t="s">
        <v>52</v>
      </c>
      <c r="Q4851">
        <v>5</v>
      </c>
      <c r="R4851">
        <v>0</v>
      </c>
      <c r="S4851" s="1" t="s">
        <v>33</v>
      </c>
      <c r="T4851">
        <v>7425.25</v>
      </c>
      <c r="U4851">
        <v>4941.55</v>
      </c>
      <c r="V4851">
        <v>2483.6999999999998</v>
      </c>
      <c r="W4851">
        <f>retail_business_table[[#This Row],[discount]]*100</f>
        <v>0</v>
      </c>
    </row>
    <row r="4852" spans="1:23" x14ac:dyDescent="0.25">
      <c r="A4852" s="1" t="s">
        <v>5409</v>
      </c>
      <c r="B4852" s="2">
        <v>45441</v>
      </c>
      <c r="C4852" s="1" t="s">
        <v>322</v>
      </c>
      <c r="D4852" s="1" t="s">
        <v>62</v>
      </c>
      <c r="E4852" s="2">
        <v>23676</v>
      </c>
      <c r="F4852" s="1" t="s">
        <v>323</v>
      </c>
      <c r="G4852" s="2">
        <v>44351</v>
      </c>
      <c r="H4852" s="1" t="s">
        <v>212</v>
      </c>
      <c r="I4852" s="1" t="s">
        <v>213</v>
      </c>
      <c r="J4852" s="1" t="s">
        <v>48</v>
      </c>
      <c r="K4852" s="1" t="s">
        <v>49</v>
      </c>
      <c r="L4852">
        <v>1952.65</v>
      </c>
      <c r="M4852">
        <v>1451.27</v>
      </c>
      <c r="N4852" s="1" t="s">
        <v>73</v>
      </c>
      <c r="O4852" s="1" t="s">
        <v>74</v>
      </c>
      <c r="P4852" s="1" t="s">
        <v>52</v>
      </c>
      <c r="Q4852">
        <v>2</v>
      </c>
      <c r="R4852">
        <v>0</v>
      </c>
      <c r="S4852" s="1" t="s">
        <v>88</v>
      </c>
      <c r="T4852">
        <v>3905.3</v>
      </c>
      <c r="U4852">
        <v>2902.54</v>
      </c>
      <c r="V4852">
        <v>1002.76</v>
      </c>
      <c r="W4852">
        <f>retail_business_table[[#This Row],[discount]]*100</f>
        <v>0</v>
      </c>
    </row>
    <row r="4853" spans="1:23" x14ac:dyDescent="0.25">
      <c r="A4853" s="1" t="s">
        <v>5410</v>
      </c>
      <c r="B4853" s="2">
        <v>45755</v>
      </c>
      <c r="C4853" s="1" t="s">
        <v>802</v>
      </c>
      <c r="D4853" s="1" t="s">
        <v>24</v>
      </c>
      <c r="E4853" s="2">
        <v>22556</v>
      </c>
      <c r="F4853" s="1" t="s">
        <v>803</v>
      </c>
      <c r="G4853" s="2">
        <v>45467</v>
      </c>
      <c r="H4853" s="1" t="s">
        <v>305</v>
      </c>
      <c r="I4853" s="1" t="s">
        <v>306</v>
      </c>
      <c r="J4853" s="1" t="s">
        <v>80</v>
      </c>
      <c r="K4853" s="1" t="s">
        <v>307</v>
      </c>
      <c r="L4853">
        <v>318.05</v>
      </c>
      <c r="M4853">
        <v>187.34</v>
      </c>
      <c r="N4853" s="1" t="s">
        <v>30</v>
      </c>
      <c r="O4853" s="1" t="s">
        <v>31</v>
      </c>
      <c r="P4853" s="1" t="s">
        <v>32</v>
      </c>
      <c r="Q4853">
        <v>2</v>
      </c>
      <c r="R4853">
        <v>0</v>
      </c>
      <c r="S4853" s="1" t="s">
        <v>53</v>
      </c>
      <c r="T4853">
        <v>636.1</v>
      </c>
      <c r="U4853">
        <v>374.68</v>
      </c>
      <c r="V4853">
        <v>261.42</v>
      </c>
      <c r="W4853">
        <f>retail_business_table[[#This Row],[discount]]*100</f>
        <v>0</v>
      </c>
    </row>
    <row r="4854" spans="1:23" x14ac:dyDescent="0.25">
      <c r="A4854" s="1" t="s">
        <v>5411</v>
      </c>
      <c r="B4854" s="2">
        <v>45524</v>
      </c>
      <c r="C4854" s="1" t="s">
        <v>547</v>
      </c>
      <c r="D4854" s="1" t="s">
        <v>24</v>
      </c>
      <c r="E4854" s="2">
        <v>29791</v>
      </c>
      <c r="F4854" s="1" t="s">
        <v>548</v>
      </c>
      <c r="G4854" s="2">
        <v>45184</v>
      </c>
      <c r="H4854" s="1" t="s">
        <v>442</v>
      </c>
      <c r="I4854" s="1" t="s">
        <v>443</v>
      </c>
      <c r="J4854" s="1" t="s">
        <v>28</v>
      </c>
      <c r="K4854" s="1" t="s">
        <v>125</v>
      </c>
      <c r="L4854">
        <v>564.41999999999996</v>
      </c>
      <c r="M4854">
        <v>293.95999999999998</v>
      </c>
      <c r="N4854" s="1" t="s">
        <v>40</v>
      </c>
      <c r="O4854" s="1" t="s">
        <v>41</v>
      </c>
      <c r="P4854" s="1" t="s">
        <v>42</v>
      </c>
      <c r="Q4854">
        <v>4</v>
      </c>
      <c r="R4854">
        <v>0</v>
      </c>
      <c r="S4854" s="1" t="s">
        <v>53</v>
      </c>
      <c r="T4854">
        <v>2257.6799999999998</v>
      </c>
      <c r="U4854">
        <v>1175.8399999999999</v>
      </c>
      <c r="V4854">
        <v>1081.8399999999999</v>
      </c>
      <c r="W4854">
        <f>retail_business_table[[#This Row],[discount]]*100</f>
        <v>0</v>
      </c>
    </row>
    <row r="4855" spans="1:23" x14ac:dyDescent="0.25">
      <c r="A4855" s="1" t="s">
        <v>5412</v>
      </c>
      <c r="B4855" s="2">
        <v>45690</v>
      </c>
      <c r="C4855" s="1" t="s">
        <v>472</v>
      </c>
      <c r="D4855" s="1" t="s">
        <v>62</v>
      </c>
      <c r="E4855" s="2">
        <v>24506</v>
      </c>
      <c r="F4855" s="1" t="s">
        <v>473</v>
      </c>
      <c r="G4855" s="2">
        <v>45066</v>
      </c>
      <c r="H4855" s="1" t="s">
        <v>188</v>
      </c>
      <c r="I4855" s="1" t="s">
        <v>189</v>
      </c>
      <c r="J4855" s="1" t="s">
        <v>28</v>
      </c>
      <c r="K4855" s="1" t="s">
        <v>125</v>
      </c>
      <c r="L4855">
        <v>323.92</v>
      </c>
      <c r="M4855">
        <v>242.98</v>
      </c>
      <c r="N4855" s="1" t="s">
        <v>30</v>
      </c>
      <c r="O4855" s="1" t="s">
        <v>31</v>
      </c>
      <c r="P4855" s="1" t="s">
        <v>32</v>
      </c>
      <c r="Q4855">
        <v>4</v>
      </c>
      <c r="R4855">
        <v>0.05</v>
      </c>
      <c r="S4855" s="1" t="s">
        <v>33</v>
      </c>
      <c r="T4855">
        <v>1230.896</v>
      </c>
      <c r="U4855">
        <v>971.92</v>
      </c>
      <c r="V4855">
        <v>258.976</v>
      </c>
      <c r="W4855">
        <f>retail_business_table[[#This Row],[discount]]*100</f>
        <v>5</v>
      </c>
    </row>
    <row r="4856" spans="1:23" x14ac:dyDescent="0.25">
      <c r="A4856" s="1" t="s">
        <v>5413</v>
      </c>
      <c r="B4856" s="2">
        <v>45741</v>
      </c>
      <c r="C4856" s="1" t="s">
        <v>173</v>
      </c>
      <c r="D4856" s="1" t="s">
        <v>24</v>
      </c>
      <c r="E4856" s="2">
        <v>21780</v>
      </c>
      <c r="F4856" s="1" t="s">
        <v>174</v>
      </c>
      <c r="G4856" s="2">
        <v>44138</v>
      </c>
      <c r="H4856" s="1" t="s">
        <v>157</v>
      </c>
      <c r="I4856" s="1" t="s">
        <v>158</v>
      </c>
      <c r="J4856" s="1" t="s">
        <v>48</v>
      </c>
      <c r="K4856" s="1" t="s">
        <v>131</v>
      </c>
      <c r="L4856">
        <v>1079.8900000000001</v>
      </c>
      <c r="M4856">
        <v>703.83</v>
      </c>
      <c r="N4856" s="1" t="s">
        <v>30</v>
      </c>
      <c r="O4856" s="1" t="s">
        <v>31</v>
      </c>
      <c r="P4856" s="1" t="s">
        <v>32</v>
      </c>
      <c r="Q4856">
        <v>2</v>
      </c>
      <c r="R4856">
        <v>0.1</v>
      </c>
      <c r="S4856" s="1" t="s">
        <v>53</v>
      </c>
      <c r="T4856">
        <v>1943.8019999999999</v>
      </c>
      <c r="U4856">
        <v>1407.66</v>
      </c>
      <c r="V4856">
        <v>536.14200000000005</v>
      </c>
      <c r="W4856">
        <f>retail_business_table[[#This Row],[discount]]*100</f>
        <v>10</v>
      </c>
    </row>
    <row r="4857" spans="1:23" x14ac:dyDescent="0.25">
      <c r="A4857" s="1" t="s">
        <v>5414</v>
      </c>
      <c r="B4857" s="2">
        <v>45658</v>
      </c>
      <c r="C4857" s="1" t="s">
        <v>492</v>
      </c>
      <c r="D4857" s="1" t="s">
        <v>62</v>
      </c>
      <c r="E4857" s="2">
        <v>31304</v>
      </c>
      <c r="F4857" s="1" t="s">
        <v>493</v>
      </c>
      <c r="G4857" s="2">
        <v>44186</v>
      </c>
      <c r="H4857" s="1" t="s">
        <v>337</v>
      </c>
      <c r="I4857" s="1" t="s">
        <v>338</v>
      </c>
      <c r="J4857" s="1" t="s">
        <v>48</v>
      </c>
      <c r="K4857" s="1" t="s">
        <v>153</v>
      </c>
      <c r="L4857">
        <v>1193.0899999999999</v>
      </c>
      <c r="M4857">
        <v>818.24</v>
      </c>
      <c r="N4857" s="1" t="s">
        <v>66</v>
      </c>
      <c r="O4857" s="1" t="s">
        <v>67</v>
      </c>
      <c r="P4857" s="1" t="s">
        <v>68</v>
      </c>
      <c r="Q4857">
        <v>2</v>
      </c>
      <c r="R4857">
        <v>0.1</v>
      </c>
      <c r="S4857" s="1" t="s">
        <v>69</v>
      </c>
      <c r="T4857">
        <v>2147.5619999999999</v>
      </c>
      <c r="U4857">
        <v>1636.48</v>
      </c>
      <c r="V4857">
        <v>511.08199999999999</v>
      </c>
      <c r="W4857">
        <f>retail_business_table[[#This Row],[discount]]*100</f>
        <v>10</v>
      </c>
    </row>
    <row r="4858" spans="1:23" x14ac:dyDescent="0.25">
      <c r="A4858" s="1" t="s">
        <v>5415</v>
      </c>
      <c r="B4858" s="2">
        <v>45307</v>
      </c>
      <c r="C4858" s="1" t="s">
        <v>347</v>
      </c>
      <c r="D4858" s="1" t="s">
        <v>62</v>
      </c>
      <c r="E4858" s="2">
        <v>35931</v>
      </c>
      <c r="F4858" s="1" t="s">
        <v>348</v>
      </c>
      <c r="G4858" s="2">
        <v>45063</v>
      </c>
      <c r="H4858" s="1" t="s">
        <v>26</v>
      </c>
      <c r="I4858" s="1" t="s">
        <v>27</v>
      </c>
      <c r="J4858" s="1" t="s">
        <v>28</v>
      </c>
      <c r="K4858" s="1" t="s">
        <v>29</v>
      </c>
      <c r="L4858">
        <v>1342.75</v>
      </c>
      <c r="M4858">
        <v>797.94</v>
      </c>
      <c r="N4858" s="1" t="s">
        <v>50</v>
      </c>
      <c r="O4858" s="1" t="s">
        <v>51</v>
      </c>
      <c r="P4858" s="1" t="s">
        <v>52</v>
      </c>
      <c r="Q4858">
        <v>4</v>
      </c>
      <c r="R4858">
        <v>0.1</v>
      </c>
      <c r="S4858" s="1" t="s">
        <v>53</v>
      </c>
      <c r="T4858">
        <v>4833.8999999999996</v>
      </c>
      <c r="U4858">
        <v>3191.76</v>
      </c>
      <c r="V4858">
        <v>1642.14</v>
      </c>
      <c r="W4858">
        <f>retail_business_table[[#This Row],[discount]]*100</f>
        <v>10</v>
      </c>
    </row>
    <row r="4859" spans="1:23" x14ac:dyDescent="0.25">
      <c r="A4859" s="1" t="s">
        <v>5416</v>
      </c>
      <c r="B4859" s="2">
        <v>45782</v>
      </c>
      <c r="C4859" s="1" t="s">
        <v>568</v>
      </c>
      <c r="D4859" s="1" t="s">
        <v>62</v>
      </c>
      <c r="E4859" s="2">
        <v>26004</v>
      </c>
      <c r="F4859" s="1" t="s">
        <v>569</v>
      </c>
      <c r="G4859" s="2">
        <v>44575</v>
      </c>
      <c r="H4859" s="1" t="s">
        <v>319</v>
      </c>
      <c r="I4859" s="1" t="s">
        <v>320</v>
      </c>
      <c r="J4859" s="1" t="s">
        <v>48</v>
      </c>
      <c r="K4859" s="1" t="s">
        <v>131</v>
      </c>
      <c r="L4859">
        <v>1194.1199999999999</v>
      </c>
      <c r="M4859">
        <v>838.95</v>
      </c>
      <c r="N4859" s="1" t="s">
        <v>66</v>
      </c>
      <c r="O4859" s="1" t="s">
        <v>67</v>
      </c>
      <c r="P4859" s="1" t="s">
        <v>68</v>
      </c>
      <c r="Q4859">
        <v>1</v>
      </c>
      <c r="R4859">
        <v>0.15</v>
      </c>
      <c r="S4859" s="1" t="s">
        <v>53</v>
      </c>
      <c r="T4859">
        <v>1015.002</v>
      </c>
      <c r="U4859">
        <v>838.95</v>
      </c>
      <c r="V4859">
        <v>176.05199999999999</v>
      </c>
      <c r="W4859">
        <f>retail_business_table[[#This Row],[discount]]*100</f>
        <v>15</v>
      </c>
    </row>
    <row r="4860" spans="1:23" x14ac:dyDescent="0.25">
      <c r="A4860" s="1" t="s">
        <v>5417</v>
      </c>
      <c r="B4860" s="2">
        <v>45414</v>
      </c>
      <c r="C4860" s="1" t="s">
        <v>272</v>
      </c>
      <c r="D4860" s="1" t="s">
        <v>62</v>
      </c>
      <c r="E4860" s="2">
        <v>30272</v>
      </c>
      <c r="F4860" s="1" t="s">
        <v>273</v>
      </c>
      <c r="G4860" s="2">
        <v>44218</v>
      </c>
      <c r="H4860" s="1" t="s">
        <v>412</v>
      </c>
      <c r="I4860" s="1" t="s">
        <v>413</v>
      </c>
      <c r="J4860" s="1" t="s">
        <v>48</v>
      </c>
      <c r="K4860" s="1" t="s">
        <v>147</v>
      </c>
      <c r="L4860">
        <v>1246.1099999999999</v>
      </c>
      <c r="M4860">
        <v>833.52</v>
      </c>
      <c r="N4860" s="1" t="s">
        <v>50</v>
      </c>
      <c r="O4860" s="1" t="s">
        <v>51</v>
      </c>
      <c r="P4860" s="1" t="s">
        <v>52</v>
      </c>
      <c r="Q4860">
        <v>2</v>
      </c>
      <c r="R4860">
        <v>0</v>
      </c>
      <c r="S4860" s="1" t="s">
        <v>53</v>
      </c>
      <c r="T4860">
        <v>2492.2199999999998</v>
      </c>
      <c r="U4860">
        <v>1667.04</v>
      </c>
      <c r="V4860">
        <v>825.18</v>
      </c>
      <c r="W4860">
        <f>retail_business_table[[#This Row],[discount]]*100</f>
        <v>0</v>
      </c>
    </row>
    <row r="4861" spans="1:23" x14ac:dyDescent="0.25">
      <c r="A4861" s="1" t="s">
        <v>5418</v>
      </c>
      <c r="B4861" s="2">
        <v>45674</v>
      </c>
      <c r="C4861" s="1" t="s">
        <v>582</v>
      </c>
      <c r="D4861" s="1" t="s">
        <v>24</v>
      </c>
      <c r="E4861" s="2">
        <v>27624</v>
      </c>
      <c r="F4861" s="1" t="s">
        <v>583</v>
      </c>
      <c r="G4861" s="2">
        <v>44577</v>
      </c>
      <c r="H4861" s="1" t="s">
        <v>228</v>
      </c>
      <c r="I4861" s="1" t="s">
        <v>229</v>
      </c>
      <c r="J4861" s="1" t="s">
        <v>48</v>
      </c>
      <c r="K4861" s="1" t="s">
        <v>49</v>
      </c>
      <c r="L4861">
        <v>1635.01</v>
      </c>
      <c r="M4861">
        <v>1043.29</v>
      </c>
      <c r="N4861" s="1" t="s">
        <v>66</v>
      </c>
      <c r="O4861" s="1" t="s">
        <v>67</v>
      </c>
      <c r="P4861" s="1" t="s">
        <v>68</v>
      </c>
      <c r="Q4861">
        <v>2</v>
      </c>
      <c r="R4861">
        <v>0.15</v>
      </c>
      <c r="S4861" s="1" t="s">
        <v>88</v>
      </c>
      <c r="T4861">
        <v>2779.5169999999998</v>
      </c>
      <c r="U4861">
        <v>2086.58</v>
      </c>
      <c r="V4861">
        <v>692.93700000000001</v>
      </c>
      <c r="W4861">
        <f>retail_business_table[[#This Row],[discount]]*100</f>
        <v>15</v>
      </c>
    </row>
    <row r="4862" spans="1:23" x14ac:dyDescent="0.25">
      <c r="A4862" s="1" t="s">
        <v>5419</v>
      </c>
      <c r="B4862" s="2">
        <v>45248</v>
      </c>
      <c r="C4862" s="1" t="s">
        <v>127</v>
      </c>
      <c r="D4862" s="1" t="s">
        <v>24</v>
      </c>
      <c r="E4862" s="2">
        <v>36771</v>
      </c>
      <c r="F4862" s="1" t="s">
        <v>128</v>
      </c>
      <c r="G4862" s="2">
        <v>44778</v>
      </c>
      <c r="H4862" s="1" t="s">
        <v>319</v>
      </c>
      <c r="I4862" s="1" t="s">
        <v>320</v>
      </c>
      <c r="J4862" s="1" t="s">
        <v>48</v>
      </c>
      <c r="K4862" s="1" t="s">
        <v>131</v>
      </c>
      <c r="L4862">
        <v>1194.1199999999999</v>
      </c>
      <c r="M4862">
        <v>838.95</v>
      </c>
      <c r="N4862" s="1" t="s">
        <v>73</v>
      </c>
      <c r="O4862" s="1" t="s">
        <v>74</v>
      </c>
      <c r="P4862" s="1" t="s">
        <v>52</v>
      </c>
      <c r="Q4862">
        <v>2</v>
      </c>
      <c r="R4862">
        <v>0</v>
      </c>
      <c r="S4862" s="1" t="s">
        <v>69</v>
      </c>
      <c r="T4862">
        <v>2388.2399999999998</v>
      </c>
      <c r="U4862">
        <v>1677.9</v>
      </c>
      <c r="V4862">
        <v>710.34</v>
      </c>
      <c r="W4862">
        <f>retail_business_table[[#This Row],[discount]]*100</f>
        <v>0</v>
      </c>
    </row>
    <row r="4863" spans="1:23" x14ac:dyDescent="0.25">
      <c r="A4863" s="1" t="s">
        <v>5420</v>
      </c>
      <c r="B4863" s="2">
        <v>45351</v>
      </c>
      <c r="C4863" s="1" t="s">
        <v>387</v>
      </c>
      <c r="D4863" s="1" t="s">
        <v>62</v>
      </c>
      <c r="E4863" s="2">
        <v>22255</v>
      </c>
      <c r="F4863" s="1" t="s">
        <v>388</v>
      </c>
      <c r="G4863" s="2">
        <v>45465</v>
      </c>
      <c r="H4863" s="1" t="s">
        <v>474</v>
      </c>
      <c r="I4863" s="1" t="s">
        <v>475</v>
      </c>
      <c r="J4863" s="1" t="s">
        <v>28</v>
      </c>
      <c r="K4863" s="1" t="s">
        <v>59</v>
      </c>
      <c r="L4863">
        <v>337.63</v>
      </c>
      <c r="M4863">
        <v>169.03</v>
      </c>
      <c r="N4863" s="1" t="s">
        <v>30</v>
      </c>
      <c r="O4863" s="1" t="s">
        <v>31</v>
      </c>
      <c r="P4863" s="1" t="s">
        <v>32</v>
      </c>
      <c r="Q4863">
        <v>5</v>
      </c>
      <c r="R4863">
        <v>0</v>
      </c>
      <c r="S4863" s="1" t="s">
        <v>69</v>
      </c>
      <c r="T4863">
        <v>1688.15</v>
      </c>
      <c r="U4863">
        <v>845.15</v>
      </c>
      <c r="V4863">
        <v>843</v>
      </c>
      <c r="W4863">
        <f>retail_business_table[[#This Row],[discount]]*100</f>
        <v>0</v>
      </c>
    </row>
    <row r="4864" spans="1:23" x14ac:dyDescent="0.25">
      <c r="A4864" s="1" t="s">
        <v>5421</v>
      </c>
      <c r="B4864" s="2">
        <v>45880</v>
      </c>
      <c r="C4864" s="1" t="s">
        <v>797</v>
      </c>
      <c r="D4864" s="1" t="s">
        <v>24</v>
      </c>
      <c r="E4864" s="2">
        <v>22750</v>
      </c>
      <c r="F4864" s="1" t="s">
        <v>798</v>
      </c>
      <c r="G4864" s="2">
        <v>45831</v>
      </c>
      <c r="H4864" s="1" t="s">
        <v>57</v>
      </c>
      <c r="I4864" s="1" t="s">
        <v>58</v>
      </c>
      <c r="J4864" s="1" t="s">
        <v>28</v>
      </c>
      <c r="K4864" s="1" t="s">
        <v>59</v>
      </c>
      <c r="L4864">
        <v>1044.6400000000001</v>
      </c>
      <c r="M4864">
        <v>775.07</v>
      </c>
      <c r="N4864" s="1" t="s">
        <v>40</v>
      </c>
      <c r="O4864" s="1" t="s">
        <v>41</v>
      </c>
      <c r="P4864" s="1" t="s">
        <v>42</v>
      </c>
      <c r="Q4864">
        <v>2</v>
      </c>
      <c r="R4864">
        <v>0.05</v>
      </c>
      <c r="S4864" s="1" t="s">
        <v>53</v>
      </c>
      <c r="T4864">
        <v>1984.816</v>
      </c>
      <c r="U4864">
        <v>1550.14</v>
      </c>
      <c r="V4864">
        <v>434.67599999999999</v>
      </c>
      <c r="W4864">
        <f>retail_business_table[[#This Row],[discount]]*100</f>
        <v>5</v>
      </c>
    </row>
    <row r="4865" spans="1:23" x14ac:dyDescent="0.25">
      <c r="A4865" s="1" t="s">
        <v>5422</v>
      </c>
      <c r="B4865" s="2">
        <v>45273</v>
      </c>
      <c r="C4865" s="1" t="s">
        <v>636</v>
      </c>
      <c r="D4865" s="1" t="s">
        <v>24</v>
      </c>
      <c r="E4865" s="2">
        <v>35492</v>
      </c>
      <c r="F4865" s="1" t="s">
        <v>637</v>
      </c>
      <c r="G4865" s="2">
        <v>45058</v>
      </c>
      <c r="H4865" s="1" t="s">
        <v>319</v>
      </c>
      <c r="I4865" s="1" t="s">
        <v>320</v>
      </c>
      <c r="J4865" s="1" t="s">
        <v>48</v>
      </c>
      <c r="K4865" s="1" t="s">
        <v>131</v>
      </c>
      <c r="L4865">
        <v>1194.1199999999999</v>
      </c>
      <c r="M4865">
        <v>838.95</v>
      </c>
      <c r="N4865" s="1" t="s">
        <v>50</v>
      </c>
      <c r="O4865" s="1" t="s">
        <v>51</v>
      </c>
      <c r="P4865" s="1" t="s">
        <v>52</v>
      </c>
      <c r="Q4865">
        <v>3</v>
      </c>
      <c r="R4865">
        <v>0.05</v>
      </c>
      <c r="S4865" s="1" t="s">
        <v>33</v>
      </c>
      <c r="T4865">
        <v>3403.2420000000002</v>
      </c>
      <c r="U4865">
        <v>2516.85</v>
      </c>
      <c r="V4865">
        <v>886.39200000000005</v>
      </c>
      <c r="W4865">
        <f>retail_business_table[[#This Row],[discount]]*100</f>
        <v>5</v>
      </c>
    </row>
    <row r="4866" spans="1:23" x14ac:dyDescent="0.25">
      <c r="A4866" s="1" t="s">
        <v>5423</v>
      </c>
      <c r="B4866" s="2">
        <v>45181</v>
      </c>
      <c r="C4866" s="1" t="s">
        <v>236</v>
      </c>
      <c r="D4866" s="1" t="s">
        <v>62</v>
      </c>
      <c r="E4866" s="2">
        <v>37929</v>
      </c>
      <c r="F4866" s="1" t="s">
        <v>237</v>
      </c>
      <c r="G4866" s="2">
        <v>44928</v>
      </c>
      <c r="H4866" s="1" t="s">
        <v>46</v>
      </c>
      <c r="I4866" s="1" t="s">
        <v>47</v>
      </c>
      <c r="J4866" s="1" t="s">
        <v>48</v>
      </c>
      <c r="K4866" s="1" t="s">
        <v>49</v>
      </c>
      <c r="L4866">
        <v>818.76</v>
      </c>
      <c r="M4866">
        <v>527.62</v>
      </c>
      <c r="N4866" s="1" t="s">
        <v>30</v>
      </c>
      <c r="O4866" s="1" t="s">
        <v>31</v>
      </c>
      <c r="P4866" s="1" t="s">
        <v>32</v>
      </c>
      <c r="Q4866">
        <v>4</v>
      </c>
      <c r="R4866">
        <v>0.1</v>
      </c>
      <c r="S4866" s="1" t="s">
        <v>88</v>
      </c>
      <c r="T4866">
        <v>2947.5360000000001</v>
      </c>
      <c r="U4866">
        <v>2110.48</v>
      </c>
      <c r="V4866">
        <v>837.05600000000004</v>
      </c>
      <c r="W4866">
        <f>retail_business_table[[#This Row],[discount]]*100</f>
        <v>10</v>
      </c>
    </row>
    <row r="4867" spans="1:23" x14ac:dyDescent="0.25">
      <c r="A4867" s="1" t="s">
        <v>5424</v>
      </c>
      <c r="B4867" s="2">
        <v>45756</v>
      </c>
      <c r="C4867" s="1" t="s">
        <v>231</v>
      </c>
      <c r="D4867" s="1" t="s">
        <v>24</v>
      </c>
      <c r="E4867" s="2">
        <v>37249</v>
      </c>
      <c r="F4867" s="1" t="s">
        <v>232</v>
      </c>
      <c r="G4867" s="2">
        <v>45832</v>
      </c>
      <c r="H4867" s="1" t="s">
        <v>151</v>
      </c>
      <c r="I4867" s="1" t="s">
        <v>152</v>
      </c>
      <c r="J4867" s="1" t="s">
        <v>48</v>
      </c>
      <c r="K4867" s="1" t="s">
        <v>153</v>
      </c>
      <c r="L4867">
        <v>1474.12</v>
      </c>
      <c r="M4867">
        <v>764.02</v>
      </c>
      <c r="N4867" s="1" t="s">
        <v>30</v>
      </c>
      <c r="O4867" s="1" t="s">
        <v>31</v>
      </c>
      <c r="P4867" s="1" t="s">
        <v>32</v>
      </c>
      <c r="Q4867">
        <v>4</v>
      </c>
      <c r="R4867">
        <v>0.15</v>
      </c>
      <c r="S4867" s="1" t="s">
        <v>88</v>
      </c>
      <c r="T4867">
        <v>5012.0079999999998</v>
      </c>
      <c r="U4867">
        <v>3056.08</v>
      </c>
      <c r="V4867">
        <v>1955.9280000000001</v>
      </c>
      <c r="W4867">
        <f>retail_business_table[[#This Row],[discount]]*100</f>
        <v>15</v>
      </c>
    </row>
    <row r="4868" spans="1:23" x14ac:dyDescent="0.25">
      <c r="A4868" s="1" t="s">
        <v>5425</v>
      </c>
      <c r="B4868" s="2">
        <v>45900</v>
      </c>
      <c r="C4868" s="1" t="s">
        <v>76</v>
      </c>
      <c r="D4868" s="1" t="s">
        <v>62</v>
      </c>
      <c r="E4868" s="2">
        <v>29406</v>
      </c>
      <c r="F4868" s="1" t="s">
        <v>77</v>
      </c>
      <c r="G4868" s="2">
        <v>45892</v>
      </c>
      <c r="H4868" s="1" t="s">
        <v>37</v>
      </c>
      <c r="I4868" s="1" t="s">
        <v>38</v>
      </c>
      <c r="J4868" s="1" t="s">
        <v>28</v>
      </c>
      <c r="K4868" s="1" t="s">
        <v>39</v>
      </c>
      <c r="L4868">
        <v>29.24</v>
      </c>
      <c r="M4868">
        <v>15.28</v>
      </c>
      <c r="N4868" s="1" t="s">
        <v>73</v>
      </c>
      <c r="O4868" s="1" t="s">
        <v>74</v>
      </c>
      <c r="P4868" s="1" t="s">
        <v>52</v>
      </c>
      <c r="Q4868">
        <v>4</v>
      </c>
      <c r="R4868">
        <v>0.05</v>
      </c>
      <c r="S4868" s="1" t="s">
        <v>69</v>
      </c>
      <c r="T4868">
        <v>111.11199999999999</v>
      </c>
      <c r="U4868">
        <v>61.12</v>
      </c>
      <c r="V4868">
        <v>49.991999999999997</v>
      </c>
      <c r="W4868">
        <f>retail_business_table[[#This Row],[discount]]*100</f>
        <v>5</v>
      </c>
    </row>
    <row r="4869" spans="1:23" x14ac:dyDescent="0.25">
      <c r="A4869" s="1" t="s">
        <v>5426</v>
      </c>
      <c r="B4869" s="2">
        <v>45427</v>
      </c>
      <c r="C4869" s="1" t="s">
        <v>562</v>
      </c>
      <c r="D4869" s="1" t="s">
        <v>62</v>
      </c>
      <c r="E4869" s="2">
        <v>32344</v>
      </c>
      <c r="F4869" s="1" t="s">
        <v>563</v>
      </c>
      <c r="G4869" s="2">
        <v>44826</v>
      </c>
      <c r="H4869" s="1" t="s">
        <v>46</v>
      </c>
      <c r="I4869" s="1" t="s">
        <v>47</v>
      </c>
      <c r="J4869" s="1" t="s">
        <v>48</v>
      </c>
      <c r="K4869" s="1" t="s">
        <v>49</v>
      </c>
      <c r="L4869">
        <v>818.76</v>
      </c>
      <c r="M4869">
        <v>527.62</v>
      </c>
      <c r="N4869" s="1" t="s">
        <v>66</v>
      </c>
      <c r="O4869" s="1" t="s">
        <v>67</v>
      </c>
      <c r="P4869" s="1" t="s">
        <v>68</v>
      </c>
      <c r="Q4869">
        <v>1</v>
      </c>
      <c r="R4869">
        <v>0.15</v>
      </c>
      <c r="S4869" s="1" t="s">
        <v>53</v>
      </c>
      <c r="T4869">
        <v>695.94600000000003</v>
      </c>
      <c r="U4869">
        <v>527.62</v>
      </c>
      <c r="V4869">
        <v>168.32599999999999</v>
      </c>
      <c r="W4869">
        <f>retail_business_table[[#This Row],[discount]]*100</f>
        <v>15</v>
      </c>
    </row>
    <row r="4870" spans="1:23" x14ac:dyDescent="0.25">
      <c r="A4870" s="1" t="s">
        <v>5427</v>
      </c>
      <c r="B4870" s="2">
        <v>45831</v>
      </c>
      <c r="C4870" s="1" t="s">
        <v>384</v>
      </c>
      <c r="D4870" s="1" t="s">
        <v>62</v>
      </c>
      <c r="E4870" s="2">
        <v>29674</v>
      </c>
      <c r="F4870" s="1" t="s">
        <v>385</v>
      </c>
      <c r="G4870" s="2">
        <v>44600</v>
      </c>
      <c r="H4870" s="1" t="s">
        <v>222</v>
      </c>
      <c r="I4870" s="1" t="s">
        <v>223</v>
      </c>
      <c r="J4870" s="1" t="s">
        <v>28</v>
      </c>
      <c r="K4870" s="1" t="s">
        <v>39</v>
      </c>
      <c r="L4870">
        <v>388.26</v>
      </c>
      <c r="M4870">
        <v>199.3</v>
      </c>
      <c r="N4870" s="1" t="s">
        <v>66</v>
      </c>
      <c r="O4870" s="1" t="s">
        <v>67</v>
      </c>
      <c r="P4870" s="1" t="s">
        <v>68</v>
      </c>
      <c r="Q4870">
        <v>5</v>
      </c>
      <c r="R4870">
        <v>0</v>
      </c>
      <c r="S4870" s="1" t="s">
        <v>53</v>
      </c>
      <c r="T4870">
        <v>1941.3</v>
      </c>
      <c r="U4870">
        <v>996.5</v>
      </c>
      <c r="V4870">
        <v>944.8</v>
      </c>
      <c r="W4870">
        <f>retail_business_table[[#This Row],[discount]]*100</f>
        <v>0</v>
      </c>
    </row>
    <row r="4871" spans="1:23" x14ac:dyDescent="0.25">
      <c r="A4871" s="1" t="s">
        <v>5428</v>
      </c>
      <c r="B4871" s="2">
        <v>45526</v>
      </c>
      <c r="C4871" s="1" t="s">
        <v>448</v>
      </c>
      <c r="D4871" s="1" t="s">
        <v>24</v>
      </c>
      <c r="E4871" s="2">
        <v>36768</v>
      </c>
      <c r="F4871" s="1" t="s">
        <v>449</v>
      </c>
      <c r="G4871" s="2">
        <v>44715</v>
      </c>
      <c r="H4871" s="1" t="s">
        <v>92</v>
      </c>
      <c r="I4871" s="1" t="s">
        <v>93</v>
      </c>
      <c r="J4871" s="1" t="s">
        <v>48</v>
      </c>
      <c r="K4871" s="1" t="s">
        <v>94</v>
      </c>
      <c r="L4871">
        <v>1562.43</v>
      </c>
      <c r="M4871">
        <v>1195.6300000000001</v>
      </c>
      <c r="N4871" s="1" t="s">
        <v>66</v>
      </c>
      <c r="O4871" s="1" t="s">
        <v>67</v>
      </c>
      <c r="P4871" s="1" t="s">
        <v>68</v>
      </c>
      <c r="Q4871">
        <v>5</v>
      </c>
      <c r="R4871">
        <v>0.1</v>
      </c>
      <c r="S4871" s="1" t="s">
        <v>88</v>
      </c>
      <c r="T4871">
        <v>7030.9350000000004</v>
      </c>
      <c r="U4871">
        <v>5978.15</v>
      </c>
      <c r="V4871">
        <v>1052.7850000000001</v>
      </c>
      <c r="W4871">
        <f>retail_business_table[[#This Row],[discount]]*100</f>
        <v>10</v>
      </c>
    </row>
    <row r="4872" spans="1:23" x14ac:dyDescent="0.25">
      <c r="A4872" s="1" t="s">
        <v>5429</v>
      </c>
      <c r="B4872" s="2">
        <v>45799</v>
      </c>
      <c r="C4872" s="1" t="s">
        <v>407</v>
      </c>
      <c r="D4872" s="1" t="s">
        <v>62</v>
      </c>
      <c r="E4872" s="2">
        <v>22804</v>
      </c>
      <c r="F4872" s="1" t="s">
        <v>408</v>
      </c>
      <c r="G4872" s="2">
        <v>44237</v>
      </c>
      <c r="H4872" s="1" t="s">
        <v>352</v>
      </c>
      <c r="I4872" s="1" t="s">
        <v>353</v>
      </c>
      <c r="J4872" s="1" t="s">
        <v>80</v>
      </c>
      <c r="K4872" s="1" t="s">
        <v>81</v>
      </c>
      <c r="L4872">
        <v>1095.72</v>
      </c>
      <c r="M4872">
        <v>822.2</v>
      </c>
      <c r="N4872" s="1" t="s">
        <v>50</v>
      </c>
      <c r="O4872" s="1" t="s">
        <v>51</v>
      </c>
      <c r="P4872" s="1" t="s">
        <v>52</v>
      </c>
      <c r="Q4872">
        <v>2</v>
      </c>
      <c r="R4872">
        <v>0.1</v>
      </c>
      <c r="S4872" s="1" t="s">
        <v>88</v>
      </c>
      <c r="T4872">
        <v>1972.296</v>
      </c>
      <c r="U4872">
        <v>1644.4</v>
      </c>
      <c r="V4872">
        <v>327.89600000000002</v>
      </c>
      <c r="W4872">
        <f>retail_business_table[[#This Row],[discount]]*100</f>
        <v>10</v>
      </c>
    </row>
    <row r="4873" spans="1:23" x14ac:dyDescent="0.25">
      <c r="A4873" s="1" t="s">
        <v>5430</v>
      </c>
      <c r="B4873" s="2">
        <v>45702</v>
      </c>
      <c r="C4873" s="1" t="s">
        <v>894</v>
      </c>
      <c r="D4873" s="1" t="s">
        <v>24</v>
      </c>
      <c r="E4873" s="2">
        <v>24029</v>
      </c>
      <c r="F4873" s="1" t="s">
        <v>895</v>
      </c>
      <c r="G4873" s="2">
        <v>44937</v>
      </c>
      <c r="H4873" s="1" t="s">
        <v>357</v>
      </c>
      <c r="I4873" s="1" t="s">
        <v>358</v>
      </c>
      <c r="J4873" s="1" t="s">
        <v>28</v>
      </c>
      <c r="K4873" s="1" t="s">
        <v>87</v>
      </c>
      <c r="L4873">
        <v>270.45</v>
      </c>
      <c r="M4873">
        <v>187.6</v>
      </c>
      <c r="N4873" s="1" t="s">
        <v>30</v>
      </c>
      <c r="O4873" s="1" t="s">
        <v>31</v>
      </c>
      <c r="P4873" s="1" t="s">
        <v>32</v>
      </c>
      <c r="Q4873">
        <v>4</v>
      </c>
      <c r="R4873">
        <v>0.05</v>
      </c>
      <c r="S4873" s="1" t="s">
        <v>33</v>
      </c>
      <c r="T4873">
        <v>1027.71</v>
      </c>
      <c r="U4873">
        <v>750.4</v>
      </c>
      <c r="V4873">
        <v>277.31</v>
      </c>
      <c r="W4873">
        <f>retail_business_table[[#This Row],[discount]]*100</f>
        <v>5</v>
      </c>
    </row>
    <row r="4874" spans="1:23" x14ac:dyDescent="0.25">
      <c r="A4874" s="1" t="s">
        <v>5431</v>
      </c>
      <c r="B4874" s="2">
        <v>45367</v>
      </c>
      <c r="C4874" s="1" t="s">
        <v>434</v>
      </c>
      <c r="D4874" s="1" t="s">
        <v>24</v>
      </c>
      <c r="E4874" s="2">
        <v>28106</v>
      </c>
      <c r="F4874" s="1" t="s">
        <v>435</v>
      </c>
      <c r="G4874" s="2">
        <v>45861</v>
      </c>
      <c r="H4874" s="1" t="s">
        <v>212</v>
      </c>
      <c r="I4874" s="1" t="s">
        <v>213</v>
      </c>
      <c r="J4874" s="1" t="s">
        <v>48</v>
      </c>
      <c r="K4874" s="1" t="s">
        <v>49</v>
      </c>
      <c r="L4874">
        <v>1952.65</v>
      </c>
      <c r="M4874">
        <v>1451.27</v>
      </c>
      <c r="N4874" s="1" t="s">
        <v>73</v>
      </c>
      <c r="O4874" s="1" t="s">
        <v>74</v>
      </c>
      <c r="P4874" s="1" t="s">
        <v>52</v>
      </c>
      <c r="Q4874">
        <v>1</v>
      </c>
      <c r="R4874">
        <v>0.1</v>
      </c>
      <c r="S4874" s="1" t="s">
        <v>88</v>
      </c>
      <c r="T4874">
        <v>1757.385</v>
      </c>
      <c r="U4874">
        <v>1451.27</v>
      </c>
      <c r="V4874">
        <v>306.11500000000001</v>
      </c>
      <c r="W4874">
        <f>retail_business_table[[#This Row],[discount]]*100</f>
        <v>10</v>
      </c>
    </row>
    <row r="4875" spans="1:23" x14ac:dyDescent="0.25">
      <c r="A4875" s="1" t="s">
        <v>5432</v>
      </c>
      <c r="B4875" s="2">
        <v>45276</v>
      </c>
      <c r="C4875" s="1" t="s">
        <v>757</v>
      </c>
      <c r="D4875" s="1" t="s">
        <v>62</v>
      </c>
      <c r="E4875" s="2">
        <v>25396</v>
      </c>
      <c r="F4875" s="1" t="s">
        <v>758</v>
      </c>
      <c r="G4875" s="2">
        <v>44890</v>
      </c>
      <c r="H4875" s="1" t="s">
        <v>165</v>
      </c>
      <c r="I4875" s="1" t="s">
        <v>166</v>
      </c>
      <c r="J4875" s="1" t="s">
        <v>28</v>
      </c>
      <c r="K4875" s="1" t="s">
        <v>59</v>
      </c>
      <c r="L4875">
        <v>1878.47</v>
      </c>
      <c r="M4875">
        <v>1014.91</v>
      </c>
      <c r="N4875" s="1" t="s">
        <v>30</v>
      </c>
      <c r="O4875" s="1" t="s">
        <v>31</v>
      </c>
      <c r="P4875" s="1" t="s">
        <v>32</v>
      </c>
      <c r="Q4875">
        <v>5</v>
      </c>
      <c r="R4875">
        <v>0</v>
      </c>
      <c r="S4875" s="1" t="s">
        <v>88</v>
      </c>
      <c r="T4875">
        <v>9392.35</v>
      </c>
      <c r="U4875">
        <v>5074.55</v>
      </c>
      <c r="V4875">
        <v>4317.8</v>
      </c>
      <c r="W4875">
        <f>retail_business_table[[#This Row],[discount]]*100</f>
        <v>0</v>
      </c>
    </row>
    <row r="4876" spans="1:23" x14ac:dyDescent="0.25">
      <c r="A4876" s="1" t="s">
        <v>5433</v>
      </c>
      <c r="B4876" s="2">
        <v>45608</v>
      </c>
      <c r="C4876" s="1" t="s">
        <v>384</v>
      </c>
      <c r="D4876" s="1" t="s">
        <v>62</v>
      </c>
      <c r="E4876" s="2">
        <v>29674</v>
      </c>
      <c r="F4876" s="1" t="s">
        <v>385</v>
      </c>
      <c r="G4876" s="2">
        <v>44600</v>
      </c>
      <c r="H4876" s="1" t="s">
        <v>151</v>
      </c>
      <c r="I4876" s="1" t="s">
        <v>152</v>
      </c>
      <c r="J4876" s="1" t="s">
        <v>48</v>
      </c>
      <c r="K4876" s="1" t="s">
        <v>153</v>
      </c>
      <c r="L4876">
        <v>1474.12</v>
      </c>
      <c r="M4876">
        <v>764.02</v>
      </c>
      <c r="N4876" s="1" t="s">
        <v>40</v>
      </c>
      <c r="O4876" s="1" t="s">
        <v>41</v>
      </c>
      <c r="P4876" s="1" t="s">
        <v>42</v>
      </c>
      <c r="Q4876">
        <v>3</v>
      </c>
      <c r="R4876">
        <v>0.1</v>
      </c>
      <c r="S4876" s="1" t="s">
        <v>53</v>
      </c>
      <c r="T4876">
        <v>3980.1239999999998</v>
      </c>
      <c r="U4876">
        <v>2292.06</v>
      </c>
      <c r="V4876">
        <v>1688.0640000000001</v>
      </c>
      <c r="W4876">
        <f>retail_business_table[[#This Row],[discount]]*100</f>
        <v>10</v>
      </c>
    </row>
    <row r="4877" spans="1:23" x14ac:dyDescent="0.25">
      <c r="A4877" s="1" t="s">
        <v>5434</v>
      </c>
      <c r="B4877" s="2">
        <v>45878</v>
      </c>
      <c r="C4877" s="1" t="s">
        <v>571</v>
      </c>
      <c r="D4877" s="1" t="s">
        <v>62</v>
      </c>
      <c r="E4877" s="2">
        <v>28198</v>
      </c>
      <c r="F4877" s="1" t="s">
        <v>572</v>
      </c>
      <c r="G4877" s="2">
        <v>45829</v>
      </c>
      <c r="H4877" s="1" t="s">
        <v>92</v>
      </c>
      <c r="I4877" s="1" t="s">
        <v>93</v>
      </c>
      <c r="J4877" s="1" t="s">
        <v>48</v>
      </c>
      <c r="K4877" s="1" t="s">
        <v>94</v>
      </c>
      <c r="L4877">
        <v>1562.43</v>
      </c>
      <c r="M4877">
        <v>1195.6300000000001</v>
      </c>
      <c r="N4877" s="1" t="s">
        <v>30</v>
      </c>
      <c r="O4877" s="1" t="s">
        <v>31</v>
      </c>
      <c r="P4877" s="1" t="s">
        <v>32</v>
      </c>
      <c r="Q4877">
        <v>2</v>
      </c>
      <c r="R4877">
        <v>0</v>
      </c>
      <c r="S4877" s="1" t="s">
        <v>53</v>
      </c>
      <c r="T4877">
        <v>3124.86</v>
      </c>
      <c r="U4877">
        <v>2391.2600000000002</v>
      </c>
      <c r="V4877">
        <v>733.6</v>
      </c>
      <c r="W4877">
        <f>retail_business_table[[#This Row],[discount]]*100</f>
        <v>0</v>
      </c>
    </row>
    <row r="4878" spans="1:23" x14ac:dyDescent="0.25">
      <c r="A4878" s="1" t="s">
        <v>5435</v>
      </c>
      <c r="B4878" s="2">
        <v>45386</v>
      </c>
      <c r="C4878" s="1" t="s">
        <v>688</v>
      </c>
      <c r="D4878" s="1" t="s">
        <v>24</v>
      </c>
      <c r="E4878" s="2">
        <v>20117</v>
      </c>
      <c r="F4878" s="1" t="s">
        <v>689</v>
      </c>
      <c r="G4878" s="2">
        <v>45007</v>
      </c>
      <c r="H4878" s="1" t="s">
        <v>151</v>
      </c>
      <c r="I4878" s="1" t="s">
        <v>152</v>
      </c>
      <c r="J4878" s="1" t="s">
        <v>48</v>
      </c>
      <c r="K4878" s="1" t="s">
        <v>153</v>
      </c>
      <c r="L4878">
        <v>1474.12</v>
      </c>
      <c r="M4878">
        <v>764.02</v>
      </c>
      <c r="N4878" s="1" t="s">
        <v>40</v>
      </c>
      <c r="O4878" s="1" t="s">
        <v>41</v>
      </c>
      <c r="P4878" s="1" t="s">
        <v>42</v>
      </c>
      <c r="Q4878">
        <v>4</v>
      </c>
      <c r="R4878">
        <v>0</v>
      </c>
      <c r="S4878" s="1" t="s">
        <v>88</v>
      </c>
      <c r="T4878">
        <v>5896.48</v>
      </c>
      <c r="U4878">
        <v>3056.08</v>
      </c>
      <c r="V4878">
        <v>2840.4</v>
      </c>
      <c r="W4878">
        <f>retail_business_table[[#This Row],[discount]]*100</f>
        <v>0</v>
      </c>
    </row>
    <row r="4879" spans="1:23" x14ac:dyDescent="0.25">
      <c r="A4879" s="1" t="s">
        <v>5436</v>
      </c>
      <c r="B4879" s="2">
        <v>45575</v>
      </c>
      <c r="C4879" s="1" t="s">
        <v>416</v>
      </c>
      <c r="D4879" s="1" t="s">
        <v>62</v>
      </c>
      <c r="E4879" s="2">
        <v>23715</v>
      </c>
      <c r="F4879" s="1" t="s">
        <v>417</v>
      </c>
      <c r="G4879" s="2">
        <v>44601</v>
      </c>
      <c r="H4879" s="1" t="s">
        <v>357</v>
      </c>
      <c r="I4879" s="1" t="s">
        <v>358</v>
      </c>
      <c r="J4879" s="1" t="s">
        <v>28</v>
      </c>
      <c r="K4879" s="1" t="s">
        <v>87</v>
      </c>
      <c r="L4879">
        <v>270.45</v>
      </c>
      <c r="M4879">
        <v>187.6</v>
      </c>
      <c r="N4879" s="1" t="s">
        <v>66</v>
      </c>
      <c r="O4879" s="1" t="s">
        <v>67</v>
      </c>
      <c r="P4879" s="1" t="s">
        <v>68</v>
      </c>
      <c r="Q4879">
        <v>5</v>
      </c>
      <c r="R4879">
        <v>0.05</v>
      </c>
      <c r="S4879" s="1" t="s">
        <v>88</v>
      </c>
      <c r="T4879">
        <v>1284.6375</v>
      </c>
      <c r="U4879">
        <v>938</v>
      </c>
      <c r="V4879">
        <v>346.63749999999999</v>
      </c>
      <c r="W4879">
        <f>retail_business_table[[#This Row],[discount]]*100</f>
        <v>5</v>
      </c>
    </row>
    <row r="4880" spans="1:23" x14ac:dyDescent="0.25">
      <c r="A4880" s="1" t="s">
        <v>5437</v>
      </c>
      <c r="B4880" s="2">
        <v>45313</v>
      </c>
      <c r="C4880" s="1" t="s">
        <v>108</v>
      </c>
      <c r="D4880" s="1" t="s">
        <v>24</v>
      </c>
      <c r="E4880" s="2">
        <v>37724</v>
      </c>
      <c r="F4880" s="1" t="s">
        <v>109</v>
      </c>
      <c r="G4880" s="2">
        <v>44305</v>
      </c>
      <c r="H4880" s="1" t="s">
        <v>151</v>
      </c>
      <c r="I4880" s="1" t="s">
        <v>152</v>
      </c>
      <c r="J4880" s="1" t="s">
        <v>48</v>
      </c>
      <c r="K4880" s="1" t="s">
        <v>153</v>
      </c>
      <c r="L4880">
        <v>1474.12</v>
      </c>
      <c r="M4880">
        <v>764.02</v>
      </c>
      <c r="N4880" s="1" t="s">
        <v>30</v>
      </c>
      <c r="O4880" s="1" t="s">
        <v>31</v>
      </c>
      <c r="P4880" s="1" t="s">
        <v>32</v>
      </c>
      <c r="Q4880">
        <v>3</v>
      </c>
      <c r="R4880">
        <v>0.1</v>
      </c>
      <c r="S4880" s="1" t="s">
        <v>88</v>
      </c>
      <c r="T4880">
        <v>3980.1239999999998</v>
      </c>
      <c r="U4880">
        <v>2292.06</v>
      </c>
      <c r="V4880">
        <v>1688.0640000000001</v>
      </c>
      <c r="W4880">
        <f>retail_business_table[[#This Row],[discount]]*100</f>
        <v>10</v>
      </c>
    </row>
    <row r="4881" spans="1:23" x14ac:dyDescent="0.25">
      <c r="A4881" s="1" t="s">
        <v>5438</v>
      </c>
      <c r="B4881" s="2">
        <v>45290</v>
      </c>
      <c r="C4881" s="1" t="s">
        <v>445</v>
      </c>
      <c r="D4881" s="1" t="s">
        <v>24</v>
      </c>
      <c r="E4881" s="2">
        <v>21996</v>
      </c>
      <c r="F4881" s="1" t="s">
        <v>446</v>
      </c>
      <c r="G4881" s="2">
        <v>44455</v>
      </c>
      <c r="H4881" s="1" t="s">
        <v>98</v>
      </c>
      <c r="I4881" s="1" t="s">
        <v>99</v>
      </c>
      <c r="J4881" s="1" t="s">
        <v>80</v>
      </c>
      <c r="K4881" s="1" t="s">
        <v>100</v>
      </c>
      <c r="L4881">
        <v>1879.08</v>
      </c>
      <c r="M4881">
        <v>1004.56</v>
      </c>
      <c r="N4881" s="1" t="s">
        <v>30</v>
      </c>
      <c r="O4881" s="1" t="s">
        <v>31</v>
      </c>
      <c r="P4881" s="1" t="s">
        <v>32</v>
      </c>
      <c r="Q4881">
        <v>1</v>
      </c>
      <c r="R4881">
        <v>0.05</v>
      </c>
      <c r="S4881" s="1" t="s">
        <v>69</v>
      </c>
      <c r="T4881">
        <v>1785.126</v>
      </c>
      <c r="U4881">
        <v>1004.56</v>
      </c>
      <c r="V4881">
        <v>780.56600000000003</v>
      </c>
      <c r="W4881">
        <f>retail_business_table[[#This Row],[discount]]*100</f>
        <v>5</v>
      </c>
    </row>
    <row r="4882" spans="1:23" x14ac:dyDescent="0.25">
      <c r="A4882" s="1" t="s">
        <v>5439</v>
      </c>
      <c r="B4882" s="2">
        <v>45803</v>
      </c>
      <c r="C4882" s="1" t="s">
        <v>116</v>
      </c>
      <c r="D4882" s="1" t="s">
        <v>24</v>
      </c>
      <c r="E4882" s="2">
        <v>23397</v>
      </c>
      <c r="F4882" s="1" t="s">
        <v>117</v>
      </c>
      <c r="G4882" s="2">
        <v>44737</v>
      </c>
      <c r="H4882" s="1" t="s">
        <v>104</v>
      </c>
      <c r="I4882" s="1" t="s">
        <v>105</v>
      </c>
      <c r="J4882" s="1" t="s">
        <v>80</v>
      </c>
      <c r="K4882" s="1" t="s">
        <v>106</v>
      </c>
      <c r="L4882">
        <v>25.57</v>
      </c>
      <c r="M4882">
        <v>19.05</v>
      </c>
      <c r="N4882" s="1" t="s">
        <v>66</v>
      </c>
      <c r="O4882" s="1" t="s">
        <v>67</v>
      </c>
      <c r="P4882" s="1" t="s">
        <v>68</v>
      </c>
      <c r="Q4882">
        <v>5</v>
      </c>
      <c r="R4882">
        <v>0</v>
      </c>
      <c r="S4882" s="1" t="s">
        <v>69</v>
      </c>
      <c r="T4882">
        <v>127.85</v>
      </c>
      <c r="U4882">
        <v>95.25</v>
      </c>
      <c r="V4882">
        <v>32.6</v>
      </c>
      <c r="W4882">
        <f>retail_business_table[[#This Row],[discount]]*100</f>
        <v>0</v>
      </c>
    </row>
    <row r="4883" spans="1:23" x14ac:dyDescent="0.25">
      <c r="A4883" s="1" t="s">
        <v>5440</v>
      </c>
      <c r="B4883" s="2">
        <v>45598</v>
      </c>
      <c r="C4883" s="1" t="s">
        <v>616</v>
      </c>
      <c r="D4883" s="1" t="s">
        <v>24</v>
      </c>
      <c r="E4883" s="2">
        <v>38959</v>
      </c>
      <c r="F4883" s="1" t="s">
        <v>617</v>
      </c>
      <c r="G4883" s="2">
        <v>44587</v>
      </c>
      <c r="H4883" s="1" t="s">
        <v>46</v>
      </c>
      <c r="I4883" s="1" t="s">
        <v>47</v>
      </c>
      <c r="J4883" s="1" t="s">
        <v>48</v>
      </c>
      <c r="K4883" s="1" t="s">
        <v>49</v>
      </c>
      <c r="L4883">
        <v>818.76</v>
      </c>
      <c r="M4883">
        <v>527.62</v>
      </c>
      <c r="N4883" s="1" t="s">
        <v>40</v>
      </c>
      <c r="O4883" s="1" t="s">
        <v>41</v>
      </c>
      <c r="P4883" s="1" t="s">
        <v>42</v>
      </c>
      <c r="Q4883">
        <v>4</v>
      </c>
      <c r="R4883">
        <v>0.05</v>
      </c>
      <c r="S4883" s="1" t="s">
        <v>88</v>
      </c>
      <c r="T4883">
        <v>3111.288</v>
      </c>
      <c r="U4883">
        <v>2110.48</v>
      </c>
      <c r="V4883">
        <v>1000.808</v>
      </c>
      <c r="W4883">
        <f>retail_business_table[[#This Row],[discount]]*100</f>
        <v>5</v>
      </c>
    </row>
    <row r="4884" spans="1:23" x14ac:dyDescent="0.25">
      <c r="A4884" s="1" t="s">
        <v>5441</v>
      </c>
      <c r="B4884" s="2">
        <v>45739</v>
      </c>
      <c r="C4884" s="1" t="s">
        <v>281</v>
      </c>
      <c r="D4884" s="1" t="s">
        <v>24</v>
      </c>
      <c r="E4884" s="2">
        <v>36698</v>
      </c>
      <c r="F4884" s="1" t="s">
        <v>282</v>
      </c>
      <c r="G4884" s="2">
        <v>44462</v>
      </c>
      <c r="H4884" s="1" t="s">
        <v>217</v>
      </c>
      <c r="I4884" s="1" t="s">
        <v>218</v>
      </c>
      <c r="J4884" s="1" t="s">
        <v>48</v>
      </c>
      <c r="K4884" s="1" t="s">
        <v>131</v>
      </c>
      <c r="L4884">
        <v>1197.18</v>
      </c>
      <c r="M4884">
        <v>722.74</v>
      </c>
      <c r="N4884" s="1" t="s">
        <v>73</v>
      </c>
      <c r="O4884" s="1" t="s">
        <v>74</v>
      </c>
      <c r="P4884" s="1" t="s">
        <v>52</v>
      </c>
      <c r="Q4884">
        <v>3</v>
      </c>
      <c r="R4884">
        <v>0.15</v>
      </c>
      <c r="S4884" s="1" t="s">
        <v>33</v>
      </c>
      <c r="T4884">
        <v>3052.8090000000002</v>
      </c>
      <c r="U4884">
        <v>2168.2199999999998</v>
      </c>
      <c r="V4884">
        <v>884.58900000000006</v>
      </c>
      <c r="W4884">
        <f>retail_business_table[[#This Row],[discount]]*100</f>
        <v>15</v>
      </c>
    </row>
    <row r="4885" spans="1:23" x14ac:dyDescent="0.25">
      <c r="A4885" s="1" t="s">
        <v>5442</v>
      </c>
      <c r="B4885" s="2">
        <v>45826</v>
      </c>
      <c r="C4885" s="1" t="s">
        <v>335</v>
      </c>
      <c r="D4885" s="1" t="s">
        <v>24</v>
      </c>
      <c r="E4885" s="2">
        <v>23030</v>
      </c>
      <c r="F4885" s="1" t="s">
        <v>336</v>
      </c>
      <c r="G4885" s="2">
        <v>44957</v>
      </c>
      <c r="H4885" s="1" t="s">
        <v>241</v>
      </c>
      <c r="I4885" s="1" t="s">
        <v>242</v>
      </c>
      <c r="J4885" s="1" t="s">
        <v>28</v>
      </c>
      <c r="K4885" s="1" t="s">
        <v>125</v>
      </c>
      <c r="L4885">
        <v>1286.55</v>
      </c>
      <c r="M4885">
        <v>797.54</v>
      </c>
      <c r="N4885" s="1" t="s">
        <v>66</v>
      </c>
      <c r="O4885" s="1" t="s">
        <v>67</v>
      </c>
      <c r="P4885" s="1" t="s">
        <v>68</v>
      </c>
      <c r="Q4885">
        <v>4</v>
      </c>
      <c r="R4885">
        <v>0</v>
      </c>
      <c r="S4885" s="1" t="s">
        <v>69</v>
      </c>
      <c r="T4885">
        <v>5146.2</v>
      </c>
      <c r="U4885">
        <v>3190.16</v>
      </c>
      <c r="V4885">
        <v>1956.04</v>
      </c>
      <c r="W4885">
        <f>retail_business_table[[#This Row],[discount]]*100</f>
        <v>0</v>
      </c>
    </row>
    <row r="4886" spans="1:23" x14ac:dyDescent="0.25">
      <c r="A4886" s="1" t="s">
        <v>5443</v>
      </c>
      <c r="B4886" s="2">
        <v>45440</v>
      </c>
      <c r="C4886" s="1" t="s">
        <v>967</v>
      </c>
      <c r="D4886" s="1" t="s">
        <v>62</v>
      </c>
      <c r="E4886" s="2">
        <v>20604</v>
      </c>
      <c r="F4886" s="1" t="s">
        <v>968</v>
      </c>
      <c r="G4886" s="2">
        <v>45543</v>
      </c>
      <c r="H4886" s="1" t="s">
        <v>425</v>
      </c>
      <c r="I4886" s="1" t="s">
        <v>426</v>
      </c>
      <c r="J4886" s="1" t="s">
        <v>80</v>
      </c>
      <c r="K4886" s="1" t="s">
        <v>106</v>
      </c>
      <c r="L4886">
        <v>304.70999999999998</v>
      </c>
      <c r="M4886">
        <v>164.01</v>
      </c>
      <c r="N4886" s="1" t="s">
        <v>30</v>
      </c>
      <c r="O4886" s="1" t="s">
        <v>31</v>
      </c>
      <c r="P4886" s="1" t="s">
        <v>32</v>
      </c>
      <c r="Q4886">
        <v>2</v>
      </c>
      <c r="R4886">
        <v>0.1</v>
      </c>
      <c r="S4886" s="1" t="s">
        <v>88</v>
      </c>
      <c r="T4886">
        <v>548.47799999999995</v>
      </c>
      <c r="U4886">
        <v>328.02</v>
      </c>
      <c r="V4886">
        <v>220.458</v>
      </c>
      <c r="W4886">
        <f>retail_business_table[[#This Row],[discount]]*100</f>
        <v>10</v>
      </c>
    </row>
    <row r="4887" spans="1:23" x14ac:dyDescent="0.25">
      <c r="A4887" s="1" t="s">
        <v>5444</v>
      </c>
      <c r="B4887" s="2">
        <v>45650</v>
      </c>
      <c r="C4887" s="1" t="s">
        <v>204</v>
      </c>
      <c r="D4887" s="1" t="s">
        <v>62</v>
      </c>
      <c r="E4887" s="2">
        <v>38361</v>
      </c>
      <c r="F4887" s="1" t="s">
        <v>205</v>
      </c>
      <c r="G4887" s="2">
        <v>45068</v>
      </c>
      <c r="H4887" s="1" t="s">
        <v>233</v>
      </c>
      <c r="I4887" s="1" t="s">
        <v>234</v>
      </c>
      <c r="J4887" s="1" t="s">
        <v>48</v>
      </c>
      <c r="K4887" s="1" t="s">
        <v>153</v>
      </c>
      <c r="L4887">
        <v>1673.69</v>
      </c>
      <c r="M4887">
        <v>1323.38</v>
      </c>
      <c r="N4887" s="1" t="s">
        <v>30</v>
      </c>
      <c r="O4887" s="1" t="s">
        <v>31</v>
      </c>
      <c r="P4887" s="1" t="s">
        <v>32</v>
      </c>
      <c r="Q4887">
        <v>4</v>
      </c>
      <c r="R4887">
        <v>0.05</v>
      </c>
      <c r="S4887" s="1" t="s">
        <v>69</v>
      </c>
      <c r="T4887">
        <v>6360.0219999999999</v>
      </c>
      <c r="U4887">
        <v>5293.52</v>
      </c>
      <c r="V4887">
        <v>1066.502</v>
      </c>
      <c r="W4887">
        <f>retail_business_table[[#This Row],[discount]]*100</f>
        <v>5</v>
      </c>
    </row>
    <row r="4888" spans="1:23" x14ac:dyDescent="0.25">
      <c r="A4888" s="1" t="s">
        <v>5445</v>
      </c>
      <c r="B4888" s="2">
        <v>45275</v>
      </c>
      <c r="C4888" s="1" t="s">
        <v>297</v>
      </c>
      <c r="D4888" s="1" t="s">
        <v>62</v>
      </c>
      <c r="E4888" s="2">
        <v>27579</v>
      </c>
      <c r="F4888" s="1" t="s">
        <v>298</v>
      </c>
      <c r="G4888" s="2">
        <v>45571</v>
      </c>
      <c r="H4888" s="1" t="s">
        <v>357</v>
      </c>
      <c r="I4888" s="1" t="s">
        <v>358</v>
      </c>
      <c r="J4888" s="1" t="s">
        <v>28</v>
      </c>
      <c r="K4888" s="1" t="s">
        <v>87</v>
      </c>
      <c r="L4888">
        <v>270.45</v>
      </c>
      <c r="M4888">
        <v>187.6</v>
      </c>
      <c r="N4888" s="1" t="s">
        <v>50</v>
      </c>
      <c r="O4888" s="1" t="s">
        <v>51</v>
      </c>
      <c r="P4888" s="1" t="s">
        <v>52</v>
      </c>
      <c r="Q4888">
        <v>3</v>
      </c>
      <c r="R4888">
        <v>0.15</v>
      </c>
      <c r="S4888" s="1" t="s">
        <v>69</v>
      </c>
      <c r="T4888">
        <v>689.64750000000004</v>
      </c>
      <c r="U4888">
        <v>562.79999999999995</v>
      </c>
      <c r="V4888">
        <v>126.8475</v>
      </c>
      <c r="W4888">
        <f>retail_business_table[[#This Row],[discount]]*100</f>
        <v>15</v>
      </c>
    </row>
    <row r="4889" spans="1:23" x14ac:dyDescent="0.25">
      <c r="A4889" s="1" t="s">
        <v>5446</v>
      </c>
      <c r="B4889" s="2">
        <v>45186</v>
      </c>
      <c r="C4889" s="1" t="s">
        <v>220</v>
      </c>
      <c r="D4889" s="1" t="s">
        <v>62</v>
      </c>
      <c r="E4889" s="2">
        <v>33492</v>
      </c>
      <c r="F4889" s="1" t="s">
        <v>221</v>
      </c>
      <c r="G4889" s="2">
        <v>45407</v>
      </c>
      <c r="H4889" s="1" t="s">
        <v>140</v>
      </c>
      <c r="I4889" s="1" t="s">
        <v>141</v>
      </c>
      <c r="J4889" s="1" t="s">
        <v>28</v>
      </c>
      <c r="K4889" s="1" t="s">
        <v>125</v>
      </c>
      <c r="L4889">
        <v>1798.97</v>
      </c>
      <c r="M4889">
        <v>1329.15</v>
      </c>
      <c r="N4889" s="1" t="s">
        <v>66</v>
      </c>
      <c r="O4889" s="1" t="s">
        <v>67</v>
      </c>
      <c r="P4889" s="1" t="s">
        <v>68</v>
      </c>
      <c r="Q4889">
        <v>2</v>
      </c>
      <c r="R4889">
        <v>0.15</v>
      </c>
      <c r="S4889" s="1" t="s">
        <v>33</v>
      </c>
      <c r="T4889">
        <v>3058.2489999999998</v>
      </c>
      <c r="U4889">
        <v>2658.3</v>
      </c>
      <c r="V4889">
        <v>399.94900000000001</v>
      </c>
      <c r="W4889">
        <f>retail_business_table[[#This Row],[discount]]*100</f>
        <v>15</v>
      </c>
    </row>
    <row r="4890" spans="1:23" x14ac:dyDescent="0.25">
      <c r="A4890" s="1" t="s">
        <v>5447</v>
      </c>
      <c r="B4890" s="2">
        <v>45769</v>
      </c>
      <c r="C4890" s="1" t="s">
        <v>497</v>
      </c>
      <c r="D4890" s="1" t="s">
        <v>62</v>
      </c>
      <c r="E4890" s="2">
        <v>29746</v>
      </c>
      <c r="F4890" s="1" t="s">
        <v>498</v>
      </c>
      <c r="G4890" s="2">
        <v>45456</v>
      </c>
      <c r="H4890" s="1" t="s">
        <v>104</v>
      </c>
      <c r="I4890" s="1" t="s">
        <v>105</v>
      </c>
      <c r="J4890" s="1" t="s">
        <v>80</v>
      </c>
      <c r="K4890" s="1" t="s">
        <v>106</v>
      </c>
      <c r="L4890">
        <v>25.57</v>
      </c>
      <c r="M4890">
        <v>19.05</v>
      </c>
      <c r="N4890" s="1" t="s">
        <v>66</v>
      </c>
      <c r="O4890" s="1" t="s">
        <v>67</v>
      </c>
      <c r="P4890" s="1" t="s">
        <v>68</v>
      </c>
      <c r="Q4890">
        <v>5</v>
      </c>
      <c r="R4890">
        <v>0</v>
      </c>
      <c r="S4890" s="1" t="s">
        <v>53</v>
      </c>
      <c r="T4890">
        <v>127.85</v>
      </c>
      <c r="U4890">
        <v>95.25</v>
      </c>
      <c r="V4890">
        <v>32.6</v>
      </c>
      <c r="W4890">
        <f>retail_business_table[[#This Row],[discount]]*100</f>
        <v>0</v>
      </c>
    </row>
    <row r="4891" spans="1:23" x14ac:dyDescent="0.25">
      <c r="A4891" s="1" t="s">
        <v>5448</v>
      </c>
      <c r="B4891" s="2">
        <v>45423</v>
      </c>
      <c r="C4891" s="1" t="s">
        <v>1017</v>
      </c>
      <c r="D4891" s="1" t="s">
        <v>24</v>
      </c>
      <c r="E4891" s="2">
        <v>32966</v>
      </c>
      <c r="F4891" s="1" t="s">
        <v>1018</v>
      </c>
      <c r="G4891" s="2">
        <v>44269</v>
      </c>
      <c r="H4891" s="1" t="s">
        <v>233</v>
      </c>
      <c r="I4891" s="1" t="s">
        <v>234</v>
      </c>
      <c r="J4891" s="1" t="s">
        <v>48</v>
      </c>
      <c r="K4891" s="1" t="s">
        <v>153</v>
      </c>
      <c r="L4891">
        <v>1673.69</v>
      </c>
      <c r="M4891">
        <v>1323.38</v>
      </c>
      <c r="N4891" s="1" t="s">
        <v>66</v>
      </c>
      <c r="O4891" s="1" t="s">
        <v>67</v>
      </c>
      <c r="P4891" s="1" t="s">
        <v>68</v>
      </c>
      <c r="Q4891">
        <v>5</v>
      </c>
      <c r="R4891">
        <v>0.15</v>
      </c>
      <c r="S4891" s="1" t="s">
        <v>88</v>
      </c>
      <c r="T4891">
        <v>7113.1824999999999</v>
      </c>
      <c r="U4891">
        <v>6616.9</v>
      </c>
      <c r="V4891">
        <v>496.28250000000003</v>
      </c>
      <c r="W4891">
        <f>retail_business_table[[#This Row],[discount]]*100</f>
        <v>15</v>
      </c>
    </row>
    <row r="4892" spans="1:23" x14ac:dyDescent="0.25">
      <c r="A4892" s="1" t="s">
        <v>5449</v>
      </c>
      <c r="B4892" s="2">
        <v>45672</v>
      </c>
      <c r="C4892" s="1" t="s">
        <v>360</v>
      </c>
      <c r="D4892" s="1" t="s">
        <v>62</v>
      </c>
      <c r="E4892" s="2">
        <v>32240</v>
      </c>
      <c r="F4892" s="1" t="s">
        <v>361</v>
      </c>
      <c r="G4892" s="2">
        <v>44962</v>
      </c>
      <c r="H4892" s="1" t="s">
        <v>140</v>
      </c>
      <c r="I4892" s="1" t="s">
        <v>141</v>
      </c>
      <c r="J4892" s="1" t="s">
        <v>28</v>
      </c>
      <c r="K4892" s="1" t="s">
        <v>125</v>
      </c>
      <c r="L4892">
        <v>1798.97</v>
      </c>
      <c r="M4892">
        <v>1329.15</v>
      </c>
      <c r="N4892" s="1" t="s">
        <v>50</v>
      </c>
      <c r="O4892" s="1" t="s">
        <v>51</v>
      </c>
      <c r="P4892" s="1" t="s">
        <v>52</v>
      </c>
      <c r="Q4892">
        <v>1</v>
      </c>
      <c r="R4892">
        <v>0</v>
      </c>
      <c r="S4892" s="1" t="s">
        <v>88</v>
      </c>
      <c r="T4892">
        <v>1798.97</v>
      </c>
      <c r="U4892">
        <v>1329.15</v>
      </c>
      <c r="V4892">
        <v>469.82</v>
      </c>
      <c r="W4892">
        <f>retail_business_table[[#This Row],[discount]]*100</f>
        <v>0</v>
      </c>
    </row>
    <row r="4893" spans="1:23" x14ac:dyDescent="0.25">
      <c r="A4893" s="1" t="s">
        <v>5450</v>
      </c>
      <c r="B4893" s="2">
        <v>45685</v>
      </c>
      <c r="C4893" s="1" t="s">
        <v>445</v>
      </c>
      <c r="D4893" s="1" t="s">
        <v>24</v>
      </c>
      <c r="E4893" s="2">
        <v>21996</v>
      </c>
      <c r="F4893" s="1" t="s">
        <v>446</v>
      </c>
      <c r="G4893" s="2">
        <v>44455</v>
      </c>
      <c r="H4893" s="1" t="s">
        <v>188</v>
      </c>
      <c r="I4893" s="1" t="s">
        <v>189</v>
      </c>
      <c r="J4893" s="1" t="s">
        <v>28</v>
      </c>
      <c r="K4893" s="1" t="s">
        <v>125</v>
      </c>
      <c r="L4893">
        <v>323.92</v>
      </c>
      <c r="M4893">
        <v>242.98</v>
      </c>
      <c r="N4893" s="1" t="s">
        <v>30</v>
      </c>
      <c r="O4893" s="1" t="s">
        <v>31</v>
      </c>
      <c r="P4893" s="1" t="s">
        <v>32</v>
      </c>
      <c r="Q4893">
        <v>2</v>
      </c>
      <c r="R4893">
        <v>0</v>
      </c>
      <c r="S4893" s="1" t="s">
        <v>88</v>
      </c>
      <c r="T4893">
        <v>647.84</v>
      </c>
      <c r="U4893">
        <v>485.96</v>
      </c>
      <c r="V4893">
        <v>161.88</v>
      </c>
      <c r="W4893">
        <f>retail_business_table[[#This Row],[discount]]*100</f>
        <v>0</v>
      </c>
    </row>
    <row r="4894" spans="1:23" x14ac:dyDescent="0.25">
      <c r="A4894" s="1" t="s">
        <v>5451</v>
      </c>
      <c r="B4894" s="2">
        <v>45306</v>
      </c>
      <c r="C4894" s="1" t="s">
        <v>220</v>
      </c>
      <c r="D4894" s="1" t="s">
        <v>62</v>
      </c>
      <c r="E4894" s="2">
        <v>33492</v>
      </c>
      <c r="F4894" s="1" t="s">
        <v>221</v>
      </c>
      <c r="G4894" s="2">
        <v>45407</v>
      </c>
      <c r="H4894" s="1" t="s">
        <v>37</v>
      </c>
      <c r="I4894" s="1" t="s">
        <v>38</v>
      </c>
      <c r="J4894" s="1" t="s">
        <v>28</v>
      </c>
      <c r="K4894" s="1" t="s">
        <v>39</v>
      </c>
      <c r="L4894">
        <v>29.24</v>
      </c>
      <c r="M4894">
        <v>15.28</v>
      </c>
      <c r="N4894" s="1" t="s">
        <v>50</v>
      </c>
      <c r="O4894" s="1" t="s">
        <v>51</v>
      </c>
      <c r="P4894" s="1" t="s">
        <v>52</v>
      </c>
      <c r="Q4894">
        <v>4</v>
      </c>
      <c r="R4894">
        <v>0.15</v>
      </c>
      <c r="S4894" s="1" t="s">
        <v>88</v>
      </c>
      <c r="T4894">
        <v>99.415999999999997</v>
      </c>
      <c r="U4894">
        <v>61.12</v>
      </c>
      <c r="V4894">
        <v>38.295999999999999</v>
      </c>
      <c r="W4894">
        <f>retail_business_table[[#This Row],[discount]]*100</f>
        <v>15</v>
      </c>
    </row>
    <row r="4895" spans="1:23" x14ac:dyDescent="0.25">
      <c r="A4895" s="1" t="s">
        <v>5452</v>
      </c>
      <c r="B4895" s="2">
        <v>45240</v>
      </c>
      <c r="C4895" s="1" t="s">
        <v>568</v>
      </c>
      <c r="D4895" s="1" t="s">
        <v>62</v>
      </c>
      <c r="E4895" s="2">
        <v>26004</v>
      </c>
      <c r="F4895" s="1" t="s">
        <v>569</v>
      </c>
      <c r="G4895" s="2">
        <v>44575</v>
      </c>
      <c r="H4895" s="1" t="s">
        <v>157</v>
      </c>
      <c r="I4895" s="1" t="s">
        <v>158</v>
      </c>
      <c r="J4895" s="1" t="s">
        <v>48</v>
      </c>
      <c r="K4895" s="1" t="s">
        <v>131</v>
      </c>
      <c r="L4895">
        <v>1079.8900000000001</v>
      </c>
      <c r="M4895">
        <v>703.83</v>
      </c>
      <c r="N4895" s="1" t="s">
        <v>30</v>
      </c>
      <c r="O4895" s="1" t="s">
        <v>31</v>
      </c>
      <c r="P4895" s="1" t="s">
        <v>32</v>
      </c>
      <c r="Q4895">
        <v>5</v>
      </c>
      <c r="R4895">
        <v>0.1</v>
      </c>
      <c r="S4895" s="1" t="s">
        <v>33</v>
      </c>
      <c r="T4895">
        <v>4859.5050000000001</v>
      </c>
      <c r="U4895">
        <v>3519.15</v>
      </c>
      <c r="V4895">
        <v>1340.355</v>
      </c>
      <c r="W4895">
        <f>retail_business_table[[#This Row],[discount]]*100</f>
        <v>10</v>
      </c>
    </row>
    <row r="4896" spans="1:23" x14ac:dyDescent="0.25">
      <c r="A4896" s="1" t="s">
        <v>5453</v>
      </c>
      <c r="B4896" s="2">
        <v>45780</v>
      </c>
      <c r="C4896" s="1" t="s">
        <v>828</v>
      </c>
      <c r="D4896" s="1" t="s">
        <v>62</v>
      </c>
      <c r="E4896" s="2">
        <v>23256</v>
      </c>
      <c r="F4896" s="1" t="s">
        <v>829</v>
      </c>
      <c r="G4896" s="2">
        <v>44258</v>
      </c>
      <c r="H4896" s="1" t="s">
        <v>483</v>
      </c>
      <c r="I4896" s="1" t="s">
        <v>484</v>
      </c>
      <c r="J4896" s="1" t="s">
        <v>28</v>
      </c>
      <c r="K4896" s="1" t="s">
        <v>29</v>
      </c>
      <c r="L4896">
        <v>1485.05</v>
      </c>
      <c r="M4896">
        <v>988.31</v>
      </c>
      <c r="N4896" s="1" t="s">
        <v>66</v>
      </c>
      <c r="O4896" s="1" t="s">
        <v>67</v>
      </c>
      <c r="P4896" s="1" t="s">
        <v>68</v>
      </c>
      <c r="Q4896">
        <v>3</v>
      </c>
      <c r="R4896">
        <v>0.05</v>
      </c>
      <c r="S4896" s="1" t="s">
        <v>53</v>
      </c>
      <c r="T4896">
        <v>4232.3924999999999</v>
      </c>
      <c r="U4896">
        <v>2964.93</v>
      </c>
      <c r="V4896">
        <v>1267.4625000000001</v>
      </c>
      <c r="W4896">
        <f>retail_business_table[[#This Row],[discount]]*100</f>
        <v>5</v>
      </c>
    </row>
    <row r="4897" spans="1:23" x14ac:dyDescent="0.25">
      <c r="A4897" s="1" t="s">
        <v>5454</v>
      </c>
      <c r="B4897" s="2">
        <v>45404</v>
      </c>
      <c r="C4897" s="1" t="s">
        <v>281</v>
      </c>
      <c r="D4897" s="1" t="s">
        <v>24</v>
      </c>
      <c r="E4897" s="2">
        <v>36698</v>
      </c>
      <c r="F4897" s="1" t="s">
        <v>282</v>
      </c>
      <c r="G4897" s="2">
        <v>44462</v>
      </c>
      <c r="H4897" s="1" t="s">
        <v>157</v>
      </c>
      <c r="I4897" s="1" t="s">
        <v>158</v>
      </c>
      <c r="J4897" s="1" t="s">
        <v>48</v>
      </c>
      <c r="K4897" s="1" t="s">
        <v>131</v>
      </c>
      <c r="L4897">
        <v>1079.8900000000001</v>
      </c>
      <c r="M4897">
        <v>703.83</v>
      </c>
      <c r="N4897" s="1" t="s">
        <v>50</v>
      </c>
      <c r="O4897" s="1" t="s">
        <v>51</v>
      </c>
      <c r="P4897" s="1" t="s">
        <v>52</v>
      </c>
      <c r="Q4897">
        <v>1</v>
      </c>
      <c r="R4897">
        <v>0</v>
      </c>
      <c r="S4897" s="1" t="s">
        <v>53</v>
      </c>
      <c r="T4897">
        <v>1079.8900000000001</v>
      </c>
      <c r="U4897">
        <v>703.83</v>
      </c>
      <c r="V4897">
        <v>376.06</v>
      </c>
      <c r="W4897">
        <f>retail_business_table[[#This Row],[discount]]*100</f>
        <v>0</v>
      </c>
    </row>
    <row r="4898" spans="1:23" x14ac:dyDescent="0.25">
      <c r="A4898" s="1" t="s">
        <v>5455</v>
      </c>
      <c r="B4898" s="2">
        <v>45726</v>
      </c>
      <c r="C4898" s="1" t="s">
        <v>344</v>
      </c>
      <c r="D4898" s="1" t="s">
        <v>62</v>
      </c>
      <c r="E4898" s="2">
        <v>38214</v>
      </c>
      <c r="F4898" s="1" t="s">
        <v>345</v>
      </c>
      <c r="G4898" s="2">
        <v>45764</v>
      </c>
      <c r="H4898" s="1" t="s">
        <v>46</v>
      </c>
      <c r="I4898" s="1" t="s">
        <v>47</v>
      </c>
      <c r="J4898" s="1" t="s">
        <v>48</v>
      </c>
      <c r="K4898" s="1" t="s">
        <v>49</v>
      </c>
      <c r="L4898">
        <v>818.76</v>
      </c>
      <c r="M4898">
        <v>527.62</v>
      </c>
      <c r="N4898" s="1" t="s">
        <v>30</v>
      </c>
      <c r="O4898" s="1" t="s">
        <v>31</v>
      </c>
      <c r="P4898" s="1" t="s">
        <v>32</v>
      </c>
      <c r="Q4898">
        <v>4</v>
      </c>
      <c r="R4898">
        <v>0.05</v>
      </c>
      <c r="S4898" s="1" t="s">
        <v>69</v>
      </c>
      <c r="T4898">
        <v>3111.288</v>
      </c>
      <c r="U4898">
        <v>2110.48</v>
      </c>
      <c r="V4898">
        <v>1000.808</v>
      </c>
      <c r="W4898">
        <f>retail_business_table[[#This Row],[discount]]*100</f>
        <v>5</v>
      </c>
    </row>
    <row r="4899" spans="1:23" x14ac:dyDescent="0.25">
      <c r="A4899" s="1" t="s">
        <v>5456</v>
      </c>
      <c r="B4899" s="2">
        <v>45725</v>
      </c>
      <c r="C4899" s="1" t="s">
        <v>809</v>
      </c>
      <c r="D4899" s="1" t="s">
        <v>24</v>
      </c>
      <c r="E4899" s="2">
        <v>33773</v>
      </c>
      <c r="F4899" s="1" t="s">
        <v>810</v>
      </c>
      <c r="G4899" s="2">
        <v>44616</v>
      </c>
      <c r="H4899" s="1" t="s">
        <v>352</v>
      </c>
      <c r="I4899" s="1" t="s">
        <v>353</v>
      </c>
      <c r="J4899" s="1" t="s">
        <v>80</v>
      </c>
      <c r="K4899" s="1" t="s">
        <v>81</v>
      </c>
      <c r="L4899">
        <v>1095.72</v>
      </c>
      <c r="M4899">
        <v>822.2</v>
      </c>
      <c r="N4899" s="1" t="s">
        <v>30</v>
      </c>
      <c r="O4899" s="1" t="s">
        <v>31</v>
      </c>
      <c r="P4899" s="1" t="s">
        <v>32</v>
      </c>
      <c r="Q4899">
        <v>2</v>
      </c>
      <c r="R4899">
        <v>0.15</v>
      </c>
      <c r="S4899" s="1" t="s">
        <v>88</v>
      </c>
      <c r="T4899">
        <v>1862.7239999999999</v>
      </c>
      <c r="U4899">
        <v>1644.4</v>
      </c>
      <c r="V4899">
        <v>218.32400000000001</v>
      </c>
      <c r="W4899">
        <f>retail_business_table[[#This Row],[discount]]*100</f>
        <v>15</v>
      </c>
    </row>
    <row r="4900" spans="1:23" x14ac:dyDescent="0.25">
      <c r="A4900" s="1" t="s">
        <v>5457</v>
      </c>
      <c r="B4900" s="2">
        <v>45257</v>
      </c>
      <c r="C4900" s="1" t="s">
        <v>802</v>
      </c>
      <c r="D4900" s="1" t="s">
        <v>24</v>
      </c>
      <c r="E4900" s="2">
        <v>22556</v>
      </c>
      <c r="F4900" s="1" t="s">
        <v>803</v>
      </c>
      <c r="G4900" s="2">
        <v>45467</v>
      </c>
      <c r="H4900" s="1" t="s">
        <v>64</v>
      </c>
      <c r="I4900" s="1" t="s">
        <v>65</v>
      </c>
      <c r="J4900" s="1" t="s">
        <v>28</v>
      </c>
      <c r="K4900" s="1" t="s">
        <v>39</v>
      </c>
      <c r="L4900">
        <v>1501.46</v>
      </c>
      <c r="M4900">
        <v>1167.73</v>
      </c>
      <c r="N4900" s="1" t="s">
        <v>40</v>
      </c>
      <c r="O4900" s="1" t="s">
        <v>41</v>
      </c>
      <c r="P4900" s="1" t="s">
        <v>42</v>
      </c>
      <c r="Q4900">
        <v>3</v>
      </c>
      <c r="R4900">
        <v>0.1</v>
      </c>
      <c r="S4900" s="1" t="s">
        <v>33</v>
      </c>
      <c r="T4900">
        <v>4053.942</v>
      </c>
      <c r="U4900">
        <v>3503.19</v>
      </c>
      <c r="V4900">
        <v>550.75199999999995</v>
      </c>
      <c r="W4900">
        <f>retail_business_table[[#This Row],[discount]]*100</f>
        <v>10</v>
      </c>
    </row>
    <row r="4901" spans="1:23" x14ac:dyDescent="0.25">
      <c r="A4901" s="1" t="s">
        <v>5458</v>
      </c>
      <c r="B4901" s="2">
        <v>45322</v>
      </c>
      <c r="C4901" s="1" t="s">
        <v>287</v>
      </c>
      <c r="D4901" s="1" t="s">
        <v>24</v>
      </c>
      <c r="E4901" s="2">
        <v>38700</v>
      </c>
      <c r="F4901" s="1" t="s">
        <v>288</v>
      </c>
      <c r="G4901" s="2">
        <v>44688</v>
      </c>
      <c r="H4901" s="1" t="s">
        <v>78</v>
      </c>
      <c r="I4901" s="1" t="s">
        <v>79</v>
      </c>
      <c r="J4901" s="1" t="s">
        <v>80</v>
      </c>
      <c r="K4901" s="1" t="s">
        <v>81</v>
      </c>
      <c r="L4901">
        <v>123.19</v>
      </c>
      <c r="M4901">
        <v>80.36</v>
      </c>
      <c r="N4901" s="1" t="s">
        <v>40</v>
      </c>
      <c r="O4901" s="1" t="s">
        <v>41</v>
      </c>
      <c r="P4901" s="1" t="s">
        <v>42</v>
      </c>
      <c r="Q4901">
        <v>1</v>
      </c>
      <c r="R4901">
        <v>0.05</v>
      </c>
      <c r="S4901" s="1" t="s">
        <v>69</v>
      </c>
      <c r="T4901">
        <v>117.0305</v>
      </c>
      <c r="U4901">
        <v>80.36</v>
      </c>
      <c r="V4901">
        <v>36.670499999999997</v>
      </c>
      <c r="W4901">
        <f>retail_business_table[[#This Row],[discount]]*100</f>
        <v>5</v>
      </c>
    </row>
    <row r="4902" spans="1:23" x14ac:dyDescent="0.25">
      <c r="A4902" s="1" t="s">
        <v>5459</v>
      </c>
      <c r="B4902" s="2">
        <v>45848</v>
      </c>
      <c r="C4902" s="1" t="s">
        <v>210</v>
      </c>
      <c r="D4902" s="1" t="s">
        <v>24</v>
      </c>
      <c r="E4902" s="2">
        <v>34290</v>
      </c>
      <c r="F4902" s="1" t="s">
        <v>211</v>
      </c>
      <c r="G4902" s="2">
        <v>44583</v>
      </c>
      <c r="H4902" s="1" t="s">
        <v>64</v>
      </c>
      <c r="I4902" s="1" t="s">
        <v>65</v>
      </c>
      <c r="J4902" s="1" t="s">
        <v>28</v>
      </c>
      <c r="K4902" s="1" t="s">
        <v>39</v>
      </c>
      <c r="L4902">
        <v>1501.46</v>
      </c>
      <c r="M4902">
        <v>1167.73</v>
      </c>
      <c r="N4902" s="1" t="s">
        <v>40</v>
      </c>
      <c r="O4902" s="1" t="s">
        <v>41</v>
      </c>
      <c r="P4902" s="1" t="s">
        <v>42</v>
      </c>
      <c r="Q4902">
        <v>1</v>
      </c>
      <c r="R4902">
        <v>0.1</v>
      </c>
      <c r="S4902" s="1" t="s">
        <v>53</v>
      </c>
      <c r="T4902">
        <v>1351.3140000000001</v>
      </c>
      <c r="U4902">
        <v>1167.73</v>
      </c>
      <c r="V4902">
        <v>183.584</v>
      </c>
      <c r="W4902">
        <f>retail_business_table[[#This Row],[discount]]*100</f>
        <v>10</v>
      </c>
    </row>
    <row r="4903" spans="1:23" x14ac:dyDescent="0.25">
      <c r="A4903" s="1" t="s">
        <v>5460</v>
      </c>
      <c r="B4903" s="2">
        <v>45637</v>
      </c>
      <c r="C4903" s="1" t="s">
        <v>539</v>
      </c>
      <c r="D4903" s="1" t="s">
        <v>62</v>
      </c>
      <c r="E4903" s="2">
        <v>21380</v>
      </c>
      <c r="F4903" s="1" t="s">
        <v>540</v>
      </c>
      <c r="G4903" s="2">
        <v>44723</v>
      </c>
      <c r="H4903" s="1" t="s">
        <v>319</v>
      </c>
      <c r="I4903" s="1" t="s">
        <v>320</v>
      </c>
      <c r="J4903" s="1" t="s">
        <v>48</v>
      </c>
      <c r="K4903" s="1" t="s">
        <v>131</v>
      </c>
      <c r="L4903">
        <v>1194.1199999999999</v>
      </c>
      <c r="M4903">
        <v>838.95</v>
      </c>
      <c r="N4903" s="1" t="s">
        <v>66</v>
      </c>
      <c r="O4903" s="1" t="s">
        <v>67</v>
      </c>
      <c r="P4903" s="1" t="s">
        <v>68</v>
      </c>
      <c r="Q4903">
        <v>5</v>
      </c>
      <c r="R4903">
        <v>0.1</v>
      </c>
      <c r="S4903" s="1" t="s">
        <v>69</v>
      </c>
      <c r="T4903">
        <v>5373.54</v>
      </c>
      <c r="U4903">
        <v>4194.75</v>
      </c>
      <c r="V4903">
        <v>1178.79</v>
      </c>
      <c r="W4903">
        <f>retail_business_table[[#This Row],[discount]]*100</f>
        <v>10</v>
      </c>
    </row>
    <row r="4904" spans="1:23" x14ac:dyDescent="0.25">
      <c r="A4904" s="1" t="s">
        <v>5461</v>
      </c>
      <c r="B4904" s="2">
        <v>45726</v>
      </c>
      <c r="C4904" s="1" t="s">
        <v>375</v>
      </c>
      <c r="D4904" s="1" t="s">
        <v>62</v>
      </c>
      <c r="E4904" s="2">
        <v>38541</v>
      </c>
      <c r="F4904" s="1" t="s">
        <v>376</v>
      </c>
      <c r="G4904" s="2">
        <v>45601</v>
      </c>
      <c r="H4904" s="1" t="s">
        <v>78</v>
      </c>
      <c r="I4904" s="1" t="s">
        <v>79</v>
      </c>
      <c r="J4904" s="1" t="s">
        <v>80</v>
      </c>
      <c r="K4904" s="1" t="s">
        <v>81</v>
      </c>
      <c r="L4904">
        <v>123.19</v>
      </c>
      <c r="M4904">
        <v>80.36</v>
      </c>
      <c r="N4904" s="1" t="s">
        <v>30</v>
      </c>
      <c r="O4904" s="1" t="s">
        <v>31</v>
      </c>
      <c r="P4904" s="1" t="s">
        <v>32</v>
      </c>
      <c r="Q4904">
        <v>4</v>
      </c>
      <c r="R4904">
        <v>0.15</v>
      </c>
      <c r="S4904" s="1" t="s">
        <v>53</v>
      </c>
      <c r="T4904">
        <v>418.846</v>
      </c>
      <c r="U4904">
        <v>321.44</v>
      </c>
      <c r="V4904">
        <v>97.406000000000006</v>
      </c>
      <c r="W4904">
        <f>retail_business_table[[#This Row],[discount]]*100</f>
        <v>15</v>
      </c>
    </row>
    <row r="4905" spans="1:23" x14ac:dyDescent="0.25">
      <c r="A4905" s="1" t="s">
        <v>5462</v>
      </c>
      <c r="B4905" s="2">
        <v>45458</v>
      </c>
      <c r="C4905" s="1" t="s">
        <v>1020</v>
      </c>
      <c r="D4905" s="1" t="s">
        <v>24</v>
      </c>
      <c r="E4905" s="2">
        <v>25566</v>
      </c>
      <c r="F4905" s="1" t="s">
        <v>1021</v>
      </c>
      <c r="G4905" s="2">
        <v>45113</v>
      </c>
      <c r="H4905" s="1" t="s">
        <v>113</v>
      </c>
      <c r="I4905" s="1" t="s">
        <v>114</v>
      </c>
      <c r="J4905" s="1" t="s">
        <v>28</v>
      </c>
      <c r="K4905" s="1" t="s">
        <v>87</v>
      </c>
      <c r="L4905">
        <v>1216.3599999999999</v>
      </c>
      <c r="M4905">
        <v>794.8</v>
      </c>
      <c r="N4905" s="1" t="s">
        <v>50</v>
      </c>
      <c r="O4905" s="1" t="s">
        <v>51</v>
      </c>
      <c r="P4905" s="1" t="s">
        <v>52</v>
      </c>
      <c r="Q4905">
        <v>4</v>
      </c>
      <c r="R4905">
        <v>0.05</v>
      </c>
      <c r="S4905" s="1" t="s">
        <v>69</v>
      </c>
      <c r="T4905">
        <v>4622.1679999999997</v>
      </c>
      <c r="U4905">
        <v>3179.2</v>
      </c>
      <c r="V4905">
        <v>1442.9680000000001</v>
      </c>
      <c r="W4905">
        <f>retail_business_table[[#This Row],[discount]]*100</f>
        <v>5</v>
      </c>
    </row>
    <row r="4906" spans="1:23" x14ac:dyDescent="0.25">
      <c r="A4906" s="1" t="s">
        <v>5463</v>
      </c>
      <c r="B4906" s="2">
        <v>45796</v>
      </c>
      <c r="C4906" s="1" t="s">
        <v>718</v>
      </c>
      <c r="D4906" s="1" t="s">
        <v>24</v>
      </c>
      <c r="E4906" s="2">
        <v>26377</v>
      </c>
      <c r="F4906" s="1" t="s">
        <v>719</v>
      </c>
      <c r="G4906" s="2">
        <v>45539</v>
      </c>
      <c r="H4906" s="1" t="s">
        <v>337</v>
      </c>
      <c r="I4906" s="1" t="s">
        <v>338</v>
      </c>
      <c r="J4906" s="1" t="s">
        <v>48</v>
      </c>
      <c r="K4906" s="1" t="s">
        <v>153</v>
      </c>
      <c r="L4906">
        <v>1193.0899999999999</v>
      </c>
      <c r="M4906">
        <v>818.24</v>
      </c>
      <c r="N4906" s="1" t="s">
        <v>73</v>
      </c>
      <c r="O4906" s="1" t="s">
        <v>74</v>
      </c>
      <c r="P4906" s="1" t="s">
        <v>52</v>
      </c>
      <c r="Q4906">
        <v>4</v>
      </c>
      <c r="R4906">
        <v>0</v>
      </c>
      <c r="S4906" s="1" t="s">
        <v>33</v>
      </c>
      <c r="T4906">
        <v>4772.3599999999997</v>
      </c>
      <c r="U4906">
        <v>3272.96</v>
      </c>
      <c r="V4906">
        <v>1499.4</v>
      </c>
      <c r="W4906">
        <f>retail_business_table[[#This Row],[discount]]*100</f>
        <v>0</v>
      </c>
    </row>
    <row r="4907" spans="1:23" x14ac:dyDescent="0.25">
      <c r="A4907" s="1" t="s">
        <v>5464</v>
      </c>
      <c r="B4907" s="2">
        <v>45603</v>
      </c>
      <c r="C4907" s="1" t="s">
        <v>882</v>
      </c>
      <c r="D4907" s="1" t="s">
        <v>24</v>
      </c>
      <c r="E4907" s="2">
        <v>35712</v>
      </c>
      <c r="F4907" s="1" t="s">
        <v>883</v>
      </c>
      <c r="G4907" s="2">
        <v>45823</v>
      </c>
      <c r="H4907" s="1" t="s">
        <v>64</v>
      </c>
      <c r="I4907" s="1" t="s">
        <v>65</v>
      </c>
      <c r="J4907" s="1" t="s">
        <v>28</v>
      </c>
      <c r="K4907" s="1" t="s">
        <v>39</v>
      </c>
      <c r="L4907">
        <v>1501.46</v>
      </c>
      <c r="M4907">
        <v>1167.73</v>
      </c>
      <c r="N4907" s="1" t="s">
        <v>66</v>
      </c>
      <c r="O4907" s="1" t="s">
        <v>67</v>
      </c>
      <c r="P4907" s="1" t="s">
        <v>68</v>
      </c>
      <c r="Q4907">
        <v>2</v>
      </c>
      <c r="R4907">
        <v>0.15</v>
      </c>
      <c r="S4907" s="1" t="s">
        <v>88</v>
      </c>
      <c r="T4907">
        <v>2552.482</v>
      </c>
      <c r="U4907">
        <v>2335.46</v>
      </c>
      <c r="V4907">
        <v>217.02199999999999</v>
      </c>
      <c r="W4907">
        <f>retail_business_table[[#This Row],[discount]]*100</f>
        <v>15</v>
      </c>
    </row>
    <row r="4908" spans="1:23" x14ac:dyDescent="0.25">
      <c r="A4908" s="1" t="s">
        <v>5465</v>
      </c>
      <c r="B4908" s="2">
        <v>45748</v>
      </c>
      <c r="C4908" s="1" t="s">
        <v>1931</v>
      </c>
      <c r="D4908" s="1" t="s">
        <v>24</v>
      </c>
      <c r="E4908" s="2">
        <v>24703</v>
      </c>
      <c r="F4908" s="1" t="s">
        <v>1932</v>
      </c>
      <c r="G4908" s="2">
        <v>45026</v>
      </c>
      <c r="H4908" s="1" t="s">
        <v>412</v>
      </c>
      <c r="I4908" s="1" t="s">
        <v>413</v>
      </c>
      <c r="J4908" s="1" t="s">
        <v>48</v>
      </c>
      <c r="K4908" s="1" t="s">
        <v>147</v>
      </c>
      <c r="L4908">
        <v>1246.1099999999999</v>
      </c>
      <c r="M4908">
        <v>833.52</v>
      </c>
      <c r="N4908" s="1" t="s">
        <v>73</v>
      </c>
      <c r="O4908" s="1" t="s">
        <v>74</v>
      </c>
      <c r="P4908" s="1" t="s">
        <v>52</v>
      </c>
      <c r="Q4908">
        <v>3</v>
      </c>
      <c r="R4908">
        <v>0</v>
      </c>
      <c r="S4908" s="1" t="s">
        <v>69</v>
      </c>
      <c r="T4908">
        <v>3738.33</v>
      </c>
      <c r="U4908">
        <v>2500.56</v>
      </c>
      <c r="V4908">
        <v>1237.77</v>
      </c>
      <c r="W4908">
        <f>retail_business_table[[#This Row],[discount]]*100</f>
        <v>0</v>
      </c>
    </row>
    <row r="4909" spans="1:23" x14ac:dyDescent="0.25">
      <c r="A4909" s="1" t="s">
        <v>5466</v>
      </c>
      <c r="B4909" s="2">
        <v>45565</v>
      </c>
      <c r="C4909" s="1" t="s">
        <v>1008</v>
      </c>
      <c r="D4909" s="1" t="s">
        <v>24</v>
      </c>
      <c r="E4909" s="2">
        <v>32514</v>
      </c>
      <c r="F4909" s="1" t="s">
        <v>1009</v>
      </c>
      <c r="G4909" s="2">
        <v>44496</v>
      </c>
      <c r="H4909" s="1" t="s">
        <v>483</v>
      </c>
      <c r="I4909" s="1" t="s">
        <v>484</v>
      </c>
      <c r="J4909" s="1" t="s">
        <v>28</v>
      </c>
      <c r="K4909" s="1" t="s">
        <v>29</v>
      </c>
      <c r="L4909">
        <v>1485.05</v>
      </c>
      <c r="M4909">
        <v>988.31</v>
      </c>
      <c r="N4909" s="1" t="s">
        <v>40</v>
      </c>
      <c r="O4909" s="1" t="s">
        <v>41</v>
      </c>
      <c r="P4909" s="1" t="s">
        <v>42</v>
      </c>
      <c r="Q4909">
        <v>5</v>
      </c>
      <c r="R4909">
        <v>0.15</v>
      </c>
      <c r="S4909" s="1" t="s">
        <v>88</v>
      </c>
      <c r="T4909">
        <v>6311.4624999999996</v>
      </c>
      <c r="U4909">
        <v>4941.55</v>
      </c>
      <c r="V4909">
        <v>1369.9124999999999</v>
      </c>
      <c r="W4909">
        <f>retail_business_table[[#This Row],[discount]]*100</f>
        <v>15</v>
      </c>
    </row>
    <row r="4910" spans="1:23" x14ac:dyDescent="0.25">
      <c r="A4910" s="1" t="s">
        <v>5467</v>
      </c>
      <c r="B4910" s="2">
        <v>45473</v>
      </c>
      <c r="C4910" s="1" t="s">
        <v>684</v>
      </c>
      <c r="D4910" s="1" t="s">
        <v>62</v>
      </c>
      <c r="E4910" s="2">
        <v>38253</v>
      </c>
      <c r="F4910" s="1" t="s">
        <v>685</v>
      </c>
      <c r="G4910" s="2">
        <v>44366</v>
      </c>
      <c r="H4910" s="1" t="s">
        <v>305</v>
      </c>
      <c r="I4910" s="1" t="s">
        <v>306</v>
      </c>
      <c r="J4910" s="1" t="s">
        <v>80</v>
      </c>
      <c r="K4910" s="1" t="s">
        <v>307</v>
      </c>
      <c r="L4910">
        <v>318.05</v>
      </c>
      <c r="M4910">
        <v>187.34</v>
      </c>
      <c r="N4910" s="1" t="s">
        <v>40</v>
      </c>
      <c r="O4910" s="1" t="s">
        <v>41</v>
      </c>
      <c r="P4910" s="1" t="s">
        <v>42</v>
      </c>
      <c r="Q4910">
        <v>5</v>
      </c>
      <c r="R4910">
        <v>0.15</v>
      </c>
      <c r="S4910" s="1" t="s">
        <v>88</v>
      </c>
      <c r="T4910">
        <v>1351.7125000000001</v>
      </c>
      <c r="U4910">
        <v>936.7</v>
      </c>
      <c r="V4910">
        <v>415.01249999999999</v>
      </c>
      <c r="W4910">
        <f>retail_business_table[[#This Row],[discount]]*100</f>
        <v>15</v>
      </c>
    </row>
    <row r="4911" spans="1:23" x14ac:dyDescent="0.25">
      <c r="A4911" s="1" t="s">
        <v>5468</v>
      </c>
      <c r="B4911" s="2">
        <v>45365</v>
      </c>
      <c r="C4911" s="1" t="s">
        <v>440</v>
      </c>
      <c r="D4911" s="1" t="s">
        <v>24</v>
      </c>
      <c r="E4911" s="2">
        <v>28937</v>
      </c>
      <c r="F4911" s="1" t="s">
        <v>441</v>
      </c>
      <c r="G4911" s="2">
        <v>45210</v>
      </c>
      <c r="H4911" s="1" t="s">
        <v>483</v>
      </c>
      <c r="I4911" s="1" t="s">
        <v>484</v>
      </c>
      <c r="J4911" s="1" t="s">
        <v>28</v>
      </c>
      <c r="K4911" s="1" t="s">
        <v>29</v>
      </c>
      <c r="L4911">
        <v>1485.05</v>
      </c>
      <c r="M4911">
        <v>988.31</v>
      </c>
      <c r="N4911" s="1" t="s">
        <v>66</v>
      </c>
      <c r="O4911" s="1" t="s">
        <v>67</v>
      </c>
      <c r="P4911" s="1" t="s">
        <v>68</v>
      </c>
      <c r="Q4911">
        <v>4</v>
      </c>
      <c r="R4911">
        <v>0.05</v>
      </c>
      <c r="S4911" s="1" t="s">
        <v>88</v>
      </c>
      <c r="T4911">
        <v>5643.19</v>
      </c>
      <c r="U4911">
        <v>3953.24</v>
      </c>
      <c r="V4911">
        <v>1689.95</v>
      </c>
      <c r="W4911">
        <f>retail_business_table[[#This Row],[discount]]*100</f>
        <v>5</v>
      </c>
    </row>
    <row r="4912" spans="1:23" x14ac:dyDescent="0.25">
      <c r="A4912" s="1" t="s">
        <v>5469</v>
      </c>
      <c r="B4912" s="2">
        <v>45585</v>
      </c>
      <c r="C4912" s="1" t="s">
        <v>607</v>
      </c>
      <c r="D4912" s="1" t="s">
        <v>62</v>
      </c>
      <c r="E4912" s="2">
        <v>35236</v>
      </c>
      <c r="F4912" s="1" t="s">
        <v>608</v>
      </c>
      <c r="G4912" s="2">
        <v>45242</v>
      </c>
      <c r="H4912" s="1" t="s">
        <v>483</v>
      </c>
      <c r="I4912" s="1" t="s">
        <v>484</v>
      </c>
      <c r="J4912" s="1" t="s">
        <v>28</v>
      </c>
      <c r="K4912" s="1" t="s">
        <v>29</v>
      </c>
      <c r="L4912">
        <v>1485.05</v>
      </c>
      <c r="M4912">
        <v>988.31</v>
      </c>
      <c r="N4912" s="1" t="s">
        <v>40</v>
      </c>
      <c r="O4912" s="1" t="s">
        <v>41</v>
      </c>
      <c r="P4912" s="1" t="s">
        <v>42</v>
      </c>
      <c r="Q4912">
        <v>2</v>
      </c>
      <c r="R4912">
        <v>0.15</v>
      </c>
      <c r="S4912" s="1" t="s">
        <v>88</v>
      </c>
      <c r="T4912">
        <v>2524.585</v>
      </c>
      <c r="U4912">
        <v>1976.62</v>
      </c>
      <c r="V4912">
        <v>547.96500000000003</v>
      </c>
      <c r="W4912">
        <f>retail_business_table[[#This Row],[discount]]*100</f>
        <v>15</v>
      </c>
    </row>
    <row r="4913" spans="1:23" x14ac:dyDescent="0.25">
      <c r="A4913" s="1" t="s">
        <v>5470</v>
      </c>
      <c r="B4913" s="2">
        <v>45297</v>
      </c>
      <c r="C4913" s="1" t="s">
        <v>514</v>
      </c>
      <c r="D4913" s="1" t="s">
        <v>24</v>
      </c>
      <c r="E4913" s="2">
        <v>30183</v>
      </c>
      <c r="F4913" s="1" t="s">
        <v>515</v>
      </c>
      <c r="G4913" s="2">
        <v>44184</v>
      </c>
      <c r="H4913" s="1" t="s">
        <v>201</v>
      </c>
      <c r="I4913" s="1" t="s">
        <v>202</v>
      </c>
      <c r="J4913" s="1" t="s">
        <v>48</v>
      </c>
      <c r="K4913" s="1" t="s">
        <v>94</v>
      </c>
      <c r="L4913">
        <v>1762.92</v>
      </c>
      <c r="M4913">
        <v>1346.48</v>
      </c>
      <c r="N4913" s="1" t="s">
        <v>66</v>
      </c>
      <c r="O4913" s="1" t="s">
        <v>67</v>
      </c>
      <c r="P4913" s="1" t="s">
        <v>68</v>
      </c>
      <c r="Q4913">
        <v>2</v>
      </c>
      <c r="R4913">
        <v>0</v>
      </c>
      <c r="S4913" s="1" t="s">
        <v>53</v>
      </c>
      <c r="T4913">
        <v>3525.84</v>
      </c>
      <c r="U4913">
        <v>2692.96</v>
      </c>
      <c r="V4913">
        <v>832.88</v>
      </c>
      <c r="W4913">
        <f>retail_business_table[[#This Row],[discount]]*100</f>
        <v>0</v>
      </c>
    </row>
    <row r="4914" spans="1:23" x14ac:dyDescent="0.25">
      <c r="A4914" s="1" t="s">
        <v>5471</v>
      </c>
      <c r="B4914" s="2">
        <v>45558</v>
      </c>
      <c r="C4914" s="1" t="s">
        <v>894</v>
      </c>
      <c r="D4914" s="1" t="s">
        <v>24</v>
      </c>
      <c r="E4914" s="2">
        <v>24029</v>
      </c>
      <c r="F4914" s="1" t="s">
        <v>895</v>
      </c>
      <c r="G4914" s="2">
        <v>44937</v>
      </c>
      <c r="H4914" s="1" t="s">
        <v>151</v>
      </c>
      <c r="I4914" s="1" t="s">
        <v>152</v>
      </c>
      <c r="J4914" s="1" t="s">
        <v>48</v>
      </c>
      <c r="K4914" s="1" t="s">
        <v>153</v>
      </c>
      <c r="L4914">
        <v>1474.12</v>
      </c>
      <c r="M4914">
        <v>764.02</v>
      </c>
      <c r="N4914" s="1" t="s">
        <v>66</v>
      </c>
      <c r="O4914" s="1" t="s">
        <v>67</v>
      </c>
      <c r="P4914" s="1" t="s">
        <v>68</v>
      </c>
      <c r="Q4914">
        <v>5</v>
      </c>
      <c r="R4914">
        <v>0</v>
      </c>
      <c r="S4914" s="1" t="s">
        <v>88</v>
      </c>
      <c r="T4914">
        <v>7370.6</v>
      </c>
      <c r="U4914">
        <v>3820.1</v>
      </c>
      <c r="V4914">
        <v>3550.5</v>
      </c>
      <c r="W4914">
        <f>retail_business_table[[#This Row],[discount]]*100</f>
        <v>0</v>
      </c>
    </row>
    <row r="4915" spans="1:23" x14ac:dyDescent="0.25">
      <c r="A4915" s="1" t="s">
        <v>5472</v>
      </c>
      <c r="B4915" s="2">
        <v>45786</v>
      </c>
      <c r="C4915" s="1" t="s">
        <v>684</v>
      </c>
      <c r="D4915" s="1" t="s">
        <v>62</v>
      </c>
      <c r="E4915" s="2">
        <v>38253</v>
      </c>
      <c r="F4915" s="1" t="s">
        <v>685</v>
      </c>
      <c r="G4915" s="2">
        <v>44366</v>
      </c>
      <c r="H4915" s="1" t="s">
        <v>241</v>
      </c>
      <c r="I4915" s="1" t="s">
        <v>242</v>
      </c>
      <c r="J4915" s="1" t="s">
        <v>28</v>
      </c>
      <c r="K4915" s="1" t="s">
        <v>125</v>
      </c>
      <c r="L4915">
        <v>1286.55</v>
      </c>
      <c r="M4915">
        <v>797.54</v>
      </c>
      <c r="N4915" s="1" t="s">
        <v>73</v>
      </c>
      <c r="O4915" s="1" t="s">
        <v>74</v>
      </c>
      <c r="P4915" s="1" t="s">
        <v>52</v>
      </c>
      <c r="Q4915">
        <v>1</v>
      </c>
      <c r="R4915">
        <v>0</v>
      </c>
      <c r="S4915" s="1" t="s">
        <v>69</v>
      </c>
      <c r="T4915">
        <v>1286.55</v>
      </c>
      <c r="U4915">
        <v>797.54</v>
      </c>
      <c r="V4915">
        <v>489.01</v>
      </c>
      <c r="W4915">
        <f>retail_business_table[[#This Row],[discount]]*100</f>
        <v>0</v>
      </c>
    </row>
    <row r="4916" spans="1:23" x14ac:dyDescent="0.25">
      <c r="A4916" s="1" t="s">
        <v>5473</v>
      </c>
      <c r="B4916" s="2">
        <v>45425</v>
      </c>
      <c r="C4916" s="1" t="s">
        <v>522</v>
      </c>
      <c r="D4916" s="1" t="s">
        <v>24</v>
      </c>
      <c r="E4916" s="2">
        <v>27877</v>
      </c>
      <c r="F4916" s="1" t="s">
        <v>523</v>
      </c>
      <c r="G4916" s="2">
        <v>44613</v>
      </c>
      <c r="H4916" s="1" t="s">
        <v>357</v>
      </c>
      <c r="I4916" s="1" t="s">
        <v>358</v>
      </c>
      <c r="J4916" s="1" t="s">
        <v>28</v>
      </c>
      <c r="K4916" s="1" t="s">
        <v>87</v>
      </c>
      <c r="L4916">
        <v>270.45</v>
      </c>
      <c r="M4916">
        <v>187.6</v>
      </c>
      <c r="N4916" s="1" t="s">
        <v>50</v>
      </c>
      <c r="O4916" s="1" t="s">
        <v>51</v>
      </c>
      <c r="P4916" s="1" t="s">
        <v>52</v>
      </c>
      <c r="Q4916">
        <v>1</v>
      </c>
      <c r="R4916">
        <v>0.05</v>
      </c>
      <c r="S4916" s="1" t="s">
        <v>33</v>
      </c>
      <c r="T4916">
        <v>256.92750000000001</v>
      </c>
      <c r="U4916">
        <v>187.6</v>
      </c>
      <c r="V4916">
        <v>69.327500000000001</v>
      </c>
      <c r="W4916">
        <f>retail_business_table[[#This Row],[discount]]*100</f>
        <v>5</v>
      </c>
    </row>
    <row r="4917" spans="1:23" x14ac:dyDescent="0.25">
      <c r="A4917" s="1" t="s">
        <v>5474</v>
      </c>
      <c r="B4917" s="2">
        <v>45543</v>
      </c>
      <c r="C4917" s="1" t="s">
        <v>199</v>
      </c>
      <c r="D4917" s="1" t="s">
        <v>62</v>
      </c>
      <c r="E4917" s="2">
        <v>33347</v>
      </c>
      <c r="F4917" s="1" t="s">
        <v>200</v>
      </c>
      <c r="G4917" s="2">
        <v>45007</v>
      </c>
      <c r="H4917" s="1" t="s">
        <v>85</v>
      </c>
      <c r="I4917" s="1" t="s">
        <v>86</v>
      </c>
      <c r="J4917" s="1" t="s">
        <v>28</v>
      </c>
      <c r="K4917" s="1" t="s">
        <v>87</v>
      </c>
      <c r="L4917">
        <v>1396.22</v>
      </c>
      <c r="M4917">
        <v>1004.09</v>
      </c>
      <c r="N4917" s="1" t="s">
        <v>66</v>
      </c>
      <c r="O4917" s="1" t="s">
        <v>67</v>
      </c>
      <c r="P4917" s="1" t="s">
        <v>68</v>
      </c>
      <c r="Q4917">
        <v>5</v>
      </c>
      <c r="R4917">
        <v>0.1</v>
      </c>
      <c r="S4917" s="1" t="s">
        <v>33</v>
      </c>
      <c r="T4917">
        <v>6282.99</v>
      </c>
      <c r="U4917">
        <v>5020.45</v>
      </c>
      <c r="V4917">
        <v>1262.54</v>
      </c>
      <c r="W4917">
        <f>retail_business_table[[#This Row],[discount]]*100</f>
        <v>10</v>
      </c>
    </row>
    <row r="4918" spans="1:23" x14ac:dyDescent="0.25">
      <c r="A4918" s="1" t="s">
        <v>5475</v>
      </c>
      <c r="B4918" s="2">
        <v>45534</v>
      </c>
      <c r="C4918" s="1" t="s">
        <v>133</v>
      </c>
      <c r="D4918" s="1" t="s">
        <v>62</v>
      </c>
      <c r="E4918" s="2">
        <v>29405</v>
      </c>
      <c r="F4918" s="1" t="s">
        <v>134</v>
      </c>
      <c r="G4918" s="2">
        <v>44950</v>
      </c>
      <c r="H4918" s="1" t="s">
        <v>246</v>
      </c>
      <c r="I4918" s="1" t="s">
        <v>247</v>
      </c>
      <c r="J4918" s="1" t="s">
        <v>28</v>
      </c>
      <c r="K4918" s="1" t="s">
        <v>39</v>
      </c>
      <c r="L4918">
        <v>429.15</v>
      </c>
      <c r="M4918">
        <v>258.72000000000003</v>
      </c>
      <c r="N4918" s="1" t="s">
        <v>50</v>
      </c>
      <c r="O4918" s="1" t="s">
        <v>51</v>
      </c>
      <c r="P4918" s="1" t="s">
        <v>52</v>
      </c>
      <c r="Q4918">
        <v>4</v>
      </c>
      <c r="R4918">
        <v>0.1</v>
      </c>
      <c r="S4918" s="1" t="s">
        <v>53</v>
      </c>
      <c r="T4918">
        <v>1544.94</v>
      </c>
      <c r="U4918">
        <v>1034.8800000000001</v>
      </c>
      <c r="V4918">
        <v>510.06</v>
      </c>
      <c r="W4918">
        <f>retail_business_table[[#This Row],[discount]]*100</f>
        <v>10</v>
      </c>
    </row>
    <row r="4919" spans="1:23" x14ac:dyDescent="0.25">
      <c r="A4919" s="1" t="s">
        <v>5476</v>
      </c>
      <c r="B4919" s="2">
        <v>45579</v>
      </c>
      <c r="C4919" s="1" t="s">
        <v>1076</v>
      </c>
      <c r="D4919" s="1" t="s">
        <v>62</v>
      </c>
      <c r="E4919" s="2">
        <v>31092</v>
      </c>
      <c r="F4919" s="1" t="s">
        <v>1077</v>
      </c>
      <c r="G4919" s="2">
        <v>45888</v>
      </c>
      <c r="H4919" s="1" t="s">
        <v>46</v>
      </c>
      <c r="I4919" s="1" t="s">
        <v>47</v>
      </c>
      <c r="J4919" s="1" t="s">
        <v>48</v>
      </c>
      <c r="K4919" s="1" t="s">
        <v>49</v>
      </c>
      <c r="L4919">
        <v>818.76</v>
      </c>
      <c r="M4919">
        <v>527.62</v>
      </c>
      <c r="N4919" s="1" t="s">
        <v>73</v>
      </c>
      <c r="O4919" s="1" t="s">
        <v>74</v>
      </c>
      <c r="P4919" s="1" t="s">
        <v>52</v>
      </c>
      <c r="Q4919">
        <v>3</v>
      </c>
      <c r="R4919">
        <v>0.05</v>
      </c>
      <c r="S4919" s="1" t="s">
        <v>88</v>
      </c>
      <c r="T4919">
        <v>2333.4659999999999</v>
      </c>
      <c r="U4919">
        <v>1582.86</v>
      </c>
      <c r="V4919">
        <v>750.60599999999999</v>
      </c>
      <c r="W4919">
        <f>retail_business_table[[#This Row],[discount]]*100</f>
        <v>5</v>
      </c>
    </row>
    <row r="4920" spans="1:23" x14ac:dyDescent="0.25">
      <c r="A4920" s="1" t="s">
        <v>5477</v>
      </c>
      <c r="B4920" s="2">
        <v>45715</v>
      </c>
      <c r="C4920" s="1" t="s">
        <v>375</v>
      </c>
      <c r="D4920" s="1" t="s">
        <v>62</v>
      </c>
      <c r="E4920" s="2">
        <v>38541</v>
      </c>
      <c r="F4920" s="1" t="s">
        <v>376</v>
      </c>
      <c r="G4920" s="2">
        <v>45601</v>
      </c>
      <c r="H4920" s="1" t="s">
        <v>145</v>
      </c>
      <c r="I4920" s="1" t="s">
        <v>146</v>
      </c>
      <c r="J4920" s="1" t="s">
        <v>48</v>
      </c>
      <c r="K4920" s="1" t="s">
        <v>147</v>
      </c>
      <c r="L4920">
        <v>248.57</v>
      </c>
      <c r="M4920">
        <v>190.67</v>
      </c>
      <c r="N4920" s="1" t="s">
        <v>50</v>
      </c>
      <c r="O4920" s="1" t="s">
        <v>51</v>
      </c>
      <c r="P4920" s="1" t="s">
        <v>52</v>
      </c>
      <c r="Q4920">
        <v>4</v>
      </c>
      <c r="R4920">
        <v>0</v>
      </c>
      <c r="S4920" s="1" t="s">
        <v>88</v>
      </c>
      <c r="T4920">
        <v>994.28</v>
      </c>
      <c r="U4920">
        <v>762.68</v>
      </c>
      <c r="V4920">
        <v>231.6</v>
      </c>
      <c r="W4920">
        <f>retail_business_table[[#This Row],[discount]]*100</f>
        <v>0</v>
      </c>
    </row>
    <row r="4921" spans="1:23" x14ac:dyDescent="0.25">
      <c r="A4921" s="1" t="s">
        <v>5478</v>
      </c>
      <c r="B4921" s="2">
        <v>45431</v>
      </c>
      <c r="C4921" s="1" t="s">
        <v>23</v>
      </c>
      <c r="D4921" s="1" t="s">
        <v>24</v>
      </c>
      <c r="E4921" s="2">
        <v>33491</v>
      </c>
      <c r="F4921" s="1" t="s">
        <v>25</v>
      </c>
      <c r="G4921" s="2">
        <v>44496</v>
      </c>
      <c r="H4921" s="1" t="s">
        <v>26</v>
      </c>
      <c r="I4921" s="1" t="s">
        <v>27</v>
      </c>
      <c r="J4921" s="1" t="s">
        <v>28</v>
      </c>
      <c r="K4921" s="1" t="s">
        <v>29</v>
      </c>
      <c r="L4921">
        <v>1342.75</v>
      </c>
      <c r="M4921">
        <v>797.94</v>
      </c>
      <c r="N4921" s="1" t="s">
        <v>73</v>
      </c>
      <c r="O4921" s="1" t="s">
        <v>74</v>
      </c>
      <c r="P4921" s="1" t="s">
        <v>52</v>
      </c>
      <c r="Q4921">
        <v>4</v>
      </c>
      <c r="R4921">
        <v>0</v>
      </c>
      <c r="S4921" s="1" t="s">
        <v>69</v>
      </c>
      <c r="T4921">
        <v>5371</v>
      </c>
      <c r="U4921">
        <v>3191.76</v>
      </c>
      <c r="V4921">
        <v>2179.2399999999998</v>
      </c>
      <c r="W4921">
        <f>retail_business_table[[#This Row],[discount]]*100</f>
        <v>0</v>
      </c>
    </row>
    <row r="4922" spans="1:23" x14ac:dyDescent="0.25">
      <c r="A4922" s="1" t="s">
        <v>5479</v>
      </c>
      <c r="B4922" s="2">
        <v>45629</v>
      </c>
      <c r="C4922" s="1" t="s">
        <v>669</v>
      </c>
      <c r="D4922" s="1" t="s">
        <v>24</v>
      </c>
      <c r="E4922" s="2">
        <v>33450</v>
      </c>
      <c r="F4922" s="1" t="s">
        <v>670</v>
      </c>
      <c r="G4922" s="2">
        <v>45747</v>
      </c>
      <c r="H4922" s="1" t="s">
        <v>217</v>
      </c>
      <c r="I4922" s="1" t="s">
        <v>218</v>
      </c>
      <c r="J4922" s="1" t="s">
        <v>48</v>
      </c>
      <c r="K4922" s="1" t="s">
        <v>131</v>
      </c>
      <c r="L4922">
        <v>1197.18</v>
      </c>
      <c r="M4922">
        <v>722.74</v>
      </c>
      <c r="N4922" s="1" t="s">
        <v>30</v>
      </c>
      <c r="O4922" s="1" t="s">
        <v>31</v>
      </c>
      <c r="P4922" s="1" t="s">
        <v>32</v>
      </c>
      <c r="Q4922">
        <v>4</v>
      </c>
      <c r="R4922">
        <v>0.1</v>
      </c>
      <c r="S4922" s="1" t="s">
        <v>33</v>
      </c>
      <c r="T4922">
        <v>4309.848</v>
      </c>
      <c r="U4922">
        <v>2890.96</v>
      </c>
      <c r="V4922">
        <v>1418.8879999999999</v>
      </c>
      <c r="W4922">
        <f>retail_business_table[[#This Row],[discount]]*100</f>
        <v>10</v>
      </c>
    </row>
    <row r="4923" spans="1:23" x14ac:dyDescent="0.25">
      <c r="A4923" s="1" t="s">
        <v>5480</v>
      </c>
      <c r="B4923" s="2">
        <v>45420</v>
      </c>
      <c r="C4923" s="1" t="s">
        <v>492</v>
      </c>
      <c r="D4923" s="1" t="s">
        <v>62</v>
      </c>
      <c r="E4923" s="2">
        <v>31304</v>
      </c>
      <c r="F4923" s="1" t="s">
        <v>493</v>
      </c>
      <c r="G4923" s="2">
        <v>44186</v>
      </c>
      <c r="H4923" s="1" t="s">
        <v>352</v>
      </c>
      <c r="I4923" s="1" t="s">
        <v>353</v>
      </c>
      <c r="J4923" s="1" t="s">
        <v>80</v>
      </c>
      <c r="K4923" s="1" t="s">
        <v>81</v>
      </c>
      <c r="L4923">
        <v>1095.72</v>
      </c>
      <c r="M4923">
        <v>822.2</v>
      </c>
      <c r="N4923" s="1" t="s">
        <v>30</v>
      </c>
      <c r="O4923" s="1" t="s">
        <v>31</v>
      </c>
      <c r="P4923" s="1" t="s">
        <v>32</v>
      </c>
      <c r="Q4923">
        <v>5</v>
      </c>
      <c r="R4923">
        <v>0.05</v>
      </c>
      <c r="S4923" s="1" t="s">
        <v>88</v>
      </c>
      <c r="T4923">
        <v>5204.67</v>
      </c>
      <c r="U4923">
        <v>4111</v>
      </c>
      <c r="V4923">
        <v>1093.67</v>
      </c>
      <c r="W4923">
        <f>retail_business_table[[#This Row],[discount]]*100</f>
        <v>5</v>
      </c>
    </row>
    <row r="4924" spans="1:23" x14ac:dyDescent="0.25">
      <c r="A4924" s="1" t="s">
        <v>5481</v>
      </c>
      <c r="B4924" s="2">
        <v>45699</v>
      </c>
      <c r="C4924" s="1" t="s">
        <v>992</v>
      </c>
      <c r="D4924" s="1" t="s">
        <v>24</v>
      </c>
      <c r="E4924" s="2">
        <v>37752</v>
      </c>
      <c r="F4924" s="1" t="s">
        <v>993</v>
      </c>
      <c r="G4924" s="2">
        <v>45472</v>
      </c>
      <c r="H4924" s="1" t="s">
        <v>474</v>
      </c>
      <c r="I4924" s="1" t="s">
        <v>475</v>
      </c>
      <c r="J4924" s="1" t="s">
        <v>28</v>
      </c>
      <c r="K4924" s="1" t="s">
        <v>59</v>
      </c>
      <c r="L4924">
        <v>337.63</v>
      </c>
      <c r="M4924">
        <v>169.03</v>
      </c>
      <c r="N4924" s="1" t="s">
        <v>30</v>
      </c>
      <c r="O4924" s="1" t="s">
        <v>31</v>
      </c>
      <c r="P4924" s="1" t="s">
        <v>32</v>
      </c>
      <c r="Q4924">
        <v>5</v>
      </c>
      <c r="R4924">
        <v>0.1</v>
      </c>
      <c r="S4924" s="1" t="s">
        <v>33</v>
      </c>
      <c r="T4924">
        <v>1519.335</v>
      </c>
      <c r="U4924">
        <v>845.15</v>
      </c>
      <c r="V4924">
        <v>674.18499999999995</v>
      </c>
      <c r="W4924">
        <f>retail_business_table[[#This Row],[discount]]*100</f>
        <v>10</v>
      </c>
    </row>
    <row r="4925" spans="1:23" x14ac:dyDescent="0.25">
      <c r="A4925" s="1" t="s">
        <v>5482</v>
      </c>
      <c r="B4925" s="2">
        <v>45896</v>
      </c>
      <c r="C4925" s="1" t="s">
        <v>440</v>
      </c>
      <c r="D4925" s="1" t="s">
        <v>24</v>
      </c>
      <c r="E4925" s="2">
        <v>28937</v>
      </c>
      <c r="F4925" s="1" t="s">
        <v>441</v>
      </c>
      <c r="G4925" s="2">
        <v>45210</v>
      </c>
      <c r="H4925" s="1" t="s">
        <v>337</v>
      </c>
      <c r="I4925" s="1" t="s">
        <v>338</v>
      </c>
      <c r="J4925" s="1" t="s">
        <v>48</v>
      </c>
      <c r="K4925" s="1" t="s">
        <v>153</v>
      </c>
      <c r="L4925">
        <v>1193.0899999999999</v>
      </c>
      <c r="M4925">
        <v>818.24</v>
      </c>
      <c r="N4925" s="1" t="s">
        <v>50</v>
      </c>
      <c r="O4925" s="1" t="s">
        <v>51</v>
      </c>
      <c r="P4925" s="1" t="s">
        <v>52</v>
      </c>
      <c r="Q4925">
        <v>5</v>
      </c>
      <c r="R4925">
        <v>0</v>
      </c>
      <c r="S4925" s="1" t="s">
        <v>88</v>
      </c>
      <c r="T4925">
        <v>5965.45</v>
      </c>
      <c r="U4925">
        <v>4091.2</v>
      </c>
      <c r="V4925">
        <v>1874.25</v>
      </c>
      <c r="W4925">
        <f>retail_business_table[[#This Row],[discount]]*100</f>
        <v>0</v>
      </c>
    </row>
    <row r="4926" spans="1:23" x14ac:dyDescent="0.25">
      <c r="A4926" s="1" t="s">
        <v>5483</v>
      </c>
      <c r="B4926" s="2">
        <v>45530</v>
      </c>
      <c r="C4926" s="1" t="s">
        <v>278</v>
      </c>
      <c r="D4926" s="1" t="s">
        <v>24</v>
      </c>
      <c r="E4926" s="2">
        <v>22435</v>
      </c>
      <c r="F4926" s="1" t="s">
        <v>279</v>
      </c>
      <c r="G4926" s="2">
        <v>45087</v>
      </c>
      <c r="H4926" s="1" t="s">
        <v>92</v>
      </c>
      <c r="I4926" s="1" t="s">
        <v>93</v>
      </c>
      <c r="J4926" s="1" t="s">
        <v>48</v>
      </c>
      <c r="K4926" s="1" t="s">
        <v>94</v>
      </c>
      <c r="L4926">
        <v>1562.43</v>
      </c>
      <c r="M4926">
        <v>1195.6300000000001</v>
      </c>
      <c r="N4926" s="1" t="s">
        <v>66</v>
      </c>
      <c r="O4926" s="1" t="s">
        <v>67</v>
      </c>
      <c r="P4926" s="1" t="s">
        <v>68</v>
      </c>
      <c r="Q4926">
        <v>5</v>
      </c>
      <c r="R4926">
        <v>0</v>
      </c>
      <c r="S4926" s="1" t="s">
        <v>53</v>
      </c>
      <c r="T4926">
        <v>7812.15</v>
      </c>
      <c r="U4926">
        <v>5978.15</v>
      </c>
      <c r="V4926">
        <v>1834</v>
      </c>
      <c r="W4926">
        <f>retail_business_table[[#This Row],[discount]]*100</f>
        <v>0</v>
      </c>
    </row>
    <row r="4927" spans="1:23" x14ac:dyDescent="0.25">
      <c r="A4927" s="1" t="s">
        <v>5484</v>
      </c>
      <c r="B4927" s="2">
        <v>45631</v>
      </c>
      <c r="C4927" s="1" t="s">
        <v>582</v>
      </c>
      <c r="D4927" s="1" t="s">
        <v>24</v>
      </c>
      <c r="E4927" s="2">
        <v>27624</v>
      </c>
      <c r="F4927" s="1" t="s">
        <v>583</v>
      </c>
      <c r="G4927" s="2">
        <v>44577</v>
      </c>
      <c r="H4927" s="1" t="s">
        <v>212</v>
      </c>
      <c r="I4927" s="1" t="s">
        <v>213</v>
      </c>
      <c r="J4927" s="1" t="s">
        <v>48</v>
      </c>
      <c r="K4927" s="1" t="s">
        <v>49</v>
      </c>
      <c r="L4927">
        <v>1952.65</v>
      </c>
      <c r="M4927">
        <v>1451.27</v>
      </c>
      <c r="N4927" s="1" t="s">
        <v>30</v>
      </c>
      <c r="O4927" s="1" t="s">
        <v>31</v>
      </c>
      <c r="P4927" s="1" t="s">
        <v>32</v>
      </c>
      <c r="Q4927">
        <v>5</v>
      </c>
      <c r="R4927">
        <v>0.05</v>
      </c>
      <c r="S4927" s="1" t="s">
        <v>33</v>
      </c>
      <c r="T4927">
        <v>9275.0874999999996</v>
      </c>
      <c r="U4927">
        <v>7256.35</v>
      </c>
      <c r="V4927">
        <v>2018.7375</v>
      </c>
      <c r="W4927">
        <f>retail_business_table[[#This Row],[discount]]*100</f>
        <v>5</v>
      </c>
    </row>
    <row r="4928" spans="1:23" x14ac:dyDescent="0.25">
      <c r="A4928" s="1" t="s">
        <v>5485</v>
      </c>
      <c r="B4928" s="2">
        <v>45890</v>
      </c>
      <c r="C4928" s="1" t="s">
        <v>416</v>
      </c>
      <c r="D4928" s="1" t="s">
        <v>62</v>
      </c>
      <c r="E4928" s="2">
        <v>23715</v>
      </c>
      <c r="F4928" s="1" t="s">
        <v>417</v>
      </c>
      <c r="G4928" s="2">
        <v>44601</v>
      </c>
      <c r="H4928" s="1" t="s">
        <v>113</v>
      </c>
      <c r="I4928" s="1" t="s">
        <v>114</v>
      </c>
      <c r="J4928" s="1" t="s">
        <v>28</v>
      </c>
      <c r="K4928" s="1" t="s">
        <v>87</v>
      </c>
      <c r="L4928">
        <v>1216.3599999999999</v>
      </c>
      <c r="M4928">
        <v>794.8</v>
      </c>
      <c r="N4928" s="1" t="s">
        <v>30</v>
      </c>
      <c r="O4928" s="1" t="s">
        <v>31</v>
      </c>
      <c r="P4928" s="1" t="s">
        <v>32</v>
      </c>
      <c r="Q4928">
        <v>4</v>
      </c>
      <c r="R4928">
        <v>0.15</v>
      </c>
      <c r="S4928" s="1" t="s">
        <v>69</v>
      </c>
      <c r="T4928">
        <v>4135.6239999999998</v>
      </c>
      <c r="U4928">
        <v>3179.2</v>
      </c>
      <c r="V4928">
        <v>956.42399999999998</v>
      </c>
      <c r="W4928">
        <f>retail_business_table[[#This Row],[discount]]*100</f>
        <v>15</v>
      </c>
    </row>
    <row r="4929" spans="1:23" x14ac:dyDescent="0.25">
      <c r="A4929" s="1" t="s">
        <v>5486</v>
      </c>
      <c r="B4929" s="2">
        <v>45779</v>
      </c>
      <c r="C4929" s="1" t="s">
        <v>721</v>
      </c>
      <c r="D4929" s="1" t="s">
        <v>24</v>
      </c>
      <c r="E4929" s="2">
        <v>32400</v>
      </c>
      <c r="F4929" s="1" t="s">
        <v>722</v>
      </c>
      <c r="G4929" s="2">
        <v>45213</v>
      </c>
      <c r="H4929" s="1" t="s">
        <v>393</v>
      </c>
      <c r="I4929" s="1" t="s">
        <v>394</v>
      </c>
      <c r="J4929" s="1" t="s">
        <v>28</v>
      </c>
      <c r="K4929" s="1" t="s">
        <v>29</v>
      </c>
      <c r="L4929">
        <v>1165.3699999999999</v>
      </c>
      <c r="M4929">
        <v>926.55</v>
      </c>
      <c r="N4929" s="1" t="s">
        <v>73</v>
      </c>
      <c r="O4929" s="1" t="s">
        <v>74</v>
      </c>
      <c r="P4929" s="1" t="s">
        <v>52</v>
      </c>
      <c r="Q4929">
        <v>3</v>
      </c>
      <c r="R4929">
        <v>0.05</v>
      </c>
      <c r="S4929" s="1" t="s">
        <v>88</v>
      </c>
      <c r="T4929">
        <v>3321.3045000000002</v>
      </c>
      <c r="U4929">
        <v>2779.65</v>
      </c>
      <c r="V4929">
        <v>541.65449999999998</v>
      </c>
      <c r="W4929">
        <f>retail_business_table[[#This Row],[discount]]*100</f>
        <v>5</v>
      </c>
    </row>
    <row r="4930" spans="1:23" x14ac:dyDescent="0.25">
      <c r="A4930" s="1" t="s">
        <v>5487</v>
      </c>
      <c r="B4930" s="2">
        <v>45775</v>
      </c>
      <c r="C4930" s="1" t="s">
        <v>272</v>
      </c>
      <c r="D4930" s="1" t="s">
        <v>62</v>
      </c>
      <c r="E4930" s="2">
        <v>30272</v>
      </c>
      <c r="F4930" s="1" t="s">
        <v>273</v>
      </c>
      <c r="G4930" s="2">
        <v>44218</v>
      </c>
      <c r="H4930" s="1" t="s">
        <v>357</v>
      </c>
      <c r="I4930" s="1" t="s">
        <v>358</v>
      </c>
      <c r="J4930" s="1" t="s">
        <v>28</v>
      </c>
      <c r="K4930" s="1" t="s">
        <v>87</v>
      </c>
      <c r="L4930">
        <v>270.45</v>
      </c>
      <c r="M4930">
        <v>187.6</v>
      </c>
      <c r="N4930" s="1" t="s">
        <v>73</v>
      </c>
      <c r="O4930" s="1" t="s">
        <v>74</v>
      </c>
      <c r="P4930" s="1" t="s">
        <v>52</v>
      </c>
      <c r="Q4930">
        <v>4</v>
      </c>
      <c r="R4930">
        <v>0</v>
      </c>
      <c r="S4930" s="1" t="s">
        <v>33</v>
      </c>
      <c r="T4930">
        <v>1081.8</v>
      </c>
      <c r="U4930">
        <v>750.4</v>
      </c>
      <c r="V4930">
        <v>331.4</v>
      </c>
      <c r="W4930">
        <f>retail_business_table[[#This Row],[discount]]*100</f>
        <v>0</v>
      </c>
    </row>
    <row r="4931" spans="1:23" x14ac:dyDescent="0.25">
      <c r="A4931" s="1" t="s">
        <v>5488</v>
      </c>
      <c r="B4931" s="2">
        <v>45416</v>
      </c>
      <c r="C4931" s="1" t="s">
        <v>226</v>
      </c>
      <c r="D4931" s="1" t="s">
        <v>62</v>
      </c>
      <c r="E4931" s="2">
        <v>21899</v>
      </c>
      <c r="F4931" s="1" t="s">
        <v>227</v>
      </c>
      <c r="G4931" s="2">
        <v>44853</v>
      </c>
      <c r="H4931" s="1" t="s">
        <v>474</v>
      </c>
      <c r="I4931" s="1" t="s">
        <v>475</v>
      </c>
      <c r="J4931" s="1" t="s">
        <v>28</v>
      </c>
      <c r="K4931" s="1" t="s">
        <v>59</v>
      </c>
      <c r="L4931">
        <v>337.63</v>
      </c>
      <c r="M4931">
        <v>169.03</v>
      </c>
      <c r="N4931" s="1" t="s">
        <v>40</v>
      </c>
      <c r="O4931" s="1" t="s">
        <v>41</v>
      </c>
      <c r="P4931" s="1" t="s">
        <v>42</v>
      </c>
      <c r="Q4931">
        <v>4</v>
      </c>
      <c r="R4931">
        <v>0</v>
      </c>
      <c r="S4931" s="1" t="s">
        <v>69</v>
      </c>
      <c r="T4931">
        <v>1350.52</v>
      </c>
      <c r="U4931">
        <v>676.12</v>
      </c>
      <c r="V4931">
        <v>674.4</v>
      </c>
      <c r="W4931">
        <f>retail_business_table[[#This Row],[discount]]*100</f>
        <v>0</v>
      </c>
    </row>
    <row r="4932" spans="1:23" x14ac:dyDescent="0.25">
      <c r="A4932" s="1" t="s">
        <v>5489</v>
      </c>
      <c r="B4932" s="2">
        <v>45221</v>
      </c>
      <c r="C4932" s="1" t="s">
        <v>1020</v>
      </c>
      <c r="D4932" s="1" t="s">
        <v>24</v>
      </c>
      <c r="E4932" s="2">
        <v>25566</v>
      </c>
      <c r="F4932" s="1" t="s">
        <v>1021</v>
      </c>
      <c r="G4932" s="2">
        <v>45113</v>
      </c>
      <c r="H4932" s="1" t="s">
        <v>305</v>
      </c>
      <c r="I4932" s="1" t="s">
        <v>306</v>
      </c>
      <c r="J4932" s="1" t="s">
        <v>80</v>
      </c>
      <c r="K4932" s="1" t="s">
        <v>307</v>
      </c>
      <c r="L4932">
        <v>318.05</v>
      </c>
      <c r="M4932">
        <v>187.34</v>
      </c>
      <c r="N4932" s="1" t="s">
        <v>66</v>
      </c>
      <c r="O4932" s="1" t="s">
        <v>67</v>
      </c>
      <c r="P4932" s="1" t="s">
        <v>68</v>
      </c>
      <c r="Q4932">
        <v>4</v>
      </c>
      <c r="R4932">
        <v>0.05</v>
      </c>
      <c r="S4932" s="1" t="s">
        <v>33</v>
      </c>
      <c r="T4932">
        <v>1208.5899999999999</v>
      </c>
      <c r="U4932">
        <v>749.36</v>
      </c>
      <c r="V4932">
        <v>459.23</v>
      </c>
      <c r="W4932">
        <f>retail_business_table[[#This Row],[discount]]*100</f>
        <v>5</v>
      </c>
    </row>
    <row r="4933" spans="1:23" x14ac:dyDescent="0.25">
      <c r="A4933" s="1" t="s">
        <v>5490</v>
      </c>
      <c r="B4933" s="2">
        <v>45483</v>
      </c>
      <c r="C4933" s="1" t="s">
        <v>445</v>
      </c>
      <c r="D4933" s="1" t="s">
        <v>24</v>
      </c>
      <c r="E4933" s="2">
        <v>21996</v>
      </c>
      <c r="F4933" s="1" t="s">
        <v>446</v>
      </c>
      <c r="G4933" s="2">
        <v>44455</v>
      </c>
      <c r="H4933" s="1" t="s">
        <v>78</v>
      </c>
      <c r="I4933" s="1" t="s">
        <v>79</v>
      </c>
      <c r="J4933" s="1" t="s">
        <v>80</v>
      </c>
      <c r="K4933" s="1" t="s">
        <v>81</v>
      </c>
      <c r="L4933">
        <v>123.19</v>
      </c>
      <c r="M4933">
        <v>80.36</v>
      </c>
      <c r="N4933" s="1" t="s">
        <v>40</v>
      </c>
      <c r="O4933" s="1" t="s">
        <v>41</v>
      </c>
      <c r="P4933" s="1" t="s">
        <v>42</v>
      </c>
      <c r="Q4933">
        <v>1</v>
      </c>
      <c r="R4933">
        <v>0.15</v>
      </c>
      <c r="S4933" s="1" t="s">
        <v>88</v>
      </c>
      <c r="T4933">
        <v>104.7115</v>
      </c>
      <c r="U4933">
        <v>80.36</v>
      </c>
      <c r="V4933">
        <v>24.351500000000001</v>
      </c>
      <c r="W4933">
        <f>retail_business_table[[#This Row],[discount]]*100</f>
        <v>15</v>
      </c>
    </row>
    <row r="4934" spans="1:23" x14ac:dyDescent="0.25">
      <c r="A4934" s="1" t="s">
        <v>5491</v>
      </c>
      <c r="B4934" s="2">
        <v>45748</v>
      </c>
      <c r="C4934" s="1" t="s">
        <v>287</v>
      </c>
      <c r="D4934" s="1" t="s">
        <v>24</v>
      </c>
      <c r="E4934" s="2">
        <v>38700</v>
      </c>
      <c r="F4934" s="1" t="s">
        <v>288</v>
      </c>
      <c r="G4934" s="2">
        <v>44688</v>
      </c>
      <c r="H4934" s="1" t="s">
        <v>157</v>
      </c>
      <c r="I4934" s="1" t="s">
        <v>158</v>
      </c>
      <c r="J4934" s="1" t="s">
        <v>48</v>
      </c>
      <c r="K4934" s="1" t="s">
        <v>131</v>
      </c>
      <c r="L4934">
        <v>1079.8900000000001</v>
      </c>
      <c r="M4934">
        <v>703.83</v>
      </c>
      <c r="N4934" s="1" t="s">
        <v>40</v>
      </c>
      <c r="O4934" s="1" t="s">
        <v>41</v>
      </c>
      <c r="P4934" s="1" t="s">
        <v>42</v>
      </c>
      <c r="Q4934">
        <v>2</v>
      </c>
      <c r="R4934">
        <v>0.15</v>
      </c>
      <c r="S4934" s="1" t="s">
        <v>53</v>
      </c>
      <c r="T4934">
        <v>1835.8130000000001</v>
      </c>
      <c r="U4934">
        <v>1407.66</v>
      </c>
      <c r="V4934">
        <v>428.15300000000002</v>
      </c>
      <c r="W4934">
        <f>retail_business_table[[#This Row],[discount]]*100</f>
        <v>15</v>
      </c>
    </row>
    <row r="4935" spans="1:23" x14ac:dyDescent="0.25">
      <c r="A4935" s="1" t="s">
        <v>5492</v>
      </c>
      <c r="B4935" s="2">
        <v>45313</v>
      </c>
      <c r="C4935" s="1" t="s">
        <v>809</v>
      </c>
      <c r="D4935" s="1" t="s">
        <v>24</v>
      </c>
      <c r="E4935" s="2">
        <v>33773</v>
      </c>
      <c r="F4935" s="1" t="s">
        <v>810</v>
      </c>
      <c r="G4935" s="2">
        <v>44616</v>
      </c>
      <c r="H4935" s="1" t="s">
        <v>246</v>
      </c>
      <c r="I4935" s="1" t="s">
        <v>247</v>
      </c>
      <c r="J4935" s="1" t="s">
        <v>28</v>
      </c>
      <c r="K4935" s="1" t="s">
        <v>39</v>
      </c>
      <c r="L4935">
        <v>429.15</v>
      </c>
      <c r="M4935">
        <v>258.72000000000003</v>
      </c>
      <c r="N4935" s="1" t="s">
        <v>50</v>
      </c>
      <c r="O4935" s="1" t="s">
        <v>51</v>
      </c>
      <c r="P4935" s="1" t="s">
        <v>52</v>
      </c>
      <c r="Q4935">
        <v>2</v>
      </c>
      <c r="R4935">
        <v>0.1</v>
      </c>
      <c r="S4935" s="1" t="s">
        <v>88</v>
      </c>
      <c r="T4935">
        <v>772.47</v>
      </c>
      <c r="U4935">
        <v>517.44000000000005</v>
      </c>
      <c r="V4935">
        <v>255.03</v>
      </c>
      <c r="W4935">
        <f>retail_business_table[[#This Row],[discount]]*100</f>
        <v>10</v>
      </c>
    </row>
    <row r="4936" spans="1:23" x14ac:dyDescent="0.25">
      <c r="A4936" s="1" t="s">
        <v>5493</v>
      </c>
      <c r="B4936" s="2">
        <v>45712</v>
      </c>
      <c r="C4936" s="1" t="s">
        <v>639</v>
      </c>
      <c r="D4936" s="1" t="s">
        <v>24</v>
      </c>
      <c r="E4936" s="2">
        <v>22937</v>
      </c>
      <c r="F4936" s="1" t="s">
        <v>640</v>
      </c>
      <c r="G4936" s="2">
        <v>45876</v>
      </c>
      <c r="H4936" s="1" t="s">
        <v>110</v>
      </c>
      <c r="I4936" s="1" t="s">
        <v>111</v>
      </c>
      <c r="J4936" s="1" t="s">
        <v>28</v>
      </c>
      <c r="K4936" s="1" t="s">
        <v>29</v>
      </c>
      <c r="L4936">
        <v>453.62</v>
      </c>
      <c r="M4936">
        <v>316.63</v>
      </c>
      <c r="N4936" s="1" t="s">
        <v>73</v>
      </c>
      <c r="O4936" s="1" t="s">
        <v>74</v>
      </c>
      <c r="P4936" s="1" t="s">
        <v>52</v>
      </c>
      <c r="Q4936">
        <v>3</v>
      </c>
      <c r="R4936">
        <v>0</v>
      </c>
      <c r="S4936" s="1" t="s">
        <v>88</v>
      </c>
      <c r="T4936">
        <v>1360.86</v>
      </c>
      <c r="U4936">
        <v>949.89</v>
      </c>
      <c r="V4936">
        <v>410.97</v>
      </c>
      <c r="W4936">
        <f>retail_business_table[[#This Row],[discount]]*100</f>
        <v>0</v>
      </c>
    </row>
    <row r="4937" spans="1:23" x14ac:dyDescent="0.25">
      <c r="A4937" s="1" t="s">
        <v>5494</v>
      </c>
      <c r="B4937" s="2">
        <v>45353</v>
      </c>
      <c r="C4937" s="1" t="s">
        <v>1008</v>
      </c>
      <c r="D4937" s="1" t="s">
        <v>24</v>
      </c>
      <c r="E4937" s="2">
        <v>32514</v>
      </c>
      <c r="F4937" s="1" t="s">
        <v>1009</v>
      </c>
      <c r="G4937" s="2">
        <v>44496</v>
      </c>
      <c r="H4937" s="1" t="s">
        <v>260</v>
      </c>
      <c r="I4937" s="1" t="s">
        <v>261</v>
      </c>
      <c r="J4937" s="1" t="s">
        <v>48</v>
      </c>
      <c r="K4937" s="1" t="s">
        <v>131</v>
      </c>
      <c r="L4937">
        <v>1272.23</v>
      </c>
      <c r="M4937">
        <v>952.65</v>
      </c>
      <c r="N4937" s="1" t="s">
        <v>50</v>
      </c>
      <c r="O4937" s="1" t="s">
        <v>51</v>
      </c>
      <c r="P4937" s="1" t="s">
        <v>52</v>
      </c>
      <c r="Q4937">
        <v>1</v>
      </c>
      <c r="R4937">
        <v>0</v>
      </c>
      <c r="S4937" s="1" t="s">
        <v>53</v>
      </c>
      <c r="T4937">
        <v>1272.23</v>
      </c>
      <c r="U4937">
        <v>952.65</v>
      </c>
      <c r="V4937">
        <v>319.58</v>
      </c>
      <c r="W4937">
        <f>retail_business_table[[#This Row],[discount]]*100</f>
        <v>0</v>
      </c>
    </row>
    <row r="4938" spans="1:23" x14ac:dyDescent="0.25">
      <c r="A4938" s="1" t="s">
        <v>5495</v>
      </c>
      <c r="B4938" s="2">
        <v>45523</v>
      </c>
      <c r="C4938" s="1" t="s">
        <v>874</v>
      </c>
      <c r="D4938" s="1" t="s">
        <v>62</v>
      </c>
      <c r="E4938" s="2">
        <v>23142</v>
      </c>
      <c r="F4938" s="1" t="s">
        <v>875</v>
      </c>
      <c r="G4938" s="2">
        <v>45562</v>
      </c>
      <c r="H4938" s="1" t="s">
        <v>412</v>
      </c>
      <c r="I4938" s="1" t="s">
        <v>413</v>
      </c>
      <c r="J4938" s="1" t="s">
        <v>48</v>
      </c>
      <c r="K4938" s="1" t="s">
        <v>147</v>
      </c>
      <c r="L4938">
        <v>1246.1099999999999</v>
      </c>
      <c r="M4938">
        <v>833.52</v>
      </c>
      <c r="N4938" s="1" t="s">
        <v>66</v>
      </c>
      <c r="O4938" s="1" t="s">
        <v>67</v>
      </c>
      <c r="P4938" s="1" t="s">
        <v>68</v>
      </c>
      <c r="Q4938">
        <v>4</v>
      </c>
      <c r="R4938">
        <v>0.15</v>
      </c>
      <c r="S4938" s="1" t="s">
        <v>88</v>
      </c>
      <c r="T4938">
        <v>4236.7740000000003</v>
      </c>
      <c r="U4938">
        <v>3334.08</v>
      </c>
      <c r="V4938">
        <v>902.69399999999996</v>
      </c>
      <c r="W4938">
        <f>retail_business_table[[#This Row],[discount]]*100</f>
        <v>15</v>
      </c>
    </row>
    <row r="4939" spans="1:23" x14ac:dyDescent="0.25">
      <c r="A4939" s="1" t="s">
        <v>5496</v>
      </c>
      <c r="B4939" s="2">
        <v>45675</v>
      </c>
      <c r="C4939" s="1" t="s">
        <v>562</v>
      </c>
      <c r="D4939" s="1" t="s">
        <v>62</v>
      </c>
      <c r="E4939" s="2">
        <v>32344</v>
      </c>
      <c r="F4939" s="1" t="s">
        <v>563</v>
      </c>
      <c r="G4939" s="2">
        <v>44826</v>
      </c>
      <c r="H4939" s="1" t="s">
        <v>393</v>
      </c>
      <c r="I4939" s="1" t="s">
        <v>394</v>
      </c>
      <c r="J4939" s="1" t="s">
        <v>28</v>
      </c>
      <c r="K4939" s="1" t="s">
        <v>29</v>
      </c>
      <c r="L4939">
        <v>1165.3699999999999</v>
      </c>
      <c r="M4939">
        <v>926.55</v>
      </c>
      <c r="N4939" s="1" t="s">
        <v>40</v>
      </c>
      <c r="O4939" s="1" t="s">
        <v>41</v>
      </c>
      <c r="P4939" s="1" t="s">
        <v>42</v>
      </c>
      <c r="Q4939">
        <v>1</v>
      </c>
      <c r="R4939">
        <v>0.1</v>
      </c>
      <c r="S4939" s="1" t="s">
        <v>53</v>
      </c>
      <c r="T4939">
        <v>1048.8330000000001</v>
      </c>
      <c r="U4939">
        <v>926.55</v>
      </c>
      <c r="V4939">
        <v>122.283</v>
      </c>
      <c r="W4939">
        <f>retail_business_table[[#This Row],[discount]]*100</f>
        <v>10</v>
      </c>
    </row>
    <row r="4940" spans="1:23" x14ac:dyDescent="0.25">
      <c r="A4940" s="1" t="s">
        <v>5497</v>
      </c>
      <c r="B4940" s="2">
        <v>45556</v>
      </c>
      <c r="C4940" s="1" t="s">
        <v>472</v>
      </c>
      <c r="D4940" s="1" t="s">
        <v>62</v>
      </c>
      <c r="E4940" s="2">
        <v>24506</v>
      </c>
      <c r="F4940" s="1" t="s">
        <v>473</v>
      </c>
      <c r="G4940" s="2">
        <v>45066</v>
      </c>
      <c r="H4940" s="1" t="s">
        <v>180</v>
      </c>
      <c r="I4940" s="1" t="s">
        <v>181</v>
      </c>
      <c r="J4940" s="1" t="s">
        <v>80</v>
      </c>
      <c r="K4940" s="1" t="s">
        <v>100</v>
      </c>
      <c r="L4940">
        <v>1227.24</v>
      </c>
      <c r="M4940">
        <v>977.09</v>
      </c>
      <c r="N4940" s="1" t="s">
        <v>66</v>
      </c>
      <c r="O4940" s="1" t="s">
        <v>67</v>
      </c>
      <c r="P4940" s="1" t="s">
        <v>68</v>
      </c>
      <c r="Q4940">
        <v>3</v>
      </c>
      <c r="R4940">
        <v>0.05</v>
      </c>
      <c r="S4940" s="1" t="s">
        <v>69</v>
      </c>
      <c r="T4940">
        <v>3497.634</v>
      </c>
      <c r="U4940">
        <v>2931.27</v>
      </c>
      <c r="V4940">
        <v>566.36400000000003</v>
      </c>
      <c r="W4940">
        <f>retail_business_table[[#This Row],[discount]]*100</f>
        <v>5</v>
      </c>
    </row>
    <row r="4941" spans="1:23" x14ac:dyDescent="0.25">
      <c r="A4941" s="1" t="s">
        <v>5498</v>
      </c>
      <c r="B4941" s="2">
        <v>45715</v>
      </c>
      <c r="C4941" s="1" t="s">
        <v>492</v>
      </c>
      <c r="D4941" s="1" t="s">
        <v>62</v>
      </c>
      <c r="E4941" s="2">
        <v>31304</v>
      </c>
      <c r="F4941" s="1" t="s">
        <v>493</v>
      </c>
      <c r="G4941" s="2">
        <v>44186</v>
      </c>
      <c r="H4941" s="1" t="s">
        <v>165</v>
      </c>
      <c r="I4941" s="1" t="s">
        <v>166</v>
      </c>
      <c r="J4941" s="1" t="s">
        <v>28</v>
      </c>
      <c r="K4941" s="1" t="s">
        <v>59</v>
      </c>
      <c r="L4941">
        <v>1878.47</v>
      </c>
      <c r="M4941">
        <v>1014.91</v>
      </c>
      <c r="N4941" s="1" t="s">
        <v>30</v>
      </c>
      <c r="O4941" s="1" t="s">
        <v>31</v>
      </c>
      <c r="P4941" s="1" t="s">
        <v>32</v>
      </c>
      <c r="Q4941">
        <v>1</v>
      </c>
      <c r="R4941">
        <v>0.05</v>
      </c>
      <c r="S4941" s="1" t="s">
        <v>69</v>
      </c>
      <c r="T4941">
        <v>1784.5464999999999</v>
      </c>
      <c r="U4941">
        <v>1014.91</v>
      </c>
      <c r="V4941">
        <v>769.63649999999996</v>
      </c>
      <c r="W4941">
        <f>retail_business_table[[#This Row],[discount]]*100</f>
        <v>5</v>
      </c>
    </row>
    <row r="4942" spans="1:23" x14ac:dyDescent="0.25">
      <c r="A4942" s="1" t="s">
        <v>5499</v>
      </c>
      <c r="B4942" s="2">
        <v>45667</v>
      </c>
      <c r="C4942" s="1" t="s">
        <v>194</v>
      </c>
      <c r="D4942" s="1" t="s">
        <v>24</v>
      </c>
      <c r="E4942" s="2">
        <v>31945</v>
      </c>
      <c r="F4942" s="1" t="s">
        <v>195</v>
      </c>
      <c r="G4942" s="2">
        <v>44261</v>
      </c>
      <c r="H4942" s="1" t="s">
        <v>196</v>
      </c>
      <c r="I4942" s="1" t="s">
        <v>197</v>
      </c>
      <c r="J4942" s="1" t="s">
        <v>48</v>
      </c>
      <c r="K4942" s="1" t="s">
        <v>131</v>
      </c>
      <c r="L4942">
        <v>673.78</v>
      </c>
      <c r="M4942">
        <v>363.33</v>
      </c>
      <c r="N4942" s="1" t="s">
        <v>30</v>
      </c>
      <c r="O4942" s="1" t="s">
        <v>31</v>
      </c>
      <c r="P4942" s="1" t="s">
        <v>32</v>
      </c>
      <c r="Q4942">
        <v>3</v>
      </c>
      <c r="R4942">
        <v>0.15</v>
      </c>
      <c r="S4942" s="1" t="s">
        <v>33</v>
      </c>
      <c r="T4942">
        <v>1718.1389999999999</v>
      </c>
      <c r="U4942">
        <v>1089.99</v>
      </c>
      <c r="V4942">
        <v>628.149</v>
      </c>
      <c r="W4942">
        <f>retail_business_table[[#This Row],[discount]]*100</f>
        <v>15</v>
      </c>
    </row>
    <row r="4943" spans="1:23" x14ac:dyDescent="0.25">
      <c r="A4943" s="1" t="s">
        <v>5500</v>
      </c>
      <c r="B4943" s="2">
        <v>45295</v>
      </c>
      <c r="C4943" s="1" t="s">
        <v>2260</v>
      </c>
      <c r="D4943" s="1" t="s">
        <v>24</v>
      </c>
      <c r="E4943" s="2">
        <v>34315</v>
      </c>
      <c r="F4943" s="1" t="s">
        <v>2261</v>
      </c>
      <c r="G4943" s="2">
        <v>44892</v>
      </c>
      <c r="H4943" s="1" t="s">
        <v>241</v>
      </c>
      <c r="I4943" s="1" t="s">
        <v>242</v>
      </c>
      <c r="J4943" s="1" t="s">
        <v>28</v>
      </c>
      <c r="K4943" s="1" t="s">
        <v>125</v>
      </c>
      <c r="L4943">
        <v>1286.55</v>
      </c>
      <c r="M4943">
        <v>797.54</v>
      </c>
      <c r="N4943" s="1" t="s">
        <v>40</v>
      </c>
      <c r="O4943" s="1" t="s">
        <v>41</v>
      </c>
      <c r="P4943" s="1" t="s">
        <v>42</v>
      </c>
      <c r="Q4943">
        <v>3</v>
      </c>
      <c r="R4943">
        <v>0.1</v>
      </c>
      <c r="S4943" s="1" t="s">
        <v>69</v>
      </c>
      <c r="T4943">
        <v>3473.6849999999999</v>
      </c>
      <c r="U4943">
        <v>2392.62</v>
      </c>
      <c r="V4943">
        <v>1081.0650000000001</v>
      </c>
      <c r="W4943">
        <f>retail_business_table[[#This Row],[discount]]*100</f>
        <v>10</v>
      </c>
    </row>
    <row r="4944" spans="1:23" x14ac:dyDescent="0.25">
      <c r="A4944" s="1" t="s">
        <v>5501</v>
      </c>
      <c r="B4944" s="2">
        <v>45283</v>
      </c>
      <c r="C4944" s="1" t="s">
        <v>568</v>
      </c>
      <c r="D4944" s="1" t="s">
        <v>62</v>
      </c>
      <c r="E4944" s="2">
        <v>26004</v>
      </c>
      <c r="F4944" s="1" t="s">
        <v>569</v>
      </c>
      <c r="G4944" s="2">
        <v>44575</v>
      </c>
      <c r="H4944" s="1" t="s">
        <v>196</v>
      </c>
      <c r="I4944" s="1" t="s">
        <v>197</v>
      </c>
      <c r="J4944" s="1" t="s">
        <v>48</v>
      </c>
      <c r="K4944" s="1" t="s">
        <v>131</v>
      </c>
      <c r="L4944">
        <v>673.78</v>
      </c>
      <c r="M4944">
        <v>363.33</v>
      </c>
      <c r="N4944" s="1" t="s">
        <v>30</v>
      </c>
      <c r="O4944" s="1" t="s">
        <v>31</v>
      </c>
      <c r="P4944" s="1" t="s">
        <v>32</v>
      </c>
      <c r="Q4944">
        <v>4</v>
      </c>
      <c r="R4944">
        <v>0</v>
      </c>
      <c r="S4944" s="1" t="s">
        <v>33</v>
      </c>
      <c r="T4944">
        <v>2695.12</v>
      </c>
      <c r="U4944">
        <v>1453.32</v>
      </c>
      <c r="V4944">
        <v>1241.8</v>
      </c>
      <c r="W4944">
        <f>retail_business_table[[#This Row],[discount]]*100</f>
        <v>0</v>
      </c>
    </row>
    <row r="4945" spans="1:23" x14ac:dyDescent="0.25">
      <c r="A4945" s="1" t="s">
        <v>5502</v>
      </c>
      <c r="B4945" s="2">
        <v>45302</v>
      </c>
      <c r="C4945" s="1" t="s">
        <v>1220</v>
      </c>
      <c r="D4945" s="1" t="s">
        <v>62</v>
      </c>
      <c r="E4945" s="2">
        <v>22041</v>
      </c>
      <c r="F4945" s="1" t="s">
        <v>1221</v>
      </c>
      <c r="G4945" s="2">
        <v>45329</v>
      </c>
      <c r="H4945" s="1" t="s">
        <v>217</v>
      </c>
      <c r="I4945" s="1" t="s">
        <v>218</v>
      </c>
      <c r="J4945" s="1" t="s">
        <v>48</v>
      </c>
      <c r="K4945" s="1" t="s">
        <v>131</v>
      </c>
      <c r="L4945">
        <v>1197.18</v>
      </c>
      <c r="M4945">
        <v>722.74</v>
      </c>
      <c r="N4945" s="1" t="s">
        <v>40</v>
      </c>
      <c r="O4945" s="1" t="s">
        <v>41</v>
      </c>
      <c r="P4945" s="1" t="s">
        <v>42</v>
      </c>
      <c r="Q4945">
        <v>1</v>
      </c>
      <c r="R4945">
        <v>0</v>
      </c>
      <c r="S4945" s="1" t="s">
        <v>53</v>
      </c>
      <c r="T4945">
        <v>1197.18</v>
      </c>
      <c r="U4945">
        <v>722.74</v>
      </c>
      <c r="V4945">
        <v>474.44</v>
      </c>
      <c r="W4945">
        <f>retail_business_table[[#This Row],[discount]]*100</f>
        <v>0</v>
      </c>
    </row>
    <row r="4946" spans="1:23" x14ac:dyDescent="0.25">
      <c r="A4946" s="1" t="s">
        <v>5503</v>
      </c>
      <c r="B4946" s="2">
        <v>45242</v>
      </c>
      <c r="C4946" s="1" t="s">
        <v>263</v>
      </c>
      <c r="D4946" s="1" t="s">
        <v>62</v>
      </c>
      <c r="E4946" s="2">
        <v>30679</v>
      </c>
      <c r="F4946" s="1" t="s">
        <v>264</v>
      </c>
      <c r="G4946" s="2">
        <v>45006</v>
      </c>
      <c r="H4946" s="1" t="s">
        <v>212</v>
      </c>
      <c r="I4946" s="1" t="s">
        <v>213</v>
      </c>
      <c r="J4946" s="1" t="s">
        <v>48</v>
      </c>
      <c r="K4946" s="1" t="s">
        <v>49</v>
      </c>
      <c r="L4946">
        <v>1952.65</v>
      </c>
      <c r="M4946">
        <v>1451.27</v>
      </c>
      <c r="N4946" s="1" t="s">
        <v>30</v>
      </c>
      <c r="O4946" s="1" t="s">
        <v>31</v>
      </c>
      <c r="P4946" s="1" t="s">
        <v>32</v>
      </c>
      <c r="Q4946">
        <v>4</v>
      </c>
      <c r="R4946">
        <v>0.05</v>
      </c>
      <c r="S4946" s="1" t="s">
        <v>53</v>
      </c>
      <c r="T4946">
        <v>7420.07</v>
      </c>
      <c r="U4946">
        <v>5805.08</v>
      </c>
      <c r="V4946">
        <v>1614.99</v>
      </c>
      <c r="W4946">
        <f>retail_business_table[[#This Row],[discount]]*100</f>
        <v>5</v>
      </c>
    </row>
    <row r="4947" spans="1:23" x14ac:dyDescent="0.25">
      <c r="A4947" s="1" t="s">
        <v>5504</v>
      </c>
      <c r="B4947" s="2">
        <v>45653</v>
      </c>
      <c r="C4947" s="1" t="s">
        <v>440</v>
      </c>
      <c r="D4947" s="1" t="s">
        <v>24</v>
      </c>
      <c r="E4947" s="2">
        <v>28937</v>
      </c>
      <c r="F4947" s="1" t="s">
        <v>441</v>
      </c>
      <c r="G4947" s="2">
        <v>45210</v>
      </c>
      <c r="H4947" s="1" t="s">
        <v>442</v>
      </c>
      <c r="I4947" s="1" t="s">
        <v>443</v>
      </c>
      <c r="J4947" s="1" t="s">
        <v>28</v>
      </c>
      <c r="K4947" s="1" t="s">
        <v>125</v>
      </c>
      <c r="L4947">
        <v>564.41999999999996</v>
      </c>
      <c r="M4947">
        <v>293.95999999999998</v>
      </c>
      <c r="N4947" s="1" t="s">
        <v>40</v>
      </c>
      <c r="O4947" s="1" t="s">
        <v>41</v>
      </c>
      <c r="P4947" s="1" t="s">
        <v>42</v>
      </c>
      <c r="Q4947">
        <v>1</v>
      </c>
      <c r="R4947">
        <v>0.05</v>
      </c>
      <c r="S4947" s="1" t="s">
        <v>69</v>
      </c>
      <c r="T4947">
        <v>536.19899999999996</v>
      </c>
      <c r="U4947">
        <v>293.95999999999998</v>
      </c>
      <c r="V4947">
        <v>242.239</v>
      </c>
      <c r="W4947">
        <f>retail_business_table[[#This Row],[discount]]*100</f>
        <v>5</v>
      </c>
    </row>
    <row r="4948" spans="1:23" x14ac:dyDescent="0.25">
      <c r="A4948" s="1" t="s">
        <v>5505</v>
      </c>
      <c r="B4948" s="2">
        <v>45899</v>
      </c>
      <c r="C4948" s="1" t="s">
        <v>384</v>
      </c>
      <c r="D4948" s="1" t="s">
        <v>62</v>
      </c>
      <c r="E4948" s="2">
        <v>29674</v>
      </c>
      <c r="F4948" s="1" t="s">
        <v>385</v>
      </c>
      <c r="G4948" s="2">
        <v>44600</v>
      </c>
      <c r="H4948" s="1" t="s">
        <v>170</v>
      </c>
      <c r="I4948" s="1" t="s">
        <v>171</v>
      </c>
      <c r="J4948" s="1" t="s">
        <v>28</v>
      </c>
      <c r="K4948" s="1" t="s">
        <v>39</v>
      </c>
      <c r="L4948">
        <v>1134.8</v>
      </c>
      <c r="M4948">
        <v>675.1</v>
      </c>
      <c r="N4948" s="1" t="s">
        <v>73</v>
      </c>
      <c r="O4948" s="1" t="s">
        <v>74</v>
      </c>
      <c r="P4948" s="1" t="s">
        <v>52</v>
      </c>
      <c r="Q4948">
        <v>4</v>
      </c>
      <c r="R4948">
        <v>0.1</v>
      </c>
      <c r="S4948" s="1" t="s">
        <v>53</v>
      </c>
      <c r="T4948">
        <v>4085.28</v>
      </c>
      <c r="U4948">
        <v>2700.4</v>
      </c>
      <c r="V4948">
        <v>1384.88</v>
      </c>
      <c r="W4948">
        <f>retail_business_table[[#This Row],[discount]]*100</f>
        <v>10</v>
      </c>
    </row>
    <row r="4949" spans="1:23" x14ac:dyDescent="0.25">
      <c r="A4949" s="1" t="s">
        <v>5506</v>
      </c>
      <c r="B4949" s="2">
        <v>45681</v>
      </c>
      <c r="C4949" s="1" t="s">
        <v>607</v>
      </c>
      <c r="D4949" s="1" t="s">
        <v>62</v>
      </c>
      <c r="E4949" s="2">
        <v>35236</v>
      </c>
      <c r="F4949" s="1" t="s">
        <v>608</v>
      </c>
      <c r="G4949" s="2">
        <v>45242</v>
      </c>
      <c r="H4949" s="1" t="s">
        <v>123</v>
      </c>
      <c r="I4949" s="1" t="s">
        <v>124</v>
      </c>
      <c r="J4949" s="1" t="s">
        <v>28</v>
      </c>
      <c r="K4949" s="1" t="s">
        <v>125</v>
      </c>
      <c r="L4949">
        <v>1858.75</v>
      </c>
      <c r="M4949">
        <v>1451.16</v>
      </c>
      <c r="N4949" s="1" t="s">
        <v>73</v>
      </c>
      <c r="O4949" s="1" t="s">
        <v>74</v>
      </c>
      <c r="P4949" s="1" t="s">
        <v>52</v>
      </c>
      <c r="Q4949">
        <v>1</v>
      </c>
      <c r="R4949">
        <v>0.1</v>
      </c>
      <c r="S4949" s="1" t="s">
        <v>53</v>
      </c>
      <c r="T4949">
        <v>1672.875</v>
      </c>
      <c r="U4949">
        <v>1451.16</v>
      </c>
      <c r="V4949">
        <v>221.715</v>
      </c>
      <c r="W4949">
        <f>retail_business_table[[#This Row],[discount]]*100</f>
        <v>10</v>
      </c>
    </row>
    <row r="4950" spans="1:23" x14ac:dyDescent="0.25">
      <c r="A4950" s="1" t="s">
        <v>5507</v>
      </c>
      <c r="B4950" s="2">
        <v>45422</v>
      </c>
      <c r="C4950" s="1" t="s">
        <v>688</v>
      </c>
      <c r="D4950" s="1" t="s">
        <v>24</v>
      </c>
      <c r="E4950" s="2">
        <v>20117</v>
      </c>
      <c r="F4950" s="1" t="s">
        <v>689</v>
      </c>
      <c r="G4950" s="2">
        <v>45007</v>
      </c>
      <c r="H4950" s="1" t="s">
        <v>233</v>
      </c>
      <c r="I4950" s="1" t="s">
        <v>234</v>
      </c>
      <c r="J4950" s="1" t="s">
        <v>48</v>
      </c>
      <c r="K4950" s="1" t="s">
        <v>153</v>
      </c>
      <c r="L4950">
        <v>1673.69</v>
      </c>
      <c r="M4950">
        <v>1323.38</v>
      </c>
      <c r="N4950" s="1" t="s">
        <v>50</v>
      </c>
      <c r="O4950" s="1" t="s">
        <v>51</v>
      </c>
      <c r="P4950" s="1" t="s">
        <v>52</v>
      </c>
      <c r="Q4950">
        <v>2</v>
      </c>
      <c r="R4950">
        <v>0.15</v>
      </c>
      <c r="S4950" s="1" t="s">
        <v>53</v>
      </c>
      <c r="T4950">
        <v>2845.2730000000001</v>
      </c>
      <c r="U4950">
        <v>2646.76</v>
      </c>
      <c r="V4950">
        <v>198.51300000000001</v>
      </c>
      <c r="W4950">
        <f>retail_business_table[[#This Row],[discount]]*100</f>
        <v>15</v>
      </c>
    </row>
    <row r="4951" spans="1:23" x14ac:dyDescent="0.25">
      <c r="A4951" s="1" t="s">
        <v>5508</v>
      </c>
      <c r="B4951" s="2">
        <v>45606</v>
      </c>
      <c r="C4951" s="1" t="s">
        <v>258</v>
      </c>
      <c r="D4951" s="1" t="s">
        <v>24</v>
      </c>
      <c r="E4951" s="2">
        <v>22243</v>
      </c>
      <c r="F4951" s="1" t="s">
        <v>259</v>
      </c>
      <c r="G4951" s="2">
        <v>45065</v>
      </c>
      <c r="H4951" s="1" t="s">
        <v>357</v>
      </c>
      <c r="I4951" s="1" t="s">
        <v>358</v>
      </c>
      <c r="J4951" s="1" t="s">
        <v>28</v>
      </c>
      <c r="K4951" s="1" t="s">
        <v>87</v>
      </c>
      <c r="L4951">
        <v>270.45</v>
      </c>
      <c r="M4951">
        <v>187.6</v>
      </c>
      <c r="N4951" s="1" t="s">
        <v>66</v>
      </c>
      <c r="O4951" s="1" t="s">
        <v>67</v>
      </c>
      <c r="P4951" s="1" t="s">
        <v>68</v>
      </c>
      <c r="Q4951">
        <v>5</v>
      </c>
      <c r="R4951">
        <v>0.1</v>
      </c>
      <c r="S4951" s="1" t="s">
        <v>69</v>
      </c>
      <c r="T4951">
        <v>1217.0250000000001</v>
      </c>
      <c r="U4951">
        <v>938</v>
      </c>
      <c r="V4951">
        <v>279.02499999999998</v>
      </c>
      <c r="W4951">
        <f>retail_business_table[[#This Row],[discount]]*100</f>
        <v>10</v>
      </c>
    </row>
    <row r="4952" spans="1:23" x14ac:dyDescent="0.25">
      <c r="A4952" s="1" t="s">
        <v>5509</v>
      </c>
      <c r="B4952" s="2">
        <v>45331</v>
      </c>
      <c r="C4952" s="1" t="s">
        <v>173</v>
      </c>
      <c r="D4952" s="1" t="s">
        <v>24</v>
      </c>
      <c r="E4952" s="2">
        <v>21780</v>
      </c>
      <c r="F4952" s="1" t="s">
        <v>174</v>
      </c>
      <c r="G4952" s="2">
        <v>44138</v>
      </c>
      <c r="H4952" s="1" t="s">
        <v>104</v>
      </c>
      <c r="I4952" s="1" t="s">
        <v>105</v>
      </c>
      <c r="J4952" s="1" t="s">
        <v>80</v>
      </c>
      <c r="K4952" s="1" t="s">
        <v>106</v>
      </c>
      <c r="L4952">
        <v>25.57</v>
      </c>
      <c r="M4952">
        <v>19.05</v>
      </c>
      <c r="N4952" s="1" t="s">
        <v>66</v>
      </c>
      <c r="O4952" s="1" t="s">
        <v>67</v>
      </c>
      <c r="P4952" s="1" t="s">
        <v>68</v>
      </c>
      <c r="Q4952">
        <v>5</v>
      </c>
      <c r="R4952">
        <v>0.05</v>
      </c>
      <c r="S4952" s="1" t="s">
        <v>69</v>
      </c>
      <c r="T4952">
        <v>121.4575</v>
      </c>
      <c r="U4952">
        <v>95.25</v>
      </c>
      <c r="V4952">
        <v>26.2075</v>
      </c>
      <c r="W4952">
        <f>retail_business_table[[#This Row],[discount]]*100</f>
        <v>5</v>
      </c>
    </row>
    <row r="4953" spans="1:23" x14ac:dyDescent="0.25">
      <c r="A4953" s="1" t="s">
        <v>5510</v>
      </c>
      <c r="B4953" s="2">
        <v>45286</v>
      </c>
      <c r="C4953" s="1" t="s">
        <v>734</v>
      </c>
      <c r="D4953" s="1" t="s">
        <v>24</v>
      </c>
      <c r="E4953" s="2">
        <v>31058</v>
      </c>
      <c r="F4953" s="1" t="s">
        <v>735</v>
      </c>
      <c r="G4953" s="2">
        <v>44482</v>
      </c>
      <c r="H4953" s="1" t="s">
        <v>628</v>
      </c>
      <c r="I4953" s="1" t="s">
        <v>629</v>
      </c>
      <c r="J4953" s="1" t="s">
        <v>28</v>
      </c>
      <c r="K4953" s="1" t="s">
        <v>125</v>
      </c>
      <c r="L4953">
        <v>1853.77</v>
      </c>
      <c r="M4953">
        <v>1363.52</v>
      </c>
      <c r="N4953" s="1" t="s">
        <v>73</v>
      </c>
      <c r="O4953" s="1" t="s">
        <v>74</v>
      </c>
      <c r="P4953" s="1" t="s">
        <v>52</v>
      </c>
      <c r="Q4953">
        <v>3</v>
      </c>
      <c r="R4953">
        <v>0.15</v>
      </c>
      <c r="S4953" s="1" t="s">
        <v>53</v>
      </c>
      <c r="T4953">
        <v>4727.1135000000004</v>
      </c>
      <c r="U4953">
        <v>4090.56</v>
      </c>
      <c r="V4953">
        <v>636.55349999999999</v>
      </c>
      <c r="W4953">
        <f>retail_business_table[[#This Row],[discount]]*100</f>
        <v>15</v>
      </c>
    </row>
    <row r="4954" spans="1:23" x14ac:dyDescent="0.25">
      <c r="A4954" s="1" t="s">
        <v>5511</v>
      </c>
      <c r="B4954" s="2">
        <v>45690</v>
      </c>
      <c r="C4954" s="1" t="s">
        <v>281</v>
      </c>
      <c r="D4954" s="1" t="s">
        <v>24</v>
      </c>
      <c r="E4954" s="2">
        <v>36698</v>
      </c>
      <c r="F4954" s="1" t="s">
        <v>282</v>
      </c>
      <c r="G4954" s="2">
        <v>44462</v>
      </c>
      <c r="H4954" s="1" t="s">
        <v>393</v>
      </c>
      <c r="I4954" s="1" t="s">
        <v>394</v>
      </c>
      <c r="J4954" s="1" t="s">
        <v>28</v>
      </c>
      <c r="K4954" s="1" t="s">
        <v>29</v>
      </c>
      <c r="L4954">
        <v>1165.3699999999999</v>
      </c>
      <c r="M4954">
        <v>926.55</v>
      </c>
      <c r="N4954" s="1" t="s">
        <v>50</v>
      </c>
      <c r="O4954" s="1" t="s">
        <v>51</v>
      </c>
      <c r="P4954" s="1" t="s">
        <v>52</v>
      </c>
      <c r="Q4954">
        <v>2</v>
      </c>
      <c r="R4954">
        <v>0.05</v>
      </c>
      <c r="S4954" s="1" t="s">
        <v>53</v>
      </c>
      <c r="T4954">
        <v>2214.203</v>
      </c>
      <c r="U4954">
        <v>1853.1</v>
      </c>
      <c r="V4954">
        <v>361.10300000000001</v>
      </c>
      <c r="W4954">
        <f>retail_business_table[[#This Row],[discount]]*100</f>
        <v>5</v>
      </c>
    </row>
    <row r="4955" spans="1:23" x14ac:dyDescent="0.25">
      <c r="A4955" s="1" t="s">
        <v>5512</v>
      </c>
      <c r="B4955" s="2">
        <v>45295</v>
      </c>
      <c r="C4955" s="1" t="s">
        <v>1380</v>
      </c>
      <c r="D4955" s="1" t="s">
        <v>24</v>
      </c>
      <c r="E4955" s="2">
        <v>27950</v>
      </c>
      <c r="F4955" s="1" t="s">
        <v>1381</v>
      </c>
      <c r="G4955" s="2">
        <v>44232</v>
      </c>
      <c r="H4955" s="1" t="s">
        <v>196</v>
      </c>
      <c r="I4955" s="1" t="s">
        <v>197</v>
      </c>
      <c r="J4955" s="1" t="s">
        <v>48</v>
      </c>
      <c r="K4955" s="1" t="s">
        <v>131</v>
      </c>
      <c r="L4955">
        <v>673.78</v>
      </c>
      <c r="M4955">
        <v>363.33</v>
      </c>
      <c r="N4955" s="1" t="s">
        <v>50</v>
      </c>
      <c r="O4955" s="1" t="s">
        <v>51</v>
      </c>
      <c r="P4955" s="1" t="s">
        <v>52</v>
      </c>
      <c r="Q4955">
        <v>2</v>
      </c>
      <c r="R4955">
        <v>0.15</v>
      </c>
      <c r="S4955" s="1" t="s">
        <v>33</v>
      </c>
      <c r="T4955">
        <v>1145.4259999999999</v>
      </c>
      <c r="U4955">
        <v>726.66</v>
      </c>
      <c r="V4955">
        <v>418.76600000000002</v>
      </c>
      <c r="W4955">
        <f>retail_business_table[[#This Row],[discount]]*100</f>
        <v>15</v>
      </c>
    </row>
    <row r="4956" spans="1:23" x14ac:dyDescent="0.25">
      <c r="A4956" s="1" t="s">
        <v>5513</v>
      </c>
      <c r="B4956" s="2">
        <v>45378</v>
      </c>
      <c r="C4956" s="1" t="s">
        <v>904</v>
      </c>
      <c r="D4956" s="1" t="s">
        <v>24</v>
      </c>
      <c r="E4956" s="2">
        <v>26914</v>
      </c>
      <c r="F4956" s="1" t="s">
        <v>905</v>
      </c>
      <c r="G4956" s="2">
        <v>44266</v>
      </c>
      <c r="H4956" s="1" t="s">
        <v>246</v>
      </c>
      <c r="I4956" s="1" t="s">
        <v>247</v>
      </c>
      <c r="J4956" s="1" t="s">
        <v>28</v>
      </c>
      <c r="K4956" s="1" t="s">
        <v>39</v>
      </c>
      <c r="L4956">
        <v>429.15</v>
      </c>
      <c r="M4956">
        <v>258.72000000000003</v>
      </c>
      <c r="N4956" s="1" t="s">
        <v>66</v>
      </c>
      <c r="O4956" s="1" t="s">
        <v>67</v>
      </c>
      <c r="P4956" s="1" t="s">
        <v>68</v>
      </c>
      <c r="Q4956">
        <v>2</v>
      </c>
      <c r="R4956">
        <v>0.05</v>
      </c>
      <c r="S4956" s="1" t="s">
        <v>33</v>
      </c>
      <c r="T4956">
        <v>815.38499999999999</v>
      </c>
      <c r="U4956">
        <v>517.44000000000005</v>
      </c>
      <c r="V4956">
        <v>297.94499999999999</v>
      </c>
      <c r="W4956">
        <f>retail_business_table[[#This Row],[discount]]*100</f>
        <v>5</v>
      </c>
    </row>
    <row r="4957" spans="1:23" x14ac:dyDescent="0.25">
      <c r="A4957" s="1" t="s">
        <v>5514</v>
      </c>
      <c r="B4957" s="2">
        <v>45317</v>
      </c>
      <c r="C4957" s="1" t="s">
        <v>281</v>
      </c>
      <c r="D4957" s="1" t="s">
        <v>24</v>
      </c>
      <c r="E4957" s="2">
        <v>36698</v>
      </c>
      <c r="F4957" s="1" t="s">
        <v>282</v>
      </c>
      <c r="G4957" s="2">
        <v>44462</v>
      </c>
      <c r="H4957" s="1" t="s">
        <v>118</v>
      </c>
      <c r="I4957" s="1" t="s">
        <v>119</v>
      </c>
      <c r="J4957" s="1" t="s">
        <v>48</v>
      </c>
      <c r="K4957" s="1" t="s">
        <v>94</v>
      </c>
      <c r="L4957">
        <v>428.05</v>
      </c>
      <c r="M4957">
        <v>246.07</v>
      </c>
      <c r="N4957" s="1" t="s">
        <v>50</v>
      </c>
      <c r="O4957" s="1" t="s">
        <v>51</v>
      </c>
      <c r="P4957" s="1" t="s">
        <v>52</v>
      </c>
      <c r="Q4957">
        <v>4</v>
      </c>
      <c r="R4957">
        <v>0.15</v>
      </c>
      <c r="S4957" s="1" t="s">
        <v>53</v>
      </c>
      <c r="T4957">
        <v>1455.37</v>
      </c>
      <c r="U4957">
        <v>984.28</v>
      </c>
      <c r="V4957">
        <v>471.09</v>
      </c>
      <c r="W4957">
        <f>retail_business_table[[#This Row],[discount]]*100</f>
        <v>15</v>
      </c>
    </row>
    <row r="4958" spans="1:23" x14ac:dyDescent="0.25">
      <c r="A4958" s="1" t="s">
        <v>5515</v>
      </c>
      <c r="B4958" s="2">
        <v>45227</v>
      </c>
      <c r="C4958" s="1" t="s">
        <v>918</v>
      </c>
      <c r="D4958" s="1" t="s">
        <v>24</v>
      </c>
      <c r="E4958" s="2">
        <v>33160</v>
      </c>
      <c r="F4958" s="1" t="s">
        <v>919</v>
      </c>
      <c r="G4958" s="2">
        <v>44587</v>
      </c>
      <c r="H4958" s="1" t="s">
        <v>352</v>
      </c>
      <c r="I4958" s="1" t="s">
        <v>353</v>
      </c>
      <c r="J4958" s="1" t="s">
        <v>80</v>
      </c>
      <c r="K4958" s="1" t="s">
        <v>81</v>
      </c>
      <c r="L4958">
        <v>1095.72</v>
      </c>
      <c r="M4958">
        <v>822.2</v>
      </c>
      <c r="N4958" s="1" t="s">
        <v>73</v>
      </c>
      <c r="O4958" s="1" t="s">
        <v>74</v>
      </c>
      <c r="P4958" s="1" t="s">
        <v>52</v>
      </c>
      <c r="Q4958">
        <v>2</v>
      </c>
      <c r="R4958">
        <v>0.1</v>
      </c>
      <c r="S4958" s="1" t="s">
        <v>69</v>
      </c>
      <c r="T4958">
        <v>1972.296</v>
      </c>
      <c r="U4958">
        <v>1644.4</v>
      </c>
      <c r="V4958">
        <v>327.89600000000002</v>
      </c>
      <c r="W4958">
        <f>retail_business_table[[#This Row],[discount]]*100</f>
        <v>10</v>
      </c>
    </row>
    <row r="4959" spans="1:23" x14ac:dyDescent="0.25">
      <c r="A4959" s="1" t="s">
        <v>5516</v>
      </c>
      <c r="B4959" s="2">
        <v>45554</v>
      </c>
      <c r="C4959" s="1" t="s">
        <v>366</v>
      </c>
      <c r="D4959" s="1" t="s">
        <v>24</v>
      </c>
      <c r="E4959" s="2">
        <v>28268</v>
      </c>
      <c r="F4959" s="1" t="s">
        <v>367</v>
      </c>
      <c r="G4959" s="2">
        <v>44926</v>
      </c>
      <c r="H4959" s="1" t="s">
        <v>201</v>
      </c>
      <c r="I4959" s="1" t="s">
        <v>202</v>
      </c>
      <c r="J4959" s="1" t="s">
        <v>48</v>
      </c>
      <c r="K4959" s="1" t="s">
        <v>94</v>
      </c>
      <c r="L4959">
        <v>1762.92</v>
      </c>
      <c r="M4959">
        <v>1346.48</v>
      </c>
      <c r="N4959" s="1" t="s">
        <v>40</v>
      </c>
      <c r="O4959" s="1" t="s">
        <v>41</v>
      </c>
      <c r="P4959" s="1" t="s">
        <v>42</v>
      </c>
      <c r="Q4959">
        <v>2</v>
      </c>
      <c r="R4959">
        <v>0.05</v>
      </c>
      <c r="S4959" s="1" t="s">
        <v>69</v>
      </c>
      <c r="T4959">
        <v>3349.5479999999998</v>
      </c>
      <c r="U4959">
        <v>2692.96</v>
      </c>
      <c r="V4959">
        <v>656.58799999999997</v>
      </c>
      <c r="W4959">
        <f>retail_business_table[[#This Row],[discount]]*100</f>
        <v>5</v>
      </c>
    </row>
    <row r="4960" spans="1:23" x14ac:dyDescent="0.25">
      <c r="A4960" s="1" t="s">
        <v>5517</v>
      </c>
      <c r="B4960" s="2">
        <v>45881</v>
      </c>
      <c r="C4960" s="1" t="s">
        <v>297</v>
      </c>
      <c r="D4960" s="1" t="s">
        <v>62</v>
      </c>
      <c r="E4960" s="2">
        <v>27579</v>
      </c>
      <c r="F4960" s="1" t="s">
        <v>298</v>
      </c>
      <c r="G4960" s="2">
        <v>45571</v>
      </c>
      <c r="H4960" s="1" t="s">
        <v>118</v>
      </c>
      <c r="I4960" s="1" t="s">
        <v>119</v>
      </c>
      <c r="J4960" s="1" t="s">
        <v>48</v>
      </c>
      <c r="K4960" s="1" t="s">
        <v>94</v>
      </c>
      <c r="L4960">
        <v>428.05</v>
      </c>
      <c r="M4960">
        <v>246.07</v>
      </c>
      <c r="N4960" s="1" t="s">
        <v>73</v>
      </c>
      <c r="O4960" s="1" t="s">
        <v>74</v>
      </c>
      <c r="P4960" s="1" t="s">
        <v>52</v>
      </c>
      <c r="Q4960">
        <v>3</v>
      </c>
      <c r="R4960">
        <v>0.05</v>
      </c>
      <c r="S4960" s="1" t="s">
        <v>88</v>
      </c>
      <c r="T4960">
        <v>1219.9425000000001</v>
      </c>
      <c r="U4960">
        <v>738.21</v>
      </c>
      <c r="V4960">
        <v>481.73250000000002</v>
      </c>
      <c r="W4960">
        <f>retail_business_table[[#This Row],[discount]]*100</f>
        <v>5</v>
      </c>
    </row>
    <row r="4961" spans="1:23" x14ac:dyDescent="0.25">
      <c r="A4961" s="1" t="s">
        <v>5518</v>
      </c>
      <c r="B4961" s="2">
        <v>45372</v>
      </c>
      <c r="C4961" s="1" t="s">
        <v>199</v>
      </c>
      <c r="D4961" s="1" t="s">
        <v>62</v>
      </c>
      <c r="E4961" s="2">
        <v>33347</v>
      </c>
      <c r="F4961" s="1" t="s">
        <v>200</v>
      </c>
      <c r="G4961" s="2">
        <v>45007</v>
      </c>
      <c r="H4961" s="1" t="s">
        <v>628</v>
      </c>
      <c r="I4961" s="1" t="s">
        <v>629</v>
      </c>
      <c r="J4961" s="1" t="s">
        <v>28</v>
      </c>
      <c r="K4961" s="1" t="s">
        <v>125</v>
      </c>
      <c r="L4961">
        <v>1853.77</v>
      </c>
      <c r="M4961">
        <v>1363.52</v>
      </c>
      <c r="N4961" s="1" t="s">
        <v>50</v>
      </c>
      <c r="O4961" s="1" t="s">
        <v>51</v>
      </c>
      <c r="P4961" s="1" t="s">
        <v>52</v>
      </c>
      <c r="Q4961">
        <v>2</v>
      </c>
      <c r="R4961">
        <v>0</v>
      </c>
      <c r="S4961" s="1" t="s">
        <v>88</v>
      </c>
      <c r="T4961">
        <v>3707.54</v>
      </c>
      <c r="U4961">
        <v>2727.04</v>
      </c>
      <c r="V4961">
        <v>980.5</v>
      </c>
      <c r="W4961">
        <f>retail_business_table[[#This Row],[discount]]*100</f>
        <v>0</v>
      </c>
    </row>
    <row r="4962" spans="1:23" x14ac:dyDescent="0.25">
      <c r="A4962" s="1" t="s">
        <v>5519</v>
      </c>
      <c r="B4962" s="2">
        <v>45766</v>
      </c>
      <c r="C4962" s="1" t="s">
        <v>644</v>
      </c>
      <c r="D4962" s="1" t="s">
        <v>62</v>
      </c>
      <c r="E4962" s="2">
        <v>25547</v>
      </c>
      <c r="F4962" s="1" t="s">
        <v>645</v>
      </c>
      <c r="G4962" s="2">
        <v>45312</v>
      </c>
      <c r="H4962" s="1" t="s">
        <v>180</v>
      </c>
      <c r="I4962" s="1" t="s">
        <v>181</v>
      </c>
      <c r="J4962" s="1" t="s">
        <v>80</v>
      </c>
      <c r="K4962" s="1" t="s">
        <v>100</v>
      </c>
      <c r="L4962">
        <v>1227.24</v>
      </c>
      <c r="M4962">
        <v>977.09</v>
      </c>
      <c r="N4962" s="1" t="s">
        <v>66</v>
      </c>
      <c r="O4962" s="1" t="s">
        <v>67</v>
      </c>
      <c r="P4962" s="1" t="s">
        <v>68</v>
      </c>
      <c r="Q4962">
        <v>1</v>
      </c>
      <c r="R4962">
        <v>0.15</v>
      </c>
      <c r="S4962" s="1" t="s">
        <v>69</v>
      </c>
      <c r="T4962">
        <v>1043.154</v>
      </c>
      <c r="U4962">
        <v>977.09</v>
      </c>
      <c r="V4962">
        <v>66.063999999999993</v>
      </c>
      <c r="W4962">
        <f>retail_business_table[[#This Row],[discount]]*100</f>
        <v>15</v>
      </c>
    </row>
    <row r="4963" spans="1:23" x14ac:dyDescent="0.25">
      <c r="A4963" s="1" t="s">
        <v>5520</v>
      </c>
      <c r="B4963" s="2">
        <v>45844</v>
      </c>
      <c r="C4963" s="1" t="s">
        <v>874</v>
      </c>
      <c r="D4963" s="1" t="s">
        <v>62</v>
      </c>
      <c r="E4963" s="2">
        <v>23142</v>
      </c>
      <c r="F4963" s="1" t="s">
        <v>875</v>
      </c>
      <c r="G4963" s="2">
        <v>45562</v>
      </c>
      <c r="H4963" s="1" t="s">
        <v>78</v>
      </c>
      <c r="I4963" s="1" t="s">
        <v>79</v>
      </c>
      <c r="J4963" s="1" t="s">
        <v>80</v>
      </c>
      <c r="K4963" s="1" t="s">
        <v>81</v>
      </c>
      <c r="L4963">
        <v>123.19</v>
      </c>
      <c r="M4963">
        <v>80.36</v>
      </c>
      <c r="N4963" s="1" t="s">
        <v>50</v>
      </c>
      <c r="O4963" s="1" t="s">
        <v>51</v>
      </c>
      <c r="P4963" s="1" t="s">
        <v>52</v>
      </c>
      <c r="Q4963">
        <v>5</v>
      </c>
      <c r="R4963">
        <v>0.1</v>
      </c>
      <c r="S4963" s="1" t="s">
        <v>33</v>
      </c>
      <c r="T4963">
        <v>554.35500000000002</v>
      </c>
      <c r="U4963">
        <v>401.8</v>
      </c>
      <c r="V4963">
        <v>152.55500000000001</v>
      </c>
      <c r="W4963">
        <f>retail_business_table[[#This Row],[discount]]*100</f>
        <v>10</v>
      </c>
    </row>
    <row r="4964" spans="1:23" x14ac:dyDescent="0.25">
      <c r="A4964" s="1" t="s">
        <v>5521</v>
      </c>
      <c r="B4964" s="2">
        <v>45621</v>
      </c>
      <c r="C4964" s="1" t="s">
        <v>972</v>
      </c>
      <c r="D4964" s="1" t="s">
        <v>24</v>
      </c>
      <c r="E4964" s="2">
        <v>33546</v>
      </c>
      <c r="F4964" s="1" t="s">
        <v>973</v>
      </c>
      <c r="G4964" s="2">
        <v>44104</v>
      </c>
      <c r="H4964" s="1" t="s">
        <v>442</v>
      </c>
      <c r="I4964" s="1" t="s">
        <v>443</v>
      </c>
      <c r="J4964" s="1" t="s">
        <v>28</v>
      </c>
      <c r="K4964" s="1" t="s">
        <v>125</v>
      </c>
      <c r="L4964">
        <v>564.41999999999996</v>
      </c>
      <c r="M4964">
        <v>293.95999999999998</v>
      </c>
      <c r="N4964" s="1" t="s">
        <v>50</v>
      </c>
      <c r="O4964" s="1" t="s">
        <v>51</v>
      </c>
      <c r="P4964" s="1" t="s">
        <v>52</v>
      </c>
      <c r="Q4964">
        <v>3</v>
      </c>
      <c r="R4964">
        <v>0.15</v>
      </c>
      <c r="S4964" s="1" t="s">
        <v>88</v>
      </c>
      <c r="T4964">
        <v>1439.271</v>
      </c>
      <c r="U4964">
        <v>881.88</v>
      </c>
      <c r="V4964">
        <v>557.39099999999996</v>
      </c>
      <c r="W4964">
        <f>retail_business_table[[#This Row],[discount]]*100</f>
        <v>15</v>
      </c>
    </row>
    <row r="4965" spans="1:23" x14ac:dyDescent="0.25">
      <c r="A4965" s="1" t="s">
        <v>5522</v>
      </c>
      <c r="B4965" s="2">
        <v>45755</v>
      </c>
      <c r="C4965" s="1" t="s">
        <v>942</v>
      </c>
      <c r="D4965" s="1" t="s">
        <v>24</v>
      </c>
      <c r="E4965" s="2">
        <v>24005</v>
      </c>
      <c r="F4965" s="1" t="s">
        <v>943</v>
      </c>
      <c r="G4965" s="2">
        <v>45374</v>
      </c>
      <c r="H4965" s="1" t="s">
        <v>319</v>
      </c>
      <c r="I4965" s="1" t="s">
        <v>320</v>
      </c>
      <c r="J4965" s="1" t="s">
        <v>48</v>
      </c>
      <c r="K4965" s="1" t="s">
        <v>131</v>
      </c>
      <c r="L4965">
        <v>1194.1199999999999</v>
      </c>
      <c r="M4965">
        <v>838.95</v>
      </c>
      <c r="N4965" s="1" t="s">
        <v>73</v>
      </c>
      <c r="O4965" s="1" t="s">
        <v>74</v>
      </c>
      <c r="P4965" s="1" t="s">
        <v>52</v>
      </c>
      <c r="Q4965">
        <v>5</v>
      </c>
      <c r="R4965">
        <v>0.05</v>
      </c>
      <c r="S4965" s="1" t="s">
        <v>88</v>
      </c>
      <c r="T4965">
        <v>5672.07</v>
      </c>
      <c r="U4965">
        <v>4194.75</v>
      </c>
      <c r="V4965">
        <v>1477.32</v>
      </c>
      <c r="W4965">
        <f>retail_business_table[[#This Row],[discount]]*100</f>
        <v>5</v>
      </c>
    </row>
    <row r="4966" spans="1:23" x14ac:dyDescent="0.25">
      <c r="A4966" s="1" t="s">
        <v>5523</v>
      </c>
      <c r="B4966" s="2">
        <v>45760</v>
      </c>
      <c r="C4966" s="1" t="s">
        <v>500</v>
      </c>
      <c r="D4966" s="1" t="s">
        <v>62</v>
      </c>
      <c r="E4966" s="2">
        <v>21425</v>
      </c>
      <c r="F4966" s="1" t="s">
        <v>501</v>
      </c>
      <c r="G4966" s="2">
        <v>45891</v>
      </c>
      <c r="H4966" s="1" t="s">
        <v>170</v>
      </c>
      <c r="I4966" s="1" t="s">
        <v>171</v>
      </c>
      <c r="J4966" s="1" t="s">
        <v>28</v>
      </c>
      <c r="K4966" s="1" t="s">
        <v>39</v>
      </c>
      <c r="L4966">
        <v>1134.8</v>
      </c>
      <c r="M4966">
        <v>675.1</v>
      </c>
      <c r="N4966" s="1" t="s">
        <v>40</v>
      </c>
      <c r="O4966" s="1" t="s">
        <v>41</v>
      </c>
      <c r="P4966" s="1" t="s">
        <v>42</v>
      </c>
      <c r="Q4966">
        <v>3</v>
      </c>
      <c r="R4966">
        <v>0.1</v>
      </c>
      <c r="S4966" s="1" t="s">
        <v>88</v>
      </c>
      <c r="T4966">
        <v>3063.96</v>
      </c>
      <c r="U4966">
        <v>2025.3</v>
      </c>
      <c r="V4966">
        <v>1038.6600000000001</v>
      </c>
      <c r="W4966">
        <f>retail_business_table[[#This Row],[discount]]*100</f>
        <v>10</v>
      </c>
    </row>
    <row r="4967" spans="1:23" x14ac:dyDescent="0.25">
      <c r="A4967" s="1" t="s">
        <v>5524</v>
      </c>
      <c r="B4967" s="2">
        <v>45255</v>
      </c>
      <c r="C4967" s="1" t="s">
        <v>440</v>
      </c>
      <c r="D4967" s="1" t="s">
        <v>24</v>
      </c>
      <c r="E4967" s="2">
        <v>28937</v>
      </c>
      <c r="F4967" s="1" t="s">
        <v>441</v>
      </c>
      <c r="G4967" s="2">
        <v>45210</v>
      </c>
      <c r="H4967" s="1" t="s">
        <v>165</v>
      </c>
      <c r="I4967" s="1" t="s">
        <v>166</v>
      </c>
      <c r="J4967" s="1" t="s">
        <v>28</v>
      </c>
      <c r="K4967" s="1" t="s">
        <v>59</v>
      </c>
      <c r="L4967">
        <v>1878.47</v>
      </c>
      <c r="M4967">
        <v>1014.91</v>
      </c>
      <c r="N4967" s="1" t="s">
        <v>30</v>
      </c>
      <c r="O4967" s="1" t="s">
        <v>31</v>
      </c>
      <c r="P4967" s="1" t="s">
        <v>32</v>
      </c>
      <c r="Q4967">
        <v>3</v>
      </c>
      <c r="R4967">
        <v>0.05</v>
      </c>
      <c r="S4967" s="1" t="s">
        <v>53</v>
      </c>
      <c r="T4967">
        <v>5353.6395000000002</v>
      </c>
      <c r="U4967">
        <v>3044.73</v>
      </c>
      <c r="V4967">
        <v>2308.9095000000002</v>
      </c>
      <c r="W4967">
        <f>retail_business_table[[#This Row],[discount]]*100</f>
        <v>5</v>
      </c>
    </row>
    <row r="4968" spans="1:23" x14ac:dyDescent="0.25">
      <c r="A4968" s="1" t="s">
        <v>5525</v>
      </c>
      <c r="B4968" s="2">
        <v>45781</v>
      </c>
      <c r="C4968" s="1" t="s">
        <v>2260</v>
      </c>
      <c r="D4968" s="1" t="s">
        <v>24</v>
      </c>
      <c r="E4968" s="2">
        <v>34315</v>
      </c>
      <c r="F4968" s="1" t="s">
        <v>2261</v>
      </c>
      <c r="G4968" s="2">
        <v>44892</v>
      </c>
      <c r="H4968" s="1" t="s">
        <v>129</v>
      </c>
      <c r="I4968" s="1" t="s">
        <v>130</v>
      </c>
      <c r="J4968" s="1" t="s">
        <v>48</v>
      </c>
      <c r="K4968" s="1" t="s">
        <v>131</v>
      </c>
      <c r="L4968">
        <v>1487.41</v>
      </c>
      <c r="M4968">
        <v>813.07</v>
      </c>
      <c r="N4968" s="1" t="s">
        <v>40</v>
      </c>
      <c r="O4968" s="1" t="s">
        <v>41</v>
      </c>
      <c r="P4968" s="1" t="s">
        <v>42</v>
      </c>
      <c r="Q4968">
        <v>3</v>
      </c>
      <c r="R4968">
        <v>0.15</v>
      </c>
      <c r="S4968" s="1" t="s">
        <v>88</v>
      </c>
      <c r="T4968">
        <v>3792.8955000000001</v>
      </c>
      <c r="U4968">
        <v>2439.21</v>
      </c>
      <c r="V4968">
        <v>1353.6855</v>
      </c>
      <c r="W4968">
        <f>retail_business_table[[#This Row],[discount]]*100</f>
        <v>15</v>
      </c>
    </row>
    <row r="4969" spans="1:23" x14ac:dyDescent="0.25">
      <c r="A4969" s="1" t="s">
        <v>5526</v>
      </c>
      <c r="B4969" s="2">
        <v>45281</v>
      </c>
      <c r="C4969" s="1" t="s">
        <v>220</v>
      </c>
      <c r="D4969" s="1" t="s">
        <v>62</v>
      </c>
      <c r="E4969" s="2">
        <v>33492</v>
      </c>
      <c r="F4969" s="1" t="s">
        <v>221</v>
      </c>
      <c r="G4969" s="2">
        <v>45407</v>
      </c>
      <c r="H4969" s="1" t="s">
        <v>337</v>
      </c>
      <c r="I4969" s="1" t="s">
        <v>338</v>
      </c>
      <c r="J4969" s="1" t="s">
        <v>48</v>
      </c>
      <c r="K4969" s="1" t="s">
        <v>153</v>
      </c>
      <c r="L4969">
        <v>1193.0899999999999</v>
      </c>
      <c r="M4969">
        <v>818.24</v>
      </c>
      <c r="N4969" s="1" t="s">
        <v>73</v>
      </c>
      <c r="O4969" s="1" t="s">
        <v>74</v>
      </c>
      <c r="P4969" s="1" t="s">
        <v>52</v>
      </c>
      <c r="Q4969">
        <v>2</v>
      </c>
      <c r="R4969">
        <v>0</v>
      </c>
      <c r="S4969" s="1" t="s">
        <v>88</v>
      </c>
      <c r="T4969">
        <v>2386.1799999999998</v>
      </c>
      <c r="U4969">
        <v>1636.48</v>
      </c>
      <c r="V4969">
        <v>749.7</v>
      </c>
      <c r="W4969">
        <f>retail_business_table[[#This Row],[discount]]*100</f>
        <v>0</v>
      </c>
    </row>
    <row r="4970" spans="1:23" x14ac:dyDescent="0.25">
      <c r="A4970" s="1" t="s">
        <v>5527</v>
      </c>
      <c r="B4970" s="2">
        <v>45403</v>
      </c>
      <c r="C4970" s="1" t="s">
        <v>341</v>
      </c>
      <c r="D4970" s="1" t="s">
        <v>24</v>
      </c>
      <c r="E4970" s="2">
        <v>35319</v>
      </c>
      <c r="F4970" s="1" t="s">
        <v>342</v>
      </c>
      <c r="G4970" s="2">
        <v>44829</v>
      </c>
      <c r="H4970" s="1" t="s">
        <v>46</v>
      </c>
      <c r="I4970" s="1" t="s">
        <v>47</v>
      </c>
      <c r="J4970" s="1" t="s">
        <v>48</v>
      </c>
      <c r="K4970" s="1" t="s">
        <v>49</v>
      </c>
      <c r="L4970">
        <v>818.76</v>
      </c>
      <c r="M4970">
        <v>527.62</v>
      </c>
      <c r="N4970" s="1" t="s">
        <v>40</v>
      </c>
      <c r="O4970" s="1" t="s">
        <v>41</v>
      </c>
      <c r="P4970" s="1" t="s">
        <v>42</v>
      </c>
      <c r="Q4970">
        <v>3</v>
      </c>
      <c r="R4970">
        <v>0.05</v>
      </c>
      <c r="S4970" s="1" t="s">
        <v>69</v>
      </c>
      <c r="T4970">
        <v>2333.4659999999999</v>
      </c>
      <c r="U4970">
        <v>1582.86</v>
      </c>
      <c r="V4970">
        <v>750.60599999999999</v>
      </c>
      <c r="W4970">
        <f>retail_business_table[[#This Row],[discount]]*100</f>
        <v>5</v>
      </c>
    </row>
    <row r="4971" spans="1:23" x14ac:dyDescent="0.25">
      <c r="A4971" s="1" t="s">
        <v>5528</v>
      </c>
      <c r="B4971" s="2">
        <v>45414</v>
      </c>
      <c r="C4971" s="1" t="s">
        <v>500</v>
      </c>
      <c r="D4971" s="1" t="s">
        <v>62</v>
      </c>
      <c r="E4971" s="2">
        <v>21425</v>
      </c>
      <c r="F4971" s="1" t="s">
        <v>501</v>
      </c>
      <c r="G4971" s="2">
        <v>45891</v>
      </c>
      <c r="H4971" s="1" t="s">
        <v>201</v>
      </c>
      <c r="I4971" s="1" t="s">
        <v>202</v>
      </c>
      <c r="J4971" s="1" t="s">
        <v>48</v>
      </c>
      <c r="K4971" s="1" t="s">
        <v>94</v>
      </c>
      <c r="L4971">
        <v>1762.92</v>
      </c>
      <c r="M4971">
        <v>1346.48</v>
      </c>
      <c r="N4971" s="1" t="s">
        <v>50</v>
      </c>
      <c r="O4971" s="1" t="s">
        <v>51</v>
      </c>
      <c r="P4971" s="1" t="s">
        <v>52</v>
      </c>
      <c r="Q4971">
        <v>2</v>
      </c>
      <c r="R4971">
        <v>0.15</v>
      </c>
      <c r="S4971" s="1" t="s">
        <v>69</v>
      </c>
      <c r="T4971">
        <v>2996.9639999999999</v>
      </c>
      <c r="U4971">
        <v>2692.96</v>
      </c>
      <c r="V4971">
        <v>304.00400000000002</v>
      </c>
      <c r="W4971">
        <f>retail_business_table[[#This Row],[discount]]*100</f>
        <v>15</v>
      </c>
    </row>
    <row r="4972" spans="1:23" x14ac:dyDescent="0.25">
      <c r="A4972" s="1" t="s">
        <v>5529</v>
      </c>
      <c r="B4972" s="2">
        <v>45552</v>
      </c>
      <c r="C4972" s="1" t="s">
        <v>191</v>
      </c>
      <c r="D4972" s="1" t="s">
        <v>62</v>
      </c>
      <c r="E4972" s="2">
        <v>28698</v>
      </c>
      <c r="F4972" s="1" t="s">
        <v>192</v>
      </c>
      <c r="G4972" s="2">
        <v>45733</v>
      </c>
      <c r="H4972" s="1" t="s">
        <v>98</v>
      </c>
      <c r="I4972" s="1" t="s">
        <v>99</v>
      </c>
      <c r="J4972" s="1" t="s">
        <v>80</v>
      </c>
      <c r="K4972" s="1" t="s">
        <v>100</v>
      </c>
      <c r="L4972">
        <v>1879.08</v>
      </c>
      <c r="M4972">
        <v>1004.56</v>
      </c>
      <c r="N4972" s="1" t="s">
        <v>40</v>
      </c>
      <c r="O4972" s="1" t="s">
        <v>41</v>
      </c>
      <c r="P4972" s="1" t="s">
        <v>42</v>
      </c>
      <c r="Q4972">
        <v>4</v>
      </c>
      <c r="R4972">
        <v>0.15</v>
      </c>
      <c r="S4972" s="1" t="s">
        <v>53</v>
      </c>
      <c r="T4972">
        <v>6388.8720000000003</v>
      </c>
      <c r="U4972">
        <v>4018.24</v>
      </c>
      <c r="V4972">
        <v>2370.6320000000001</v>
      </c>
      <c r="W4972">
        <f>retail_business_table[[#This Row],[discount]]*100</f>
        <v>15</v>
      </c>
    </row>
    <row r="4973" spans="1:23" x14ac:dyDescent="0.25">
      <c r="A4973" s="1" t="s">
        <v>5530</v>
      </c>
      <c r="B4973" s="2">
        <v>45389</v>
      </c>
      <c r="C4973" s="1" t="s">
        <v>684</v>
      </c>
      <c r="D4973" s="1" t="s">
        <v>62</v>
      </c>
      <c r="E4973" s="2">
        <v>38253</v>
      </c>
      <c r="F4973" s="1" t="s">
        <v>685</v>
      </c>
      <c r="G4973" s="2">
        <v>44366</v>
      </c>
      <c r="H4973" s="1" t="s">
        <v>628</v>
      </c>
      <c r="I4973" s="1" t="s">
        <v>629</v>
      </c>
      <c r="J4973" s="1" t="s">
        <v>28</v>
      </c>
      <c r="K4973" s="1" t="s">
        <v>125</v>
      </c>
      <c r="L4973">
        <v>1853.77</v>
      </c>
      <c r="M4973">
        <v>1363.52</v>
      </c>
      <c r="N4973" s="1" t="s">
        <v>50</v>
      </c>
      <c r="O4973" s="1" t="s">
        <v>51</v>
      </c>
      <c r="P4973" s="1" t="s">
        <v>52</v>
      </c>
      <c r="Q4973">
        <v>1</v>
      </c>
      <c r="R4973">
        <v>0.15</v>
      </c>
      <c r="S4973" s="1" t="s">
        <v>88</v>
      </c>
      <c r="T4973">
        <v>1575.7045000000001</v>
      </c>
      <c r="U4973">
        <v>1363.52</v>
      </c>
      <c r="V4973">
        <v>212.18450000000001</v>
      </c>
      <c r="W4973">
        <f>retail_business_table[[#This Row],[discount]]*100</f>
        <v>15</v>
      </c>
    </row>
    <row r="4974" spans="1:23" x14ac:dyDescent="0.25">
      <c r="A4974" s="1" t="s">
        <v>5531</v>
      </c>
      <c r="B4974" s="2">
        <v>45842</v>
      </c>
      <c r="C4974" s="1" t="s">
        <v>607</v>
      </c>
      <c r="D4974" s="1" t="s">
        <v>62</v>
      </c>
      <c r="E4974" s="2">
        <v>35236</v>
      </c>
      <c r="F4974" s="1" t="s">
        <v>608</v>
      </c>
      <c r="G4974" s="2">
        <v>45242</v>
      </c>
      <c r="H4974" s="1" t="s">
        <v>393</v>
      </c>
      <c r="I4974" s="1" t="s">
        <v>394</v>
      </c>
      <c r="J4974" s="1" t="s">
        <v>28</v>
      </c>
      <c r="K4974" s="1" t="s">
        <v>29</v>
      </c>
      <c r="L4974">
        <v>1165.3699999999999</v>
      </c>
      <c r="M4974">
        <v>926.55</v>
      </c>
      <c r="N4974" s="1" t="s">
        <v>40</v>
      </c>
      <c r="O4974" s="1" t="s">
        <v>41</v>
      </c>
      <c r="P4974" s="1" t="s">
        <v>42</v>
      </c>
      <c r="Q4974">
        <v>3</v>
      </c>
      <c r="R4974">
        <v>0.15</v>
      </c>
      <c r="S4974" s="1" t="s">
        <v>88</v>
      </c>
      <c r="T4974">
        <v>2971.6934999999999</v>
      </c>
      <c r="U4974">
        <v>2779.65</v>
      </c>
      <c r="V4974">
        <v>192.04349999999999</v>
      </c>
      <c r="W4974">
        <f>retail_business_table[[#This Row],[discount]]*100</f>
        <v>15</v>
      </c>
    </row>
    <row r="4975" spans="1:23" x14ac:dyDescent="0.25">
      <c r="A4975" s="1" t="s">
        <v>5532</v>
      </c>
      <c r="B4975" s="2">
        <v>45586</v>
      </c>
      <c r="C4975" s="1" t="s">
        <v>76</v>
      </c>
      <c r="D4975" s="1" t="s">
        <v>62</v>
      </c>
      <c r="E4975" s="2">
        <v>29406</v>
      </c>
      <c r="F4975" s="1" t="s">
        <v>77</v>
      </c>
      <c r="G4975" s="2">
        <v>45892</v>
      </c>
      <c r="H4975" s="1" t="s">
        <v>175</v>
      </c>
      <c r="I4975" s="1" t="s">
        <v>176</v>
      </c>
      <c r="J4975" s="1" t="s">
        <v>28</v>
      </c>
      <c r="K4975" s="1" t="s">
        <v>29</v>
      </c>
      <c r="L4975">
        <v>540.94000000000005</v>
      </c>
      <c r="M4975">
        <v>398.25</v>
      </c>
      <c r="N4975" s="1" t="s">
        <v>66</v>
      </c>
      <c r="O4975" s="1" t="s">
        <v>67</v>
      </c>
      <c r="P4975" s="1" t="s">
        <v>68</v>
      </c>
      <c r="Q4975">
        <v>2</v>
      </c>
      <c r="R4975">
        <v>0.1</v>
      </c>
      <c r="S4975" s="1" t="s">
        <v>88</v>
      </c>
      <c r="T4975">
        <v>973.69200000000001</v>
      </c>
      <c r="U4975">
        <v>796.5</v>
      </c>
      <c r="V4975">
        <v>177.19200000000001</v>
      </c>
      <c r="W4975">
        <f>retail_business_table[[#This Row],[discount]]*100</f>
        <v>10</v>
      </c>
    </row>
    <row r="4976" spans="1:23" x14ac:dyDescent="0.25">
      <c r="A4976" s="1" t="s">
        <v>5533</v>
      </c>
      <c r="B4976" s="2">
        <v>45485</v>
      </c>
      <c r="C4976" s="1" t="s">
        <v>511</v>
      </c>
      <c r="D4976" s="1" t="s">
        <v>24</v>
      </c>
      <c r="E4976" s="2">
        <v>25132</v>
      </c>
      <c r="F4976" s="1" t="s">
        <v>512</v>
      </c>
      <c r="G4976" s="2">
        <v>44228</v>
      </c>
      <c r="H4976" s="1" t="s">
        <v>319</v>
      </c>
      <c r="I4976" s="1" t="s">
        <v>320</v>
      </c>
      <c r="J4976" s="1" t="s">
        <v>48</v>
      </c>
      <c r="K4976" s="1" t="s">
        <v>131</v>
      </c>
      <c r="L4976">
        <v>1194.1199999999999</v>
      </c>
      <c r="M4976">
        <v>838.95</v>
      </c>
      <c r="N4976" s="1" t="s">
        <v>40</v>
      </c>
      <c r="O4976" s="1" t="s">
        <v>41</v>
      </c>
      <c r="P4976" s="1" t="s">
        <v>42</v>
      </c>
      <c r="Q4976">
        <v>1</v>
      </c>
      <c r="R4976">
        <v>0.1</v>
      </c>
      <c r="S4976" s="1" t="s">
        <v>33</v>
      </c>
      <c r="T4976">
        <v>1074.7080000000001</v>
      </c>
      <c r="U4976">
        <v>838.95</v>
      </c>
      <c r="V4976">
        <v>235.75800000000001</v>
      </c>
      <c r="W4976">
        <f>retail_business_table[[#This Row],[discount]]*100</f>
        <v>10</v>
      </c>
    </row>
    <row r="4977" spans="1:23" x14ac:dyDescent="0.25">
      <c r="A4977" s="1" t="s">
        <v>5534</v>
      </c>
      <c r="B4977" s="2">
        <v>45313</v>
      </c>
      <c r="C4977" s="1" t="s">
        <v>764</v>
      </c>
      <c r="D4977" s="1" t="s">
        <v>24</v>
      </c>
      <c r="E4977" s="2">
        <v>22326</v>
      </c>
      <c r="F4977" s="1" t="s">
        <v>765</v>
      </c>
      <c r="G4977" s="2">
        <v>45653</v>
      </c>
      <c r="H4977" s="1" t="s">
        <v>425</v>
      </c>
      <c r="I4977" s="1" t="s">
        <v>426</v>
      </c>
      <c r="J4977" s="1" t="s">
        <v>80</v>
      </c>
      <c r="K4977" s="1" t="s">
        <v>106</v>
      </c>
      <c r="L4977">
        <v>304.70999999999998</v>
      </c>
      <c r="M4977">
        <v>164.01</v>
      </c>
      <c r="N4977" s="1" t="s">
        <v>73</v>
      </c>
      <c r="O4977" s="1" t="s">
        <v>74</v>
      </c>
      <c r="P4977" s="1" t="s">
        <v>52</v>
      </c>
      <c r="Q4977">
        <v>5</v>
      </c>
      <c r="R4977">
        <v>0.1</v>
      </c>
      <c r="S4977" s="1" t="s">
        <v>69</v>
      </c>
      <c r="T4977">
        <v>1371.1949999999999</v>
      </c>
      <c r="U4977">
        <v>820.05</v>
      </c>
      <c r="V4977">
        <v>551.14499999999998</v>
      </c>
      <c r="W4977">
        <f>retail_business_table[[#This Row],[discount]]*100</f>
        <v>10</v>
      </c>
    </row>
    <row r="4978" spans="1:23" x14ac:dyDescent="0.25">
      <c r="A4978" s="1" t="s">
        <v>5535</v>
      </c>
      <c r="B4978" s="2">
        <v>45329</v>
      </c>
      <c r="C4978" s="1" t="s">
        <v>448</v>
      </c>
      <c r="D4978" s="1" t="s">
        <v>24</v>
      </c>
      <c r="E4978" s="2">
        <v>36768</v>
      </c>
      <c r="F4978" s="1" t="s">
        <v>449</v>
      </c>
      <c r="G4978" s="2">
        <v>44715</v>
      </c>
      <c r="H4978" s="1" t="s">
        <v>145</v>
      </c>
      <c r="I4978" s="1" t="s">
        <v>146</v>
      </c>
      <c r="J4978" s="1" t="s">
        <v>48</v>
      </c>
      <c r="K4978" s="1" t="s">
        <v>147</v>
      </c>
      <c r="L4978">
        <v>248.57</v>
      </c>
      <c r="M4978">
        <v>190.67</v>
      </c>
      <c r="N4978" s="1" t="s">
        <v>30</v>
      </c>
      <c r="O4978" s="1" t="s">
        <v>31</v>
      </c>
      <c r="P4978" s="1" t="s">
        <v>32</v>
      </c>
      <c r="Q4978">
        <v>1</v>
      </c>
      <c r="R4978">
        <v>0</v>
      </c>
      <c r="S4978" s="1" t="s">
        <v>53</v>
      </c>
      <c r="T4978">
        <v>248.57</v>
      </c>
      <c r="U4978">
        <v>190.67</v>
      </c>
      <c r="V4978">
        <v>57.9</v>
      </c>
      <c r="W4978">
        <f>retail_business_table[[#This Row],[discount]]*100</f>
        <v>0</v>
      </c>
    </row>
    <row r="4979" spans="1:23" x14ac:dyDescent="0.25">
      <c r="A4979" s="1" t="s">
        <v>5536</v>
      </c>
      <c r="B4979" s="2">
        <v>45591</v>
      </c>
      <c r="C4979" s="1" t="s">
        <v>611</v>
      </c>
      <c r="D4979" s="1" t="s">
        <v>24</v>
      </c>
      <c r="E4979" s="2">
        <v>38193</v>
      </c>
      <c r="F4979" s="1" t="s">
        <v>612</v>
      </c>
      <c r="G4979" s="2">
        <v>44302</v>
      </c>
      <c r="H4979" s="1" t="s">
        <v>377</v>
      </c>
      <c r="I4979" s="1" t="s">
        <v>378</v>
      </c>
      <c r="J4979" s="1" t="s">
        <v>28</v>
      </c>
      <c r="K4979" s="1" t="s">
        <v>59</v>
      </c>
      <c r="L4979">
        <v>366.93</v>
      </c>
      <c r="M4979">
        <v>285.23</v>
      </c>
      <c r="N4979" s="1" t="s">
        <v>30</v>
      </c>
      <c r="O4979" s="1" t="s">
        <v>31</v>
      </c>
      <c r="P4979" s="1" t="s">
        <v>32</v>
      </c>
      <c r="Q4979">
        <v>1</v>
      </c>
      <c r="R4979">
        <v>0.05</v>
      </c>
      <c r="S4979" s="1" t="s">
        <v>53</v>
      </c>
      <c r="T4979">
        <v>348.58350000000002</v>
      </c>
      <c r="U4979">
        <v>285.23</v>
      </c>
      <c r="V4979">
        <v>63.353499999999997</v>
      </c>
      <c r="W4979">
        <f>retail_business_table[[#This Row],[discount]]*100</f>
        <v>5</v>
      </c>
    </row>
    <row r="4980" spans="1:23" x14ac:dyDescent="0.25">
      <c r="A4980" s="1" t="s">
        <v>5537</v>
      </c>
      <c r="B4980" s="2">
        <v>45699</v>
      </c>
      <c r="C4980" s="1" t="s">
        <v>149</v>
      </c>
      <c r="D4980" s="1" t="s">
        <v>24</v>
      </c>
      <c r="E4980" s="2">
        <v>26230</v>
      </c>
      <c r="F4980" s="1" t="s">
        <v>150</v>
      </c>
      <c r="G4980" s="2">
        <v>44259</v>
      </c>
      <c r="H4980" s="1" t="s">
        <v>170</v>
      </c>
      <c r="I4980" s="1" t="s">
        <v>171</v>
      </c>
      <c r="J4980" s="1" t="s">
        <v>28</v>
      </c>
      <c r="K4980" s="1" t="s">
        <v>39</v>
      </c>
      <c r="L4980">
        <v>1134.8</v>
      </c>
      <c r="M4980">
        <v>675.1</v>
      </c>
      <c r="N4980" s="1" t="s">
        <v>66</v>
      </c>
      <c r="O4980" s="1" t="s">
        <v>67</v>
      </c>
      <c r="P4980" s="1" t="s">
        <v>68</v>
      </c>
      <c r="Q4980">
        <v>4</v>
      </c>
      <c r="R4980">
        <v>0.15</v>
      </c>
      <c r="S4980" s="1" t="s">
        <v>33</v>
      </c>
      <c r="T4980">
        <v>3858.32</v>
      </c>
      <c r="U4980">
        <v>2700.4</v>
      </c>
      <c r="V4980">
        <v>1157.92</v>
      </c>
      <c r="W4980">
        <f>retail_business_table[[#This Row],[discount]]*100</f>
        <v>15</v>
      </c>
    </row>
    <row r="4981" spans="1:23" x14ac:dyDescent="0.25">
      <c r="A4981" s="1" t="s">
        <v>5538</v>
      </c>
      <c r="B4981" s="2">
        <v>45854</v>
      </c>
      <c r="C4981" s="1" t="s">
        <v>840</v>
      </c>
      <c r="D4981" s="1" t="s">
        <v>24</v>
      </c>
      <c r="E4981" s="2">
        <v>29985</v>
      </c>
      <c r="F4981" s="1" t="s">
        <v>841</v>
      </c>
      <c r="G4981" s="2">
        <v>45488</v>
      </c>
      <c r="H4981" s="1" t="s">
        <v>233</v>
      </c>
      <c r="I4981" s="1" t="s">
        <v>234</v>
      </c>
      <c r="J4981" s="1" t="s">
        <v>48</v>
      </c>
      <c r="K4981" s="1" t="s">
        <v>153</v>
      </c>
      <c r="L4981">
        <v>1673.69</v>
      </c>
      <c r="M4981">
        <v>1323.38</v>
      </c>
      <c r="N4981" s="1" t="s">
        <v>50</v>
      </c>
      <c r="O4981" s="1" t="s">
        <v>51</v>
      </c>
      <c r="P4981" s="1" t="s">
        <v>52</v>
      </c>
      <c r="Q4981">
        <v>4</v>
      </c>
      <c r="R4981">
        <v>0.15</v>
      </c>
      <c r="S4981" s="1" t="s">
        <v>53</v>
      </c>
      <c r="T4981">
        <v>5690.5460000000003</v>
      </c>
      <c r="U4981">
        <v>5293.52</v>
      </c>
      <c r="V4981">
        <v>397.02600000000001</v>
      </c>
      <c r="W4981">
        <f>retail_business_table[[#This Row],[discount]]*100</f>
        <v>15</v>
      </c>
    </row>
    <row r="4982" spans="1:23" x14ac:dyDescent="0.25">
      <c r="A4982" s="1" t="s">
        <v>5539</v>
      </c>
      <c r="B4982" s="2">
        <v>45535</v>
      </c>
      <c r="C4982" s="1" t="s">
        <v>972</v>
      </c>
      <c r="D4982" s="1" t="s">
        <v>24</v>
      </c>
      <c r="E4982" s="2">
        <v>33546</v>
      </c>
      <c r="F4982" s="1" t="s">
        <v>973</v>
      </c>
      <c r="G4982" s="2">
        <v>44104</v>
      </c>
      <c r="H4982" s="1" t="s">
        <v>104</v>
      </c>
      <c r="I4982" s="1" t="s">
        <v>105</v>
      </c>
      <c r="J4982" s="1" t="s">
        <v>80</v>
      </c>
      <c r="K4982" s="1" t="s">
        <v>106</v>
      </c>
      <c r="L4982">
        <v>25.57</v>
      </c>
      <c r="M4982">
        <v>19.05</v>
      </c>
      <c r="N4982" s="1" t="s">
        <v>30</v>
      </c>
      <c r="O4982" s="1" t="s">
        <v>31</v>
      </c>
      <c r="P4982" s="1" t="s">
        <v>32</v>
      </c>
      <c r="Q4982">
        <v>5</v>
      </c>
      <c r="R4982">
        <v>0</v>
      </c>
      <c r="S4982" s="1" t="s">
        <v>53</v>
      </c>
      <c r="T4982">
        <v>127.85</v>
      </c>
      <c r="U4982">
        <v>95.25</v>
      </c>
      <c r="V4982">
        <v>32.6</v>
      </c>
      <c r="W4982">
        <f>retail_business_table[[#This Row],[discount]]*100</f>
        <v>0</v>
      </c>
    </row>
    <row r="4983" spans="1:23" x14ac:dyDescent="0.25">
      <c r="A4983" s="1" t="s">
        <v>5540</v>
      </c>
      <c r="B4983" s="2">
        <v>45816</v>
      </c>
      <c r="C4983" s="1" t="s">
        <v>133</v>
      </c>
      <c r="D4983" s="1" t="s">
        <v>62</v>
      </c>
      <c r="E4983" s="2">
        <v>29405</v>
      </c>
      <c r="F4983" s="1" t="s">
        <v>134</v>
      </c>
      <c r="G4983" s="2">
        <v>44950</v>
      </c>
      <c r="H4983" s="1" t="s">
        <v>212</v>
      </c>
      <c r="I4983" s="1" t="s">
        <v>213</v>
      </c>
      <c r="J4983" s="1" t="s">
        <v>48</v>
      </c>
      <c r="K4983" s="1" t="s">
        <v>49</v>
      </c>
      <c r="L4983">
        <v>1952.65</v>
      </c>
      <c r="M4983">
        <v>1451.27</v>
      </c>
      <c r="N4983" s="1" t="s">
        <v>66</v>
      </c>
      <c r="O4983" s="1" t="s">
        <v>67</v>
      </c>
      <c r="P4983" s="1" t="s">
        <v>68</v>
      </c>
      <c r="Q4983">
        <v>1</v>
      </c>
      <c r="R4983">
        <v>0.05</v>
      </c>
      <c r="S4983" s="1" t="s">
        <v>53</v>
      </c>
      <c r="T4983">
        <v>1855.0174999999999</v>
      </c>
      <c r="U4983">
        <v>1451.27</v>
      </c>
      <c r="V4983">
        <v>403.7475</v>
      </c>
      <c r="W4983">
        <f>retail_business_table[[#This Row],[discount]]*100</f>
        <v>5</v>
      </c>
    </row>
    <row r="4984" spans="1:23" x14ac:dyDescent="0.25">
      <c r="A4984" s="1" t="s">
        <v>5541</v>
      </c>
      <c r="B4984" s="2">
        <v>45908</v>
      </c>
      <c r="C4984" s="1" t="s">
        <v>423</v>
      </c>
      <c r="D4984" s="1" t="s">
        <v>24</v>
      </c>
      <c r="E4984" s="2">
        <v>35433</v>
      </c>
      <c r="F4984" s="1" t="s">
        <v>424</v>
      </c>
      <c r="G4984" s="2">
        <v>44735</v>
      </c>
      <c r="H4984" s="1" t="s">
        <v>37</v>
      </c>
      <c r="I4984" s="1" t="s">
        <v>38</v>
      </c>
      <c r="J4984" s="1" t="s">
        <v>28</v>
      </c>
      <c r="K4984" s="1" t="s">
        <v>39</v>
      </c>
      <c r="L4984">
        <v>29.24</v>
      </c>
      <c r="M4984">
        <v>15.28</v>
      </c>
      <c r="N4984" s="1" t="s">
        <v>73</v>
      </c>
      <c r="O4984" s="1" t="s">
        <v>74</v>
      </c>
      <c r="P4984" s="1" t="s">
        <v>52</v>
      </c>
      <c r="Q4984">
        <v>3</v>
      </c>
      <c r="R4984">
        <v>0.15</v>
      </c>
      <c r="S4984" s="1" t="s">
        <v>33</v>
      </c>
      <c r="T4984">
        <v>74.561999999999998</v>
      </c>
      <c r="U4984">
        <v>45.84</v>
      </c>
      <c r="V4984">
        <v>28.722000000000001</v>
      </c>
      <c r="W4984">
        <f>retail_business_table[[#This Row],[discount]]*100</f>
        <v>15</v>
      </c>
    </row>
    <row r="4985" spans="1:23" x14ac:dyDescent="0.25">
      <c r="A4985" s="1" t="s">
        <v>5542</v>
      </c>
      <c r="B4985" s="2">
        <v>45262</v>
      </c>
      <c r="C4985" s="1" t="s">
        <v>396</v>
      </c>
      <c r="D4985" s="1" t="s">
        <v>62</v>
      </c>
      <c r="E4985" s="2">
        <v>31890</v>
      </c>
      <c r="F4985" s="1" t="s">
        <v>397</v>
      </c>
      <c r="G4985" s="2">
        <v>45694</v>
      </c>
      <c r="H4985" s="1" t="s">
        <v>246</v>
      </c>
      <c r="I4985" s="1" t="s">
        <v>247</v>
      </c>
      <c r="J4985" s="1" t="s">
        <v>28</v>
      </c>
      <c r="K4985" s="1" t="s">
        <v>39</v>
      </c>
      <c r="L4985">
        <v>429.15</v>
      </c>
      <c r="M4985">
        <v>258.72000000000003</v>
      </c>
      <c r="N4985" s="1" t="s">
        <v>66</v>
      </c>
      <c r="O4985" s="1" t="s">
        <v>67</v>
      </c>
      <c r="P4985" s="1" t="s">
        <v>68</v>
      </c>
      <c r="Q4985">
        <v>3</v>
      </c>
      <c r="R4985">
        <v>0.15</v>
      </c>
      <c r="S4985" s="1" t="s">
        <v>33</v>
      </c>
      <c r="T4985">
        <v>1094.3325</v>
      </c>
      <c r="U4985">
        <v>776.16</v>
      </c>
      <c r="V4985">
        <v>318.17250000000001</v>
      </c>
      <c r="W4985">
        <f>retail_business_table[[#This Row],[discount]]*100</f>
        <v>15</v>
      </c>
    </row>
    <row r="4986" spans="1:23" x14ac:dyDescent="0.25">
      <c r="A4986" s="1" t="s">
        <v>5543</v>
      </c>
      <c r="B4986" s="2">
        <v>45561</v>
      </c>
      <c r="C4986" s="1" t="s">
        <v>562</v>
      </c>
      <c r="D4986" s="1" t="s">
        <v>62</v>
      </c>
      <c r="E4986" s="2">
        <v>32344</v>
      </c>
      <c r="F4986" s="1" t="s">
        <v>563</v>
      </c>
      <c r="G4986" s="2">
        <v>44826</v>
      </c>
      <c r="H4986" s="1" t="s">
        <v>305</v>
      </c>
      <c r="I4986" s="1" t="s">
        <v>306</v>
      </c>
      <c r="J4986" s="1" t="s">
        <v>80</v>
      </c>
      <c r="K4986" s="1" t="s">
        <v>307</v>
      </c>
      <c r="L4986">
        <v>318.05</v>
      </c>
      <c r="M4986">
        <v>187.34</v>
      </c>
      <c r="N4986" s="1" t="s">
        <v>73</v>
      </c>
      <c r="O4986" s="1" t="s">
        <v>74</v>
      </c>
      <c r="P4986" s="1" t="s">
        <v>52</v>
      </c>
      <c r="Q4986">
        <v>4</v>
      </c>
      <c r="R4986">
        <v>0.05</v>
      </c>
      <c r="S4986" s="1" t="s">
        <v>88</v>
      </c>
      <c r="T4986">
        <v>1208.5899999999999</v>
      </c>
      <c r="U4986">
        <v>749.36</v>
      </c>
      <c r="V4986">
        <v>459.23</v>
      </c>
      <c r="W4986">
        <f>retail_business_table[[#This Row],[discount]]*100</f>
        <v>5</v>
      </c>
    </row>
    <row r="4987" spans="1:23" x14ac:dyDescent="0.25">
      <c r="A4987" s="1" t="s">
        <v>5544</v>
      </c>
      <c r="B4987" s="2">
        <v>45190</v>
      </c>
      <c r="C4987" s="1" t="s">
        <v>860</v>
      </c>
      <c r="D4987" s="1" t="s">
        <v>62</v>
      </c>
      <c r="E4987" s="2">
        <v>31076</v>
      </c>
      <c r="F4987" s="1" t="s">
        <v>861</v>
      </c>
      <c r="G4987" s="2">
        <v>45799</v>
      </c>
      <c r="H4987" s="1" t="s">
        <v>175</v>
      </c>
      <c r="I4987" s="1" t="s">
        <v>176</v>
      </c>
      <c r="J4987" s="1" t="s">
        <v>28</v>
      </c>
      <c r="K4987" s="1" t="s">
        <v>29</v>
      </c>
      <c r="L4987">
        <v>540.94000000000005</v>
      </c>
      <c r="M4987">
        <v>398.25</v>
      </c>
      <c r="N4987" s="1" t="s">
        <v>50</v>
      </c>
      <c r="O4987" s="1" t="s">
        <v>51</v>
      </c>
      <c r="P4987" s="1" t="s">
        <v>52</v>
      </c>
      <c r="Q4987">
        <v>5</v>
      </c>
      <c r="R4987">
        <v>0.15</v>
      </c>
      <c r="S4987" s="1" t="s">
        <v>33</v>
      </c>
      <c r="T4987">
        <v>2298.9949999999999</v>
      </c>
      <c r="U4987">
        <v>1991.25</v>
      </c>
      <c r="V4987">
        <v>307.745</v>
      </c>
      <c r="W4987">
        <f>retail_business_table[[#This Row],[discount]]*100</f>
        <v>15</v>
      </c>
    </row>
    <row r="4988" spans="1:23" x14ac:dyDescent="0.25">
      <c r="A4988" s="1" t="s">
        <v>5545</v>
      </c>
      <c r="B4988" s="2">
        <v>45541</v>
      </c>
      <c r="C4988" s="1" t="s">
        <v>976</v>
      </c>
      <c r="D4988" s="1" t="s">
        <v>24</v>
      </c>
      <c r="E4988" s="2">
        <v>26178</v>
      </c>
      <c r="F4988" s="1" t="s">
        <v>977</v>
      </c>
      <c r="G4988" s="2">
        <v>45251</v>
      </c>
      <c r="H4988" s="1" t="s">
        <v>233</v>
      </c>
      <c r="I4988" s="1" t="s">
        <v>234</v>
      </c>
      <c r="J4988" s="1" t="s">
        <v>48</v>
      </c>
      <c r="K4988" s="1" t="s">
        <v>153</v>
      </c>
      <c r="L4988">
        <v>1673.69</v>
      </c>
      <c r="M4988">
        <v>1323.38</v>
      </c>
      <c r="N4988" s="1" t="s">
        <v>66</v>
      </c>
      <c r="O4988" s="1" t="s">
        <v>67</v>
      </c>
      <c r="P4988" s="1" t="s">
        <v>68</v>
      </c>
      <c r="Q4988">
        <v>3</v>
      </c>
      <c r="R4988">
        <v>0.15</v>
      </c>
      <c r="S4988" s="1" t="s">
        <v>88</v>
      </c>
      <c r="T4988">
        <v>4267.9094999999998</v>
      </c>
      <c r="U4988">
        <v>3970.14</v>
      </c>
      <c r="V4988">
        <v>297.76949999999999</v>
      </c>
      <c r="W4988">
        <f>retail_business_table[[#This Row],[discount]]*100</f>
        <v>15</v>
      </c>
    </row>
    <row r="4989" spans="1:23" x14ac:dyDescent="0.25">
      <c r="A4989" s="1" t="s">
        <v>5546</v>
      </c>
      <c r="B4989" s="2">
        <v>45189</v>
      </c>
      <c r="C4989" s="1" t="s">
        <v>616</v>
      </c>
      <c r="D4989" s="1" t="s">
        <v>24</v>
      </c>
      <c r="E4989" s="2">
        <v>38959</v>
      </c>
      <c r="F4989" s="1" t="s">
        <v>617</v>
      </c>
      <c r="G4989" s="2">
        <v>44587</v>
      </c>
      <c r="H4989" s="1" t="s">
        <v>165</v>
      </c>
      <c r="I4989" s="1" t="s">
        <v>166</v>
      </c>
      <c r="J4989" s="1" t="s">
        <v>28</v>
      </c>
      <c r="K4989" s="1" t="s">
        <v>59</v>
      </c>
      <c r="L4989">
        <v>1878.47</v>
      </c>
      <c r="M4989">
        <v>1014.91</v>
      </c>
      <c r="N4989" s="1" t="s">
        <v>73</v>
      </c>
      <c r="O4989" s="1" t="s">
        <v>74</v>
      </c>
      <c r="P4989" s="1" t="s">
        <v>52</v>
      </c>
      <c r="Q4989">
        <v>3</v>
      </c>
      <c r="R4989">
        <v>0.1</v>
      </c>
      <c r="S4989" s="1" t="s">
        <v>88</v>
      </c>
      <c r="T4989">
        <v>5071.8689999999997</v>
      </c>
      <c r="U4989">
        <v>3044.73</v>
      </c>
      <c r="V4989">
        <v>2027.1389999999999</v>
      </c>
      <c r="W4989">
        <f>retail_business_table[[#This Row],[discount]]*100</f>
        <v>10</v>
      </c>
    </row>
    <row r="4990" spans="1:23" x14ac:dyDescent="0.25">
      <c r="A4990" s="1" t="s">
        <v>5547</v>
      </c>
      <c r="B4990" s="2">
        <v>45331</v>
      </c>
      <c r="C4990" s="1" t="s">
        <v>416</v>
      </c>
      <c r="D4990" s="1" t="s">
        <v>62</v>
      </c>
      <c r="E4990" s="2">
        <v>23715</v>
      </c>
      <c r="F4990" s="1" t="s">
        <v>417</v>
      </c>
      <c r="G4990" s="2">
        <v>44601</v>
      </c>
      <c r="H4990" s="1" t="s">
        <v>92</v>
      </c>
      <c r="I4990" s="1" t="s">
        <v>93</v>
      </c>
      <c r="J4990" s="1" t="s">
        <v>48</v>
      </c>
      <c r="K4990" s="1" t="s">
        <v>94</v>
      </c>
      <c r="L4990">
        <v>1562.43</v>
      </c>
      <c r="M4990">
        <v>1195.6300000000001</v>
      </c>
      <c r="N4990" s="1" t="s">
        <v>73</v>
      </c>
      <c r="O4990" s="1" t="s">
        <v>74</v>
      </c>
      <c r="P4990" s="1" t="s">
        <v>52</v>
      </c>
      <c r="Q4990">
        <v>2</v>
      </c>
      <c r="R4990">
        <v>0.05</v>
      </c>
      <c r="S4990" s="1" t="s">
        <v>53</v>
      </c>
      <c r="T4990">
        <v>2968.6170000000002</v>
      </c>
      <c r="U4990">
        <v>2391.2600000000002</v>
      </c>
      <c r="V4990">
        <v>577.35699999999997</v>
      </c>
      <c r="W4990">
        <f>retail_business_table[[#This Row],[discount]]*100</f>
        <v>5</v>
      </c>
    </row>
    <row r="4991" spans="1:23" x14ac:dyDescent="0.25">
      <c r="A4991" s="1" t="s">
        <v>5548</v>
      </c>
      <c r="B4991" s="2">
        <v>45533</v>
      </c>
      <c r="C4991" s="1" t="s">
        <v>428</v>
      </c>
      <c r="D4991" s="1" t="s">
        <v>62</v>
      </c>
      <c r="E4991" s="2">
        <v>25706</v>
      </c>
      <c r="F4991" s="1" t="s">
        <v>429</v>
      </c>
      <c r="G4991" s="2">
        <v>44405</v>
      </c>
      <c r="H4991" s="1" t="s">
        <v>64</v>
      </c>
      <c r="I4991" s="1" t="s">
        <v>65</v>
      </c>
      <c r="J4991" s="1" t="s">
        <v>28</v>
      </c>
      <c r="K4991" s="1" t="s">
        <v>39</v>
      </c>
      <c r="L4991">
        <v>1501.46</v>
      </c>
      <c r="M4991">
        <v>1167.73</v>
      </c>
      <c r="N4991" s="1" t="s">
        <v>40</v>
      </c>
      <c r="O4991" s="1" t="s">
        <v>41</v>
      </c>
      <c r="P4991" s="1" t="s">
        <v>42</v>
      </c>
      <c r="Q4991">
        <v>3</v>
      </c>
      <c r="R4991">
        <v>0.05</v>
      </c>
      <c r="S4991" s="1" t="s">
        <v>69</v>
      </c>
      <c r="T4991">
        <v>4279.1610000000001</v>
      </c>
      <c r="U4991">
        <v>3503.19</v>
      </c>
      <c r="V4991">
        <v>775.971</v>
      </c>
      <c r="W4991">
        <f>retail_business_table[[#This Row],[discount]]*100</f>
        <v>5</v>
      </c>
    </row>
    <row r="4992" spans="1:23" x14ac:dyDescent="0.25">
      <c r="A4992" s="1" t="s">
        <v>5549</v>
      </c>
      <c r="B4992" s="2">
        <v>45826</v>
      </c>
      <c r="C4992" s="1" t="s">
        <v>489</v>
      </c>
      <c r="D4992" s="1" t="s">
        <v>62</v>
      </c>
      <c r="E4992" s="2">
        <v>23730</v>
      </c>
      <c r="F4992" s="1" t="s">
        <v>490</v>
      </c>
      <c r="G4992" s="2">
        <v>45670</v>
      </c>
      <c r="H4992" s="1" t="s">
        <v>78</v>
      </c>
      <c r="I4992" s="1" t="s">
        <v>79</v>
      </c>
      <c r="J4992" s="1" t="s">
        <v>80</v>
      </c>
      <c r="K4992" s="1" t="s">
        <v>81</v>
      </c>
      <c r="L4992">
        <v>123.19</v>
      </c>
      <c r="M4992">
        <v>80.36</v>
      </c>
      <c r="N4992" s="1" t="s">
        <v>50</v>
      </c>
      <c r="O4992" s="1" t="s">
        <v>51</v>
      </c>
      <c r="P4992" s="1" t="s">
        <v>52</v>
      </c>
      <c r="Q4992">
        <v>5</v>
      </c>
      <c r="R4992">
        <v>0.1</v>
      </c>
      <c r="S4992" s="1" t="s">
        <v>53</v>
      </c>
      <c r="T4992">
        <v>554.35500000000002</v>
      </c>
      <c r="U4992">
        <v>401.8</v>
      </c>
      <c r="V4992">
        <v>152.55500000000001</v>
      </c>
      <c r="W4992">
        <f>retail_business_table[[#This Row],[discount]]*100</f>
        <v>10</v>
      </c>
    </row>
    <row r="4993" spans="1:23" x14ac:dyDescent="0.25">
      <c r="A4993" s="1" t="s">
        <v>5550</v>
      </c>
      <c r="B4993" s="2">
        <v>45552</v>
      </c>
      <c r="C4993" s="1" t="s">
        <v>303</v>
      </c>
      <c r="D4993" s="1" t="s">
        <v>24</v>
      </c>
      <c r="E4993" s="2">
        <v>37990</v>
      </c>
      <c r="F4993" s="1" t="s">
        <v>304</v>
      </c>
      <c r="G4993" s="2">
        <v>45538</v>
      </c>
      <c r="H4993" s="1" t="s">
        <v>328</v>
      </c>
      <c r="I4993" s="1" t="s">
        <v>329</v>
      </c>
      <c r="J4993" s="1" t="s">
        <v>48</v>
      </c>
      <c r="K4993" s="1" t="s">
        <v>147</v>
      </c>
      <c r="L4993">
        <v>1745.61</v>
      </c>
      <c r="M4993">
        <v>1322.44</v>
      </c>
      <c r="N4993" s="1" t="s">
        <v>50</v>
      </c>
      <c r="O4993" s="1" t="s">
        <v>51</v>
      </c>
      <c r="P4993" s="1" t="s">
        <v>52</v>
      </c>
      <c r="Q4993">
        <v>1</v>
      </c>
      <c r="R4993">
        <v>0.05</v>
      </c>
      <c r="S4993" s="1" t="s">
        <v>88</v>
      </c>
      <c r="T4993">
        <v>1658.3295000000001</v>
      </c>
      <c r="U4993">
        <v>1322.44</v>
      </c>
      <c r="V4993">
        <v>335.8895</v>
      </c>
      <c r="W4993">
        <f>retail_business_table[[#This Row],[discount]]*100</f>
        <v>5</v>
      </c>
    </row>
    <row r="4994" spans="1:23" x14ac:dyDescent="0.25">
      <c r="A4994" s="1" t="s">
        <v>5551</v>
      </c>
      <c r="B4994" s="2">
        <v>45475</v>
      </c>
      <c r="C4994" s="1" t="s">
        <v>290</v>
      </c>
      <c r="D4994" s="1" t="s">
        <v>62</v>
      </c>
      <c r="E4994" s="2">
        <v>30807</v>
      </c>
      <c r="F4994" s="1" t="s">
        <v>291</v>
      </c>
      <c r="G4994" s="2">
        <v>45889</v>
      </c>
      <c r="H4994" s="1" t="s">
        <v>328</v>
      </c>
      <c r="I4994" s="1" t="s">
        <v>329</v>
      </c>
      <c r="J4994" s="1" t="s">
        <v>48</v>
      </c>
      <c r="K4994" s="1" t="s">
        <v>147</v>
      </c>
      <c r="L4994">
        <v>1745.61</v>
      </c>
      <c r="M4994">
        <v>1322.44</v>
      </c>
      <c r="N4994" s="1" t="s">
        <v>66</v>
      </c>
      <c r="O4994" s="1" t="s">
        <v>67</v>
      </c>
      <c r="P4994" s="1" t="s">
        <v>68</v>
      </c>
      <c r="Q4994">
        <v>3</v>
      </c>
      <c r="R4994">
        <v>0.1</v>
      </c>
      <c r="S4994" s="1" t="s">
        <v>33</v>
      </c>
      <c r="T4994">
        <v>4713.1469999999999</v>
      </c>
      <c r="U4994">
        <v>3967.32</v>
      </c>
      <c r="V4994">
        <v>745.827</v>
      </c>
      <c r="W4994">
        <f>retail_business_table[[#This Row],[discount]]*100</f>
        <v>10</v>
      </c>
    </row>
    <row r="4995" spans="1:23" x14ac:dyDescent="0.25">
      <c r="A4995" s="1" t="s">
        <v>5552</v>
      </c>
      <c r="B4995" s="2">
        <v>45498</v>
      </c>
      <c r="C4995" s="1" t="s">
        <v>874</v>
      </c>
      <c r="D4995" s="1" t="s">
        <v>62</v>
      </c>
      <c r="E4995" s="2">
        <v>23142</v>
      </c>
      <c r="F4995" s="1" t="s">
        <v>875</v>
      </c>
      <c r="G4995" s="2">
        <v>45562</v>
      </c>
      <c r="H4995" s="1" t="s">
        <v>628</v>
      </c>
      <c r="I4995" s="1" t="s">
        <v>629</v>
      </c>
      <c r="J4995" s="1" t="s">
        <v>28</v>
      </c>
      <c r="K4995" s="1" t="s">
        <v>125</v>
      </c>
      <c r="L4995">
        <v>1853.77</v>
      </c>
      <c r="M4995">
        <v>1363.52</v>
      </c>
      <c r="N4995" s="1" t="s">
        <v>30</v>
      </c>
      <c r="O4995" s="1" t="s">
        <v>31</v>
      </c>
      <c r="P4995" s="1" t="s">
        <v>32</v>
      </c>
      <c r="Q4995">
        <v>1</v>
      </c>
      <c r="R4995">
        <v>0</v>
      </c>
      <c r="S4995" s="1" t="s">
        <v>88</v>
      </c>
      <c r="T4995">
        <v>1853.77</v>
      </c>
      <c r="U4995">
        <v>1363.52</v>
      </c>
      <c r="V4995">
        <v>490.25</v>
      </c>
      <c r="W4995">
        <f>retail_business_table[[#This Row],[discount]]*100</f>
        <v>0</v>
      </c>
    </row>
    <row r="4996" spans="1:23" x14ac:dyDescent="0.25">
      <c r="A4996" s="1" t="s">
        <v>5553</v>
      </c>
      <c r="B4996" s="2">
        <v>45754</v>
      </c>
      <c r="C4996" s="1" t="s">
        <v>655</v>
      </c>
      <c r="D4996" s="1" t="s">
        <v>62</v>
      </c>
      <c r="E4996" s="2">
        <v>38901</v>
      </c>
      <c r="F4996" s="1" t="s">
        <v>656</v>
      </c>
      <c r="G4996" s="2">
        <v>45713</v>
      </c>
      <c r="H4996" s="1" t="s">
        <v>425</v>
      </c>
      <c r="I4996" s="1" t="s">
        <v>426</v>
      </c>
      <c r="J4996" s="1" t="s">
        <v>80</v>
      </c>
      <c r="K4996" s="1" t="s">
        <v>106</v>
      </c>
      <c r="L4996">
        <v>304.70999999999998</v>
      </c>
      <c r="M4996">
        <v>164.01</v>
      </c>
      <c r="N4996" s="1" t="s">
        <v>40</v>
      </c>
      <c r="O4996" s="1" t="s">
        <v>41</v>
      </c>
      <c r="P4996" s="1" t="s">
        <v>42</v>
      </c>
      <c r="Q4996">
        <v>4</v>
      </c>
      <c r="R4996">
        <v>0.05</v>
      </c>
      <c r="S4996" s="1" t="s">
        <v>69</v>
      </c>
      <c r="T4996">
        <v>1157.8979999999999</v>
      </c>
      <c r="U4996">
        <v>656.04</v>
      </c>
      <c r="V4996">
        <v>501.858</v>
      </c>
      <c r="W4996">
        <f>retail_business_table[[#This Row],[discount]]*100</f>
        <v>5</v>
      </c>
    </row>
    <row r="4997" spans="1:23" x14ac:dyDescent="0.25">
      <c r="A4997" s="1" t="s">
        <v>5554</v>
      </c>
      <c r="B4997" s="2">
        <v>45883</v>
      </c>
      <c r="C4997" s="1" t="s">
        <v>300</v>
      </c>
      <c r="D4997" s="1" t="s">
        <v>24</v>
      </c>
      <c r="E4997" s="2">
        <v>25009</v>
      </c>
      <c r="F4997" s="1" t="s">
        <v>301</v>
      </c>
      <c r="G4997" s="2">
        <v>44798</v>
      </c>
      <c r="H4997" s="1" t="s">
        <v>175</v>
      </c>
      <c r="I4997" s="1" t="s">
        <v>176</v>
      </c>
      <c r="J4997" s="1" t="s">
        <v>28</v>
      </c>
      <c r="K4997" s="1" t="s">
        <v>29</v>
      </c>
      <c r="L4997">
        <v>540.94000000000005</v>
      </c>
      <c r="M4997">
        <v>398.25</v>
      </c>
      <c r="N4997" s="1" t="s">
        <v>73</v>
      </c>
      <c r="O4997" s="1" t="s">
        <v>74</v>
      </c>
      <c r="P4997" s="1" t="s">
        <v>52</v>
      </c>
      <c r="Q4997">
        <v>5</v>
      </c>
      <c r="R4997">
        <v>0.1</v>
      </c>
      <c r="S4997" s="1" t="s">
        <v>53</v>
      </c>
      <c r="T4997">
        <v>2434.23</v>
      </c>
      <c r="U4997">
        <v>1991.25</v>
      </c>
      <c r="V4997">
        <v>442.98</v>
      </c>
      <c r="W4997">
        <f>retail_business_table[[#This Row],[discount]]*100</f>
        <v>10</v>
      </c>
    </row>
    <row r="4998" spans="1:23" x14ac:dyDescent="0.25">
      <c r="A4998" s="1" t="s">
        <v>5555</v>
      </c>
      <c r="B4998" s="2">
        <v>45620</v>
      </c>
      <c r="C4998" s="1" t="s">
        <v>743</v>
      </c>
      <c r="D4998" s="1" t="s">
        <v>62</v>
      </c>
      <c r="E4998" s="2">
        <v>37614</v>
      </c>
      <c r="F4998" s="1" t="s">
        <v>744</v>
      </c>
      <c r="G4998" s="2">
        <v>44855</v>
      </c>
      <c r="H4998" s="1" t="s">
        <v>180</v>
      </c>
      <c r="I4998" s="1" t="s">
        <v>181</v>
      </c>
      <c r="J4998" s="1" t="s">
        <v>80</v>
      </c>
      <c r="K4998" s="1" t="s">
        <v>100</v>
      </c>
      <c r="L4998">
        <v>1227.24</v>
      </c>
      <c r="M4998">
        <v>977.09</v>
      </c>
      <c r="N4998" s="1" t="s">
        <v>50</v>
      </c>
      <c r="O4998" s="1" t="s">
        <v>51</v>
      </c>
      <c r="P4998" s="1" t="s">
        <v>52</v>
      </c>
      <c r="Q4998">
        <v>2</v>
      </c>
      <c r="R4998">
        <v>0.1</v>
      </c>
      <c r="S4998" s="1" t="s">
        <v>53</v>
      </c>
      <c r="T4998">
        <v>2209.0320000000002</v>
      </c>
      <c r="U4998">
        <v>1954.18</v>
      </c>
      <c r="V4998">
        <v>254.852</v>
      </c>
      <c r="W4998">
        <f>retail_business_table[[#This Row],[discount]]*100</f>
        <v>10</v>
      </c>
    </row>
    <row r="4999" spans="1:23" x14ac:dyDescent="0.25">
      <c r="A4999" s="1" t="s">
        <v>5556</v>
      </c>
      <c r="B4999" s="2">
        <v>45877</v>
      </c>
      <c r="C4999" s="1" t="s">
        <v>108</v>
      </c>
      <c r="D4999" s="1" t="s">
        <v>24</v>
      </c>
      <c r="E4999" s="2">
        <v>37724</v>
      </c>
      <c r="F4999" s="1" t="s">
        <v>109</v>
      </c>
      <c r="G4999" s="2">
        <v>44305</v>
      </c>
      <c r="H4999" s="1" t="s">
        <v>85</v>
      </c>
      <c r="I4999" s="1" t="s">
        <v>86</v>
      </c>
      <c r="J4999" s="1" t="s">
        <v>28</v>
      </c>
      <c r="K4999" s="1" t="s">
        <v>87</v>
      </c>
      <c r="L4999">
        <v>1396.22</v>
      </c>
      <c r="M4999">
        <v>1004.09</v>
      </c>
      <c r="N4999" s="1" t="s">
        <v>40</v>
      </c>
      <c r="O4999" s="1" t="s">
        <v>41</v>
      </c>
      <c r="P4999" s="1" t="s">
        <v>42</v>
      </c>
      <c r="Q4999">
        <v>5</v>
      </c>
      <c r="R4999">
        <v>0.15</v>
      </c>
      <c r="S4999" s="1" t="s">
        <v>88</v>
      </c>
      <c r="T4999">
        <v>5933.9350000000004</v>
      </c>
      <c r="U4999">
        <v>5020.45</v>
      </c>
      <c r="V4999">
        <v>913.48500000000001</v>
      </c>
      <c r="W4999">
        <f>retail_business_table[[#This Row],[discount]]*100</f>
        <v>15</v>
      </c>
    </row>
    <row r="5000" spans="1:23" x14ac:dyDescent="0.25">
      <c r="A5000" s="1" t="s">
        <v>5557</v>
      </c>
      <c r="B5000" s="2">
        <v>45365</v>
      </c>
      <c r="C5000" s="1" t="s">
        <v>544</v>
      </c>
      <c r="D5000" s="1" t="s">
        <v>24</v>
      </c>
      <c r="E5000" s="2">
        <v>21543</v>
      </c>
      <c r="F5000" s="1" t="s">
        <v>545</v>
      </c>
      <c r="G5000" s="2">
        <v>45035</v>
      </c>
      <c r="H5000" s="1" t="s">
        <v>628</v>
      </c>
      <c r="I5000" s="1" t="s">
        <v>629</v>
      </c>
      <c r="J5000" s="1" t="s">
        <v>28</v>
      </c>
      <c r="K5000" s="1" t="s">
        <v>125</v>
      </c>
      <c r="L5000">
        <v>1853.77</v>
      </c>
      <c r="M5000">
        <v>1363.52</v>
      </c>
      <c r="N5000" s="1" t="s">
        <v>73</v>
      </c>
      <c r="O5000" s="1" t="s">
        <v>74</v>
      </c>
      <c r="P5000" s="1" t="s">
        <v>52</v>
      </c>
      <c r="Q5000">
        <v>5</v>
      </c>
      <c r="R5000">
        <v>0.05</v>
      </c>
      <c r="S5000" s="1" t="s">
        <v>69</v>
      </c>
      <c r="T5000">
        <v>8805.4074999999993</v>
      </c>
      <c r="U5000">
        <v>6817.6</v>
      </c>
      <c r="V5000">
        <v>1987.8074999999999</v>
      </c>
      <c r="W5000">
        <f>retail_business_table[[#This Row],[discount]]*100</f>
        <v>5</v>
      </c>
    </row>
    <row r="5001" spans="1:23" x14ac:dyDescent="0.25">
      <c r="A5001" s="1" t="s">
        <v>5558</v>
      </c>
      <c r="B5001" s="2">
        <v>45489</v>
      </c>
      <c r="C5001" s="1" t="s">
        <v>597</v>
      </c>
      <c r="D5001" s="1" t="s">
        <v>62</v>
      </c>
      <c r="E5001" s="2">
        <v>35905</v>
      </c>
      <c r="F5001" s="1" t="s">
        <v>598</v>
      </c>
      <c r="G5001" s="2">
        <v>45389</v>
      </c>
      <c r="H5001" s="1" t="s">
        <v>118</v>
      </c>
      <c r="I5001" s="1" t="s">
        <v>119</v>
      </c>
      <c r="J5001" s="1" t="s">
        <v>48</v>
      </c>
      <c r="K5001" s="1" t="s">
        <v>94</v>
      </c>
      <c r="L5001">
        <v>428.05</v>
      </c>
      <c r="M5001">
        <v>246.07</v>
      </c>
      <c r="N5001" s="1" t="s">
        <v>40</v>
      </c>
      <c r="O5001" s="1" t="s">
        <v>41</v>
      </c>
      <c r="P5001" s="1" t="s">
        <v>42</v>
      </c>
      <c r="Q5001">
        <v>5</v>
      </c>
      <c r="R5001">
        <v>0.15</v>
      </c>
      <c r="S5001" s="1" t="s">
        <v>88</v>
      </c>
      <c r="T5001">
        <v>1819.2125000000001</v>
      </c>
      <c r="U5001">
        <v>1230.3499999999999</v>
      </c>
      <c r="V5001">
        <v>588.86249999999995</v>
      </c>
      <c r="W5001">
        <f>retail_business_table[[#This Row],[discount]]*100</f>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90D15-6CCC-4302-9214-4BA5EABADCE1}">
  <dimension ref="C7:AE59"/>
  <sheetViews>
    <sheetView topLeftCell="E1" zoomScale="101" workbookViewId="0">
      <selection activeCell="P11" sqref="P11"/>
    </sheetView>
  </sheetViews>
  <sheetFormatPr defaultRowHeight="15" x14ac:dyDescent="0.25"/>
  <cols>
    <col min="3" max="3" width="13.42578125" bestFit="1" customWidth="1"/>
    <col min="4" max="4" width="15.28515625" bestFit="1" customWidth="1"/>
    <col min="5" max="5" width="12.7109375" bestFit="1" customWidth="1"/>
    <col min="8" max="8" width="9.140625" style="9"/>
    <col min="11" max="11" width="22.7109375" bestFit="1" customWidth="1"/>
    <col min="12" max="12" width="15.28515625" bestFit="1" customWidth="1"/>
    <col min="13" max="13" width="12.7109375" bestFit="1" customWidth="1"/>
    <col min="15" max="15" width="22.7109375" bestFit="1" customWidth="1"/>
    <col min="16" max="16" width="12" bestFit="1" customWidth="1"/>
    <col min="20" max="20" width="9.140625" style="9"/>
    <col min="23" max="23" width="13.42578125" bestFit="1" customWidth="1"/>
    <col min="24" max="24" width="12.7109375" bestFit="1" customWidth="1"/>
    <col min="25" max="25" width="19" bestFit="1" customWidth="1"/>
    <col min="26" max="26" width="15.7109375" bestFit="1" customWidth="1"/>
    <col min="27" max="27" width="9.140625" style="9"/>
    <col min="30" max="30" width="25" bestFit="1" customWidth="1"/>
    <col min="31" max="31" width="12.7109375" bestFit="1" customWidth="1"/>
  </cols>
  <sheetData>
    <row r="7" spans="3:31" x14ac:dyDescent="0.25">
      <c r="AD7" s="3" t="s">
        <v>5559</v>
      </c>
      <c r="AE7" t="s">
        <v>5578</v>
      </c>
    </row>
    <row r="8" spans="3:31" x14ac:dyDescent="0.25">
      <c r="C8" s="3" t="s">
        <v>5559</v>
      </c>
      <c r="D8" t="s">
        <v>5561</v>
      </c>
      <c r="E8" t="s">
        <v>5563</v>
      </c>
      <c r="K8" s="3" t="s">
        <v>5559</v>
      </c>
      <c r="L8" t="s">
        <v>5561</v>
      </c>
      <c r="O8" t="s">
        <v>5575</v>
      </c>
      <c r="P8" t="s">
        <v>5576</v>
      </c>
      <c r="Q8" t="s">
        <v>5577</v>
      </c>
      <c r="W8" s="3" t="s">
        <v>5559</v>
      </c>
      <c r="X8" t="s">
        <v>5578</v>
      </c>
      <c r="AD8" s="4" t="s">
        <v>51</v>
      </c>
      <c r="AE8" s="6">
        <v>10</v>
      </c>
    </row>
    <row r="9" spans="3:31" x14ac:dyDescent="0.25">
      <c r="C9" s="4" t="s">
        <v>48</v>
      </c>
      <c r="D9" s="6">
        <v>2177423.3615000001</v>
      </c>
      <c r="E9" s="6">
        <v>547706.82149999996</v>
      </c>
      <c r="K9" s="4" t="s">
        <v>213</v>
      </c>
      <c r="L9" s="6">
        <v>278643.15500000003</v>
      </c>
      <c r="N9">
        <v>1</v>
      </c>
      <c r="O9" t="str" cm="1">
        <f t="array" ref="O9:P58">K9:L58</f>
        <v>Book Television</v>
      </c>
      <c r="P9" s="8">
        <v>278643.15500000003</v>
      </c>
      <c r="Q9" s="8">
        <f>P9</f>
        <v>278643.15500000003</v>
      </c>
      <c r="W9" s="4" t="s">
        <v>52</v>
      </c>
      <c r="X9" s="6">
        <v>10</v>
      </c>
      <c r="AD9" s="4" t="s">
        <v>41</v>
      </c>
      <c r="AE9" s="6">
        <v>10</v>
      </c>
    </row>
    <row r="10" spans="3:31" x14ac:dyDescent="0.25">
      <c r="C10" s="4" t="s">
        <v>28</v>
      </c>
      <c r="D10" s="6">
        <v>2270870.145</v>
      </c>
      <c r="E10" s="6">
        <v>608309.43500000006</v>
      </c>
      <c r="K10" s="4" t="s">
        <v>99</v>
      </c>
      <c r="L10" s="6">
        <v>265983.77399999998</v>
      </c>
      <c r="N10">
        <v>2</v>
      </c>
      <c r="O10" t="str">
        <v>Set Dairy</v>
      </c>
      <c r="P10" s="8">
        <v>265983.77399999998</v>
      </c>
      <c r="Q10" s="8">
        <f t="shared" ref="Q10:Q18" si="0">P10</f>
        <v>265983.77399999998</v>
      </c>
      <c r="W10" s="4" t="s">
        <v>42</v>
      </c>
      <c r="X10" s="6">
        <v>10</v>
      </c>
      <c r="AD10" s="4" t="s">
        <v>67</v>
      </c>
      <c r="AE10" s="6">
        <v>10</v>
      </c>
    </row>
    <row r="11" spans="3:31" x14ac:dyDescent="0.25">
      <c r="C11" s="4" t="s">
        <v>80</v>
      </c>
      <c r="D11" s="6">
        <v>646910.49250000005</v>
      </c>
      <c r="E11" s="6">
        <v>208006.49249999999</v>
      </c>
      <c r="K11" s="4" t="s">
        <v>166</v>
      </c>
      <c r="L11" s="6">
        <v>261483.024</v>
      </c>
      <c r="N11">
        <v>3</v>
      </c>
      <c r="O11" t="str">
        <v>And Footwear</v>
      </c>
      <c r="P11" s="8">
        <v>261483.024</v>
      </c>
      <c r="Q11" s="8">
        <f t="shared" si="0"/>
        <v>261483.024</v>
      </c>
      <c r="W11" s="4" t="s">
        <v>68</v>
      </c>
      <c r="X11" s="6">
        <v>10</v>
      </c>
      <c r="AD11" s="4" t="s">
        <v>74</v>
      </c>
      <c r="AE11" s="6">
        <v>10</v>
      </c>
    </row>
    <row r="12" spans="3:31" x14ac:dyDescent="0.25">
      <c r="C12" s="4" t="s">
        <v>5560</v>
      </c>
      <c r="D12" s="6">
        <v>5095203.9989999998</v>
      </c>
      <c r="E12" s="6">
        <v>1364022.7490000001</v>
      </c>
      <c r="K12" s="4" t="s">
        <v>329</v>
      </c>
      <c r="L12" s="6">
        <v>185994.74549999999</v>
      </c>
      <c r="N12">
        <v>4</v>
      </c>
      <c r="O12" t="str">
        <v>Piece Headphones</v>
      </c>
      <c r="P12" s="8">
        <v>185994.74549999999</v>
      </c>
      <c r="Q12" s="8">
        <f t="shared" si="0"/>
        <v>185994.74549999999</v>
      </c>
      <c r="W12" s="4" t="s">
        <v>32</v>
      </c>
      <c r="X12" s="6">
        <v>5</v>
      </c>
      <c r="AD12" s="4" t="s">
        <v>31</v>
      </c>
      <c r="AE12" s="6">
        <v>5</v>
      </c>
    </row>
    <row r="13" spans="3:31" x14ac:dyDescent="0.25">
      <c r="K13" s="4" t="s">
        <v>141</v>
      </c>
      <c r="L13" s="6">
        <v>179087.46350000001</v>
      </c>
      <c r="N13">
        <v>5</v>
      </c>
      <c r="O13" t="str">
        <v>Beat Accessories</v>
      </c>
      <c r="P13" s="8">
        <v>179087.46350000001</v>
      </c>
      <c r="Q13" s="8">
        <f t="shared" si="0"/>
        <v>179087.46350000001</v>
      </c>
      <c r="W13" s="4" t="s">
        <v>5560</v>
      </c>
      <c r="X13" s="6">
        <v>10</v>
      </c>
      <c r="AD13" s="4" t="s">
        <v>5560</v>
      </c>
      <c r="AE13" s="6">
        <v>10</v>
      </c>
    </row>
    <row r="14" spans="3:31" x14ac:dyDescent="0.25">
      <c r="K14" s="4" t="s">
        <v>629</v>
      </c>
      <c r="L14" s="6">
        <v>178425.36249999999</v>
      </c>
      <c r="N14">
        <v>6</v>
      </c>
      <c r="O14" t="str">
        <v>Four Accessories</v>
      </c>
      <c r="P14" s="8">
        <v>178425.36249999999</v>
      </c>
      <c r="Q14" s="8">
        <f t="shared" si="0"/>
        <v>178425.36249999999</v>
      </c>
    </row>
    <row r="15" spans="3:31" x14ac:dyDescent="0.25">
      <c r="C15" s="3" t="s">
        <v>5559</v>
      </c>
      <c r="D15" t="s">
        <v>5562</v>
      </c>
      <c r="K15" s="4" t="s">
        <v>484</v>
      </c>
      <c r="L15" s="6">
        <v>159271.61249999999</v>
      </c>
      <c r="N15">
        <v>7</v>
      </c>
      <c r="O15" t="str">
        <v>Road Clothing</v>
      </c>
      <c r="P15" s="8">
        <v>159271.61249999999</v>
      </c>
      <c r="Q15" s="8">
        <f t="shared" si="0"/>
        <v>159271.61249999999</v>
      </c>
    </row>
    <row r="16" spans="3:31" x14ac:dyDescent="0.25">
      <c r="C16" s="4" t="s">
        <v>48</v>
      </c>
      <c r="D16" s="6">
        <v>1877</v>
      </c>
      <c r="K16" s="4" t="s">
        <v>202</v>
      </c>
      <c r="L16" s="6">
        <v>158486.508</v>
      </c>
      <c r="N16">
        <v>8</v>
      </c>
      <c r="O16" t="str">
        <v>Traditional Laptop</v>
      </c>
      <c r="P16" s="8">
        <v>158486.508</v>
      </c>
      <c r="Q16" s="8">
        <f t="shared" si="0"/>
        <v>158486.508</v>
      </c>
    </row>
    <row r="17" spans="3:31" x14ac:dyDescent="0.25">
      <c r="C17" s="4" t="s">
        <v>28</v>
      </c>
      <c r="D17" s="6">
        <v>2463</v>
      </c>
      <c r="K17" s="4" t="s">
        <v>124</v>
      </c>
      <c r="L17" s="6">
        <v>155298.5625</v>
      </c>
      <c r="N17">
        <v>9</v>
      </c>
      <c r="O17" t="str">
        <v>House Accessories</v>
      </c>
      <c r="P17" s="8">
        <v>155298.5625</v>
      </c>
      <c r="Q17" s="8">
        <f t="shared" si="0"/>
        <v>155298.5625</v>
      </c>
      <c r="AD17" s="3" t="s">
        <v>5559</v>
      </c>
      <c r="AE17" t="s">
        <v>5562</v>
      </c>
    </row>
    <row r="18" spans="3:31" x14ac:dyDescent="0.25">
      <c r="C18" s="4" t="s">
        <v>80</v>
      </c>
      <c r="D18" s="6">
        <v>914</v>
      </c>
      <c r="K18" s="4" t="s">
        <v>261</v>
      </c>
      <c r="L18" s="6">
        <v>150059.52849999999</v>
      </c>
      <c r="N18">
        <v>10</v>
      </c>
      <c r="O18" t="str">
        <v>Hospital Smartphone</v>
      </c>
      <c r="P18" s="8">
        <v>150059.52849999999</v>
      </c>
      <c r="Q18" s="8">
        <f t="shared" si="0"/>
        <v>150059.52849999999</v>
      </c>
      <c r="AD18" s="4" t="s">
        <v>67</v>
      </c>
      <c r="AE18" s="6">
        <v>1097</v>
      </c>
    </row>
    <row r="19" spans="3:31" x14ac:dyDescent="0.25">
      <c r="C19" s="4" t="s">
        <v>5560</v>
      </c>
      <c r="D19" s="6">
        <v>5254</v>
      </c>
      <c r="K19" s="4" t="s">
        <v>229</v>
      </c>
      <c r="L19" s="6">
        <v>149521.66450000001</v>
      </c>
      <c r="O19" t="str">
        <v>Present Television</v>
      </c>
      <c r="P19" s="8">
        <v>149521.66450000001</v>
      </c>
      <c r="Q19" s="8"/>
      <c r="W19" s="3" t="s">
        <v>5559</v>
      </c>
      <c r="X19" t="s">
        <v>5562</v>
      </c>
      <c r="AD19" s="4" t="s">
        <v>74</v>
      </c>
      <c r="AE19" s="6">
        <v>1078</v>
      </c>
    </row>
    <row r="20" spans="3:31" x14ac:dyDescent="0.25">
      <c r="K20" s="4" t="s">
        <v>394</v>
      </c>
      <c r="L20" s="6">
        <v>147069.69399999999</v>
      </c>
      <c r="O20" t="str">
        <v>Nature Clothing</v>
      </c>
      <c r="P20" s="8">
        <v>147069.69399999999</v>
      </c>
      <c r="W20" s="4" t="s">
        <v>52</v>
      </c>
      <c r="X20" s="6">
        <v>2104</v>
      </c>
      <c r="AD20" s="4" t="s">
        <v>31</v>
      </c>
      <c r="AE20" s="6">
        <v>1058</v>
      </c>
    </row>
    <row r="21" spans="3:31" x14ac:dyDescent="0.25">
      <c r="K21" s="4" t="s">
        <v>413</v>
      </c>
      <c r="L21" s="6">
        <v>141682.70699999999</v>
      </c>
      <c r="O21" t="str">
        <v>Find Headphones</v>
      </c>
      <c r="P21" s="8">
        <v>141682.70699999999</v>
      </c>
      <c r="W21" s="4" t="s">
        <v>68</v>
      </c>
      <c r="X21" s="6">
        <v>1097</v>
      </c>
      <c r="AD21" s="4" t="s">
        <v>51</v>
      </c>
      <c r="AE21" s="6">
        <v>1026</v>
      </c>
    </row>
    <row r="22" spans="3:31" x14ac:dyDescent="0.25">
      <c r="K22" s="4" t="s">
        <v>171</v>
      </c>
      <c r="L22" s="6">
        <v>139013</v>
      </c>
      <c r="O22" t="str">
        <v>World Watches</v>
      </c>
      <c r="P22" s="8">
        <v>139013</v>
      </c>
      <c r="W22" s="4" t="s">
        <v>32</v>
      </c>
      <c r="X22" s="6">
        <v>1058</v>
      </c>
      <c r="AD22" s="4" t="s">
        <v>41</v>
      </c>
      <c r="AE22" s="6">
        <v>995</v>
      </c>
    </row>
    <row r="23" spans="3:31" x14ac:dyDescent="0.25">
      <c r="C23" s="3" t="s">
        <v>5559</v>
      </c>
      <c r="D23" t="s">
        <v>5563</v>
      </c>
      <c r="K23" s="4" t="s">
        <v>93</v>
      </c>
      <c r="L23" s="6">
        <v>135775.16699999999</v>
      </c>
      <c r="O23" t="str">
        <v>Chair Laptop</v>
      </c>
      <c r="P23" s="8">
        <v>135775.16699999999</v>
      </c>
      <c r="W23" s="4" t="s">
        <v>42</v>
      </c>
      <c r="X23" s="6">
        <v>995</v>
      </c>
      <c r="AD23" s="4" t="s">
        <v>5560</v>
      </c>
      <c r="AE23" s="6">
        <v>5254</v>
      </c>
    </row>
    <row r="24" spans="3:31" x14ac:dyDescent="0.25">
      <c r="C24" s="4" t="s">
        <v>48</v>
      </c>
      <c r="D24" s="6">
        <v>547706.82149999996</v>
      </c>
      <c r="K24" s="4" t="s">
        <v>65</v>
      </c>
      <c r="L24" s="6">
        <v>134605.889</v>
      </c>
      <c r="O24" t="str">
        <v>New Watches</v>
      </c>
      <c r="P24" s="8">
        <v>134605.889</v>
      </c>
      <c r="W24" s="4" t="s">
        <v>5560</v>
      </c>
      <c r="X24" s="6">
        <v>5254</v>
      </c>
    </row>
    <row r="25" spans="3:31" x14ac:dyDescent="0.25">
      <c r="C25" s="4" t="s">
        <v>28</v>
      </c>
      <c r="D25" s="6">
        <v>608309.43500000006</v>
      </c>
      <c r="K25" s="4" t="s">
        <v>234</v>
      </c>
      <c r="L25" s="6">
        <v>133644.1465</v>
      </c>
      <c r="O25" t="str">
        <v>Like Camera</v>
      </c>
      <c r="P25" s="8">
        <v>133644.1465</v>
      </c>
    </row>
    <row r="26" spans="3:31" x14ac:dyDescent="0.25">
      <c r="C26" s="4" t="s">
        <v>80</v>
      </c>
      <c r="D26" s="6">
        <v>208006.49249999999</v>
      </c>
      <c r="K26" s="4" t="s">
        <v>242</v>
      </c>
      <c r="L26" s="6">
        <v>129491.25750000001</v>
      </c>
      <c r="O26" t="str">
        <v>Least Accessories</v>
      </c>
      <c r="P26" s="8">
        <v>129491.25750000001</v>
      </c>
    </row>
    <row r="27" spans="3:31" x14ac:dyDescent="0.25">
      <c r="C27" s="4" t="s">
        <v>5560</v>
      </c>
      <c r="D27" s="6">
        <v>1364022.7490000001</v>
      </c>
      <c r="K27" s="4" t="s">
        <v>338</v>
      </c>
      <c r="L27" s="6">
        <v>125692.0315</v>
      </c>
      <c r="O27" t="str">
        <v>Above Camera</v>
      </c>
      <c r="P27" s="8">
        <v>125692.0315</v>
      </c>
      <c r="AD27" s="3" t="s">
        <v>5559</v>
      </c>
      <c r="AE27" t="s">
        <v>5563</v>
      </c>
    </row>
    <row r="28" spans="3:31" x14ac:dyDescent="0.25">
      <c r="K28" s="4" t="s">
        <v>27</v>
      </c>
      <c r="L28" s="6">
        <v>124002.96249999999</v>
      </c>
      <c r="O28" t="str">
        <v>Add Clothing</v>
      </c>
      <c r="P28" s="8">
        <v>124002.96249999999</v>
      </c>
      <c r="W28" s="3" t="s">
        <v>5559</v>
      </c>
      <c r="X28" t="s">
        <v>5563</v>
      </c>
      <c r="AD28" s="4" t="s">
        <v>31</v>
      </c>
      <c r="AE28" s="6">
        <v>287036.31650000002</v>
      </c>
    </row>
    <row r="29" spans="3:31" x14ac:dyDescent="0.25">
      <c r="K29" s="4" t="s">
        <v>130</v>
      </c>
      <c r="L29" s="6">
        <v>121000.80349999999</v>
      </c>
      <c r="O29" t="str">
        <v>Him Smartphone</v>
      </c>
      <c r="P29" s="8">
        <v>121000.80349999999</v>
      </c>
      <c r="W29" s="4" t="s">
        <v>52</v>
      </c>
      <c r="X29" s="6">
        <v>533424.59250000003</v>
      </c>
      <c r="AD29" s="4" t="s">
        <v>74</v>
      </c>
      <c r="AE29" s="6">
        <v>279440.79700000002</v>
      </c>
    </row>
    <row r="30" spans="3:31" x14ac:dyDescent="0.25">
      <c r="C30" s="4" t="s">
        <v>5564</v>
      </c>
      <c r="D30" s="8">
        <f>MEDIAN(retail_business_table[discount_Per])</f>
        <v>10</v>
      </c>
      <c r="E30" t="str">
        <f>D30&amp;"%"</f>
        <v>10%</v>
      </c>
      <c r="K30" s="4" t="s">
        <v>86</v>
      </c>
      <c r="L30" s="6">
        <v>117142.85799999999</v>
      </c>
      <c r="O30" t="str">
        <v>Knowledge Bags</v>
      </c>
      <c r="P30" s="8">
        <v>117142.85799999999</v>
      </c>
      <c r="W30" s="4" t="s">
        <v>32</v>
      </c>
      <c r="X30" s="6">
        <v>287036.31650000002</v>
      </c>
      <c r="AD30" s="4" t="s">
        <v>41</v>
      </c>
      <c r="AE30" s="6">
        <v>277380.90000000002</v>
      </c>
    </row>
    <row r="31" spans="3:31" x14ac:dyDescent="0.25">
      <c r="K31" s="4" t="s">
        <v>58</v>
      </c>
      <c r="L31" s="6">
        <v>116372.89599999999</v>
      </c>
      <c r="O31" t="str">
        <v>Maybe Footwear</v>
      </c>
      <c r="P31" s="8">
        <v>116372.89599999999</v>
      </c>
      <c r="W31" s="4" t="s">
        <v>42</v>
      </c>
      <c r="X31" s="6">
        <v>277380.90000000002</v>
      </c>
      <c r="AD31" s="4" t="s">
        <v>67</v>
      </c>
      <c r="AE31" s="6">
        <v>266180.94</v>
      </c>
    </row>
    <row r="32" spans="3:31" x14ac:dyDescent="0.25">
      <c r="C32" t="s">
        <v>5565</v>
      </c>
      <c r="D32" s="7">
        <f>D12/D19</f>
        <v>969.77617034640275</v>
      </c>
      <c r="K32" s="4" t="s">
        <v>353</v>
      </c>
      <c r="L32" s="6">
        <v>114557.526</v>
      </c>
      <c r="O32" t="str">
        <v>Foot Snacks</v>
      </c>
      <c r="P32" s="8">
        <v>114557.526</v>
      </c>
      <c r="W32" s="4" t="s">
        <v>68</v>
      </c>
      <c r="X32" s="6">
        <v>266180.94</v>
      </c>
      <c r="AD32" s="4" t="s">
        <v>51</v>
      </c>
      <c r="AE32" s="6">
        <v>253983.79550000001</v>
      </c>
    </row>
    <row r="33" spans="3:31" x14ac:dyDescent="0.25">
      <c r="K33" s="4" t="s">
        <v>114</v>
      </c>
      <c r="L33" s="6">
        <v>111175.304</v>
      </c>
      <c r="O33" t="str">
        <v>Nor Bags</v>
      </c>
      <c r="P33" s="8">
        <v>111175.304</v>
      </c>
      <c r="W33" s="4" t="s">
        <v>5560</v>
      </c>
      <c r="X33" s="6">
        <v>1364022.7490000001</v>
      </c>
      <c r="AD33" s="4" t="s">
        <v>5560</v>
      </c>
      <c r="AE33" s="6">
        <v>1364022.7490000001</v>
      </c>
    </row>
    <row r="34" spans="3:31" x14ac:dyDescent="0.25">
      <c r="C34" t="s">
        <v>5580</v>
      </c>
      <c r="D34" s="10">
        <f>D27/D12</f>
        <v>0.26770719077542476</v>
      </c>
      <c r="K34" s="4" t="s">
        <v>218</v>
      </c>
      <c r="L34" s="6">
        <v>111098.304</v>
      </c>
      <c r="O34" t="str">
        <v>Or Smartphone</v>
      </c>
      <c r="P34" s="8">
        <v>111098.304</v>
      </c>
    </row>
    <row r="35" spans="3:31" x14ac:dyDescent="0.25">
      <c r="K35" s="4" t="s">
        <v>181</v>
      </c>
      <c r="L35" s="6">
        <v>102045.00599999999</v>
      </c>
      <c r="O35" t="str">
        <v>Firm Dairy</v>
      </c>
      <c r="P35" s="8">
        <v>102045.00599999999</v>
      </c>
    </row>
    <row r="36" spans="3:31" x14ac:dyDescent="0.25">
      <c r="C36" s="3" t="s">
        <v>5559</v>
      </c>
      <c r="D36" t="s">
        <v>5561</v>
      </c>
      <c r="E36" t="s">
        <v>5563</v>
      </c>
      <c r="K36" s="4" t="s">
        <v>47</v>
      </c>
      <c r="L36" s="6">
        <v>92028.623999999996</v>
      </c>
      <c r="O36" t="str">
        <v>Audience Television</v>
      </c>
      <c r="P36" s="8">
        <v>92028.623999999996</v>
      </c>
    </row>
    <row r="37" spans="3:31" x14ac:dyDescent="0.25">
      <c r="C37" s="4" t="s">
        <v>5567</v>
      </c>
      <c r="D37" s="6">
        <v>628306.76899999997</v>
      </c>
      <c r="E37" s="6">
        <v>171331.769</v>
      </c>
      <c r="K37" s="4" t="s">
        <v>136</v>
      </c>
      <c r="L37" s="6">
        <v>90808.944000000003</v>
      </c>
      <c r="O37" t="str">
        <v>Behavior Dairy</v>
      </c>
      <c r="P37" s="8">
        <v>90808.944000000003</v>
      </c>
    </row>
    <row r="38" spans="3:31" x14ac:dyDescent="0.25">
      <c r="C38" s="4" t="s">
        <v>5568</v>
      </c>
      <c r="D38" s="6">
        <v>516524.23950000003</v>
      </c>
      <c r="E38" s="6">
        <v>142697.22949999999</v>
      </c>
      <c r="K38" s="4" t="s">
        <v>320</v>
      </c>
      <c r="L38" s="6">
        <v>90633.707999999999</v>
      </c>
      <c r="O38" t="str">
        <v>Step Smartphone</v>
      </c>
      <c r="P38" s="8">
        <v>90633.707999999999</v>
      </c>
    </row>
    <row r="39" spans="3:31" x14ac:dyDescent="0.25">
      <c r="C39" s="4" t="s">
        <v>5569</v>
      </c>
      <c r="D39" s="6">
        <v>585784.73</v>
      </c>
      <c r="E39" s="6">
        <v>164334.96</v>
      </c>
      <c r="K39" s="4" t="s">
        <v>158</v>
      </c>
      <c r="L39" s="6">
        <v>89846.847999999998</v>
      </c>
      <c r="O39" t="str">
        <v>Democratic Smartphone</v>
      </c>
      <c r="P39" s="8">
        <v>89846.847999999998</v>
      </c>
    </row>
    <row r="40" spans="3:31" x14ac:dyDescent="0.25">
      <c r="C40" s="4" t="s">
        <v>5570</v>
      </c>
      <c r="D40" s="6">
        <v>708233.48</v>
      </c>
      <c r="E40" s="6">
        <v>185494.51</v>
      </c>
      <c r="K40" s="4" t="s">
        <v>197</v>
      </c>
      <c r="L40" s="6">
        <v>73812.599000000002</v>
      </c>
      <c r="O40" t="str">
        <v>Deal Smartphone</v>
      </c>
      <c r="P40" s="8">
        <v>73812.599000000002</v>
      </c>
    </row>
    <row r="41" spans="3:31" x14ac:dyDescent="0.25">
      <c r="C41" s="4" t="s">
        <v>5571</v>
      </c>
      <c r="D41" s="6">
        <v>632784.87</v>
      </c>
      <c r="E41" s="6">
        <v>170728.16</v>
      </c>
      <c r="K41" s="4" t="s">
        <v>152</v>
      </c>
      <c r="L41" s="6">
        <v>73779.706000000006</v>
      </c>
      <c r="O41" t="str">
        <v>Understand Camera</v>
      </c>
      <c r="P41" s="8">
        <v>73779.706000000006</v>
      </c>
    </row>
    <row r="42" spans="3:31" x14ac:dyDescent="0.25">
      <c r="C42" s="4" t="s">
        <v>5572</v>
      </c>
      <c r="D42" s="6">
        <v>679817.80900000001</v>
      </c>
      <c r="E42" s="6">
        <v>181803.299</v>
      </c>
      <c r="K42" s="4" t="s">
        <v>176</v>
      </c>
      <c r="L42" s="6">
        <v>52308.898000000001</v>
      </c>
      <c r="O42" t="str">
        <v>Church Clothing</v>
      </c>
      <c r="P42" s="8">
        <v>52308.898000000001</v>
      </c>
    </row>
    <row r="43" spans="3:31" x14ac:dyDescent="0.25">
      <c r="C43" s="4" t="s">
        <v>5573</v>
      </c>
      <c r="D43" s="6">
        <v>610693.27749999997</v>
      </c>
      <c r="E43" s="6">
        <v>157140.19750000001</v>
      </c>
      <c r="K43" s="4" t="s">
        <v>119</v>
      </c>
      <c r="L43" s="6">
        <v>43190.245000000003</v>
      </c>
      <c r="O43" t="str">
        <v>Everything Laptop</v>
      </c>
      <c r="P43" s="8">
        <v>43190.245000000003</v>
      </c>
    </row>
    <row r="44" spans="3:31" x14ac:dyDescent="0.25">
      <c r="C44" s="4" t="s">
        <v>5574</v>
      </c>
      <c r="D44" s="6">
        <v>587098.41350000002</v>
      </c>
      <c r="E44" s="6">
        <v>150720.7635</v>
      </c>
      <c r="K44" s="4" t="s">
        <v>443</v>
      </c>
      <c r="L44" s="6">
        <v>43093.466999999997</v>
      </c>
      <c r="O44" t="str">
        <v>Soon Accessories</v>
      </c>
      <c r="P44" s="8">
        <v>43093.466999999997</v>
      </c>
    </row>
    <row r="45" spans="3:31" x14ac:dyDescent="0.25">
      <c r="C45" s="4" t="s">
        <v>5566</v>
      </c>
      <c r="D45" s="6">
        <v>145960.4105</v>
      </c>
      <c r="E45" s="6">
        <v>39771.860500000003</v>
      </c>
      <c r="K45" s="4" t="s">
        <v>247</v>
      </c>
      <c r="L45" s="6">
        <v>36863.985000000001</v>
      </c>
      <c r="O45" t="str">
        <v>Little Watches</v>
      </c>
      <c r="P45" s="8">
        <v>36863.985000000001</v>
      </c>
    </row>
    <row r="46" spans="3:31" x14ac:dyDescent="0.25">
      <c r="C46" s="4" t="s">
        <v>5560</v>
      </c>
      <c r="D46" s="6">
        <v>5095203.9989999998</v>
      </c>
      <c r="E46" s="6">
        <v>1364022.7490000001</v>
      </c>
      <c r="K46" s="4" t="s">
        <v>111</v>
      </c>
      <c r="L46" s="6">
        <v>34021.5</v>
      </c>
      <c r="O46" t="str">
        <v>Maybe Clothing</v>
      </c>
      <c r="P46" s="8">
        <v>34021.5</v>
      </c>
    </row>
    <row r="47" spans="3:31" x14ac:dyDescent="0.25">
      <c r="K47" s="4" t="s">
        <v>426</v>
      </c>
      <c r="L47" s="6">
        <v>32862.9735</v>
      </c>
      <c r="O47" t="str">
        <v>Difficult Vegetables</v>
      </c>
      <c r="P47" s="8">
        <v>32862.9735</v>
      </c>
    </row>
    <row r="48" spans="3:31" x14ac:dyDescent="0.25">
      <c r="K48" s="4" t="s">
        <v>378</v>
      </c>
      <c r="L48" s="6">
        <v>31666.059000000001</v>
      </c>
      <c r="O48" t="str">
        <v>Stage Footwear</v>
      </c>
      <c r="P48" s="8">
        <v>31666.059000000001</v>
      </c>
    </row>
    <row r="49" spans="11:16" x14ac:dyDescent="0.25">
      <c r="K49" s="4" t="s">
        <v>223</v>
      </c>
      <c r="L49" s="6">
        <v>27935.307000000001</v>
      </c>
      <c r="O49" t="str">
        <v>Possible Watches</v>
      </c>
      <c r="P49" s="8">
        <v>27935.307000000001</v>
      </c>
    </row>
    <row r="50" spans="11:16" x14ac:dyDescent="0.25">
      <c r="K50" s="4" t="s">
        <v>358</v>
      </c>
      <c r="L50" s="6">
        <v>27085.567500000001</v>
      </c>
      <c r="O50" t="str">
        <v>Whether Bags</v>
      </c>
      <c r="P50" s="8">
        <v>27085.567500000001</v>
      </c>
    </row>
    <row r="51" spans="11:16" x14ac:dyDescent="0.25">
      <c r="K51" s="4" t="s">
        <v>475</v>
      </c>
      <c r="L51" s="6">
        <v>26790.940500000001</v>
      </c>
      <c r="O51" t="str">
        <v>Here Footwear</v>
      </c>
      <c r="P51" s="8">
        <v>26790.940500000001</v>
      </c>
    </row>
    <row r="52" spans="11:16" x14ac:dyDescent="0.25">
      <c r="K52" s="4" t="s">
        <v>189</v>
      </c>
      <c r="L52" s="6">
        <v>26221.324000000001</v>
      </c>
      <c r="O52" t="str">
        <v>Simple Accessories</v>
      </c>
      <c r="P52" s="8">
        <v>26221.324000000001</v>
      </c>
    </row>
    <row r="53" spans="11:16" x14ac:dyDescent="0.25">
      <c r="K53" s="4" t="s">
        <v>306</v>
      </c>
      <c r="L53" s="6">
        <v>23472.09</v>
      </c>
      <c r="O53" t="str">
        <v>Company Fruits</v>
      </c>
      <c r="P53" s="8">
        <v>23472.09</v>
      </c>
    </row>
    <row r="54" spans="11:16" x14ac:dyDescent="0.25">
      <c r="K54" s="4" t="s">
        <v>146</v>
      </c>
      <c r="L54" s="6">
        <v>22532.870500000001</v>
      </c>
      <c r="O54" t="str">
        <v>Either Headphones</v>
      </c>
      <c r="P54" s="8">
        <v>22532.870500000001</v>
      </c>
    </row>
    <row r="55" spans="11:16" x14ac:dyDescent="0.25">
      <c r="K55" s="4" t="s">
        <v>79</v>
      </c>
      <c r="L55" s="6">
        <v>13932.789000000001</v>
      </c>
      <c r="O55" t="str">
        <v>Us Snacks</v>
      </c>
      <c r="P55" s="8">
        <v>13932.789000000001</v>
      </c>
    </row>
    <row r="56" spans="11:16" x14ac:dyDescent="0.25">
      <c r="K56" s="4" t="s">
        <v>542</v>
      </c>
      <c r="L56" s="6">
        <v>9677.107</v>
      </c>
      <c r="O56" t="str">
        <v>Recognize Footwear</v>
      </c>
      <c r="P56" s="8">
        <v>9677.107</v>
      </c>
    </row>
    <row r="57" spans="11:16" x14ac:dyDescent="0.25">
      <c r="K57" s="4" t="s">
        <v>105</v>
      </c>
      <c r="L57" s="6">
        <v>3247.39</v>
      </c>
      <c r="O57" t="str">
        <v>How Vegetables</v>
      </c>
      <c r="P57" s="8">
        <v>3247.39</v>
      </c>
    </row>
    <row r="58" spans="11:16" x14ac:dyDescent="0.25">
      <c r="K58" s="4" t="s">
        <v>38</v>
      </c>
      <c r="L58" s="6">
        <v>2766.1039999999998</v>
      </c>
      <c r="O58" t="str">
        <v>National Watches</v>
      </c>
      <c r="P58" s="8">
        <v>2766.1039999999998</v>
      </c>
    </row>
    <row r="59" spans="11:16" x14ac:dyDescent="0.25">
      <c r="K59" s="4" t="s">
        <v>5560</v>
      </c>
      <c r="L59" s="6">
        <v>5095203.9989999998</v>
      </c>
      <c r="P59"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CF67C-38DF-4FBD-AF2E-51D3C517D961}">
  <dimension ref="A1"/>
  <sheetViews>
    <sheetView showGridLines="0" showRowColHeaders="0" tabSelected="1" zoomScaleNormal="100" workbookViewId="0">
      <selection activeCell="AK32" sqref="AK32"/>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351E52-4BC8-485E-9F55-F2E864ADB1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retail_business_table</vt:lpstr>
      <vt:lpstr>Analysis</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captain head</dc:creator>
  <cp:lastModifiedBy>captain head</cp:lastModifiedBy>
  <dcterms:created xsi:type="dcterms:W3CDTF">2026-07-20T07:01:47Z</dcterms:created>
  <dcterms:modified xsi:type="dcterms:W3CDTF">2026-07-20T14:23:45Z</dcterms:modified>
</cp:coreProperties>
</file>