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penglowShop\Box\Products, Released\Instruction Downloads - BOMs - Documentation\BOMs\"/>
    </mc:Choice>
  </mc:AlternateContent>
  <xr:revisionPtr revIDLastSave="0" documentId="13_ncr:1_{8E0BCA36-F0C2-440C-A6DB-3E6373B1FC53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6P" sheetId="1" r:id="rId1"/>
    <sheet name="10P" sheetId="2" r:id="rId2"/>
  </sheets>
  <definedNames>
    <definedName name="_xlnm.Print_Area" localSheetId="1">'10P'!$A$2:$G$25</definedName>
    <definedName name="_xlnm.Print_Area" localSheetId="0">'6P'!$B$1:$I$25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7" i="1" l="1"/>
  <c r="P7" i="1"/>
  <c r="O7" i="1"/>
  <c r="N7" i="1"/>
  <c r="Q6" i="1"/>
  <c r="P6" i="1"/>
  <c r="O6" i="1"/>
  <c r="N6" i="1"/>
  <c r="N3" i="1"/>
  <c r="O3" i="1"/>
  <c r="P3" i="1"/>
  <c r="Q3" i="1"/>
  <c r="N4" i="1"/>
  <c r="O4" i="1"/>
  <c r="P4" i="1"/>
  <c r="Q4" i="1"/>
  <c r="O2" i="1"/>
  <c r="O10" i="1" s="1"/>
  <c r="P2" i="1"/>
  <c r="P10" i="1" s="1"/>
  <c r="Q2" i="1"/>
  <c r="Q10" i="1" s="1"/>
  <c r="O5" i="1"/>
  <c r="P5" i="1"/>
  <c r="Q5" i="1"/>
  <c r="N5" i="1"/>
  <c r="N2" i="1"/>
  <c r="N10" i="1" s="1"/>
  <c r="N13" i="1" l="1"/>
  <c r="Q13" i="1"/>
  <c r="P13" i="1"/>
  <c r="O13" i="1"/>
  <c r="A33" i="1"/>
</calcChain>
</file>

<file path=xl/sharedStrings.xml><?xml version="1.0" encoding="utf-8"?>
<sst xmlns="http://schemas.openxmlformats.org/spreadsheetml/2006/main" count="70" uniqueCount="47">
  <si>
    <t>RefDes</t>
  </si>
  <si>
    <t>Type</t>
  </si>
  <si>
    <t>Qty</t>
  </si>
  <si>
    <t>Description</t>
  </si>
  <si>
    <t>Manufacturer</t>
  </si>
  <si>
    <t>Man Part No</t>
  </si>
  <si>
    <t>Supplier</t>
  </si>
  <si>
    <t>Supplier Part No</t>
  </si>
  <si>
    <t>CONN</t>
  </si>
  <si>
    <t>Line</t>
  </si>
  <si>
    <t>Unit Cost 100</t>
  </si>
  <si>
    <t>Unit Cost 250</t>
  </si>
  <si>
    <t>Unit Cost 500</t>
  </si>
  <si>
    <t>Unit Cost 1000</t>
  </si>
  <si>
    <t>PCB Cost 100</t>
  </si>
  <si>
    <t>PCB Cost 250</t>
  </si>
  <si>
    <t>PCB Cost 500</t>
  </si>
  <si>
    <t>PCB Cost 1000</t>
  </si>
  <si>
    <t>AliExpress</t>
  </si>
  <si>
    <t>PCB</t>
  </si>
  <si>
    <t>PCBs</t>
  </si>
  <si>
    <t>POGO</t>
  </si>
  <si>
    <t>ISP w Pogo 6P PCB</t>
  </si>
  <si>
    <t>UXCell</t>
  </si>
  <si>
    <t>LCSC</t>
  </si>
  <si>
    <t>0.1" header, 2x3, 6-pin IDC, ISP style, through hole</t>
  </si>
  <si>
    <t>1.5mm dia crown-head tip, 1.37mm dia body, 24mm long spring probe pogo pins</t>
  </si>
  <si>
    <t>Xiaoqing's Industrial Parts Store</t>
  </si>
  <si>
    <t>P160-H2</t>
  </si>
  <si>
    <t>P60H</t>
  </si>
  <si>
    <t>a15100800ux0624</t>
  </si>
  <si>
    <t>321006SG0ABK00A01</t>
  </si>
  <si>
    <t>JILN</t>
  </si>
  <si>
    <t>C601936</t>
  </si>
  <si>
    <t>SCREW</t>
  </si>
  <si>
    <t>STANDOFF</t>
  </si>
  <si>
    <t>4-40 x 5/32" long Phillips head machine screws</t>
  </si>
  <si>
    <t>4-40 x 1/4" long x 1/4" OD hex aluminum female-female standoffs</t>
  </si>
  <si>
    <t>McMaster</t>
  </si>
  <si>
    <t>Digi-Key</t>
  </si>
  <si>
    <t>ALLPCB</t>
  </si>
  <si>
    <t xml:space="preserve">91772A349	</t>
  </si>
  <si>
    <t>1772-1849-ND</t>
  </si>
  <si>
    <t>RAF</t>
  </si>
  <si>
    <t>2100-440-AL-7</t>
  </si>
  <si>
    <t xml:space="preserve">ISP w Pogo 6P PCB, 2 layers, </t>
  </si>
  <si>
    <t>0.1" header, 2x5, 6-pin IDC, ISP style, through hole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</si>
</sst>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8"/>
      <color rgb="FF000000"/>
      <name val="Segoe U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quotePrefix="1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2" fillId="0" borderId="0" xfId="0" quotePrefix="1" applyFont="1" applyFill="1" applyBorder="1"/>
    <xf numFmtId="0" fontId="2" fillId="0" borderId="0" xfId="0" applyFont="1" applyFill="1" applyBorder="1"/>
    <xf numFmtId="0" fontId="0" fillId="0" borderId="0" xfId="0" applyFill="1"/>
    <xf numFmtId="0" fontId="2" fillId="0" borderId="0" xfId="0" quotePrefix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2" fillId="0" borderId="0" xfId="0" quotePrefix="1" applyFont="1" applyFill="1" applyBorder="1" applyAlignment="1">
      <alignment horizontal="left" wrapText="1"/>
    </xf>
    <xf numFmtId="0" fontId="0" fillId="0" borderId="0" xfId="0" applyBorder="1"/>
    <xf numFmtId="0" fontId="0" fillId="0" borderId="0" xfId="0" applyAlignment="1">
      <alignment horizontal="left"/>
    </xf>
    <xf numFmtId="0" fontId="2" fillId="0" borderId="0" xfId="0" quotePrefix="1" applyFont="1" applyBorder="1"/>
    <xf numFmtId="0" fontId="2" fillId="0" borderId="0" xfId="0" applyFont="1" applyBorder="1"/>
    <xf numFmtId="0" fontId="0" fillId="0" borderId="0" xfId="0" applyBorder="1" applyAlignment="1">
      <alignment horizontal="left"/>
    </xf>
    <xf numFmtId="0" fontId="2" fillId="0" borderId="0" xfId="0" quotePrefix="1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164" fontId="2" fillId="0" borderId="0" xfId="0" quotePrefix="1" applyNumberFormat="1" applyFont="1" applyBorder="1" applyAlignment="1">
      <alignment wrapText="1"/>
    </xf>
    <xf numFmtId="164" fontId="3" fillId="0" borderId="0" xfId="0" quotePrefix="1" applyNumberFormat="1" applyFont="1" applyBorder="1" applyAlignment="1">
      <alignment wrapText="1"/>
    </xf>
    <xf numFmtId="164" fontId="0" fillId="0" borderId="0" xfId="0" applyNumberFormat="1" applyAlignment="1">
      <alignment wrapText="1"/>
    </xf>
    <xf numFmtId="165" fontId="2" fillId="0" borderId="0" xfId="0" quotePrefix="1" applyNumberFormat="1" applyFont="1" applyBorder="1" applyAlignment="1">
      <alignment wrapText="1"/>
    </xf>
    <xf numFmtId="0" fontId="1" fillId="0" borderId="0" xfId="0" applyFont="1" applyAlignment="1"/>
    <xf numFmtId="0" fontId="0" fillId="0" borderId="0" xfId="0" applyFill="1" applyAlignment="1"/>
    <xf numFmtId="0" fontId="0" fillId="0" borderId="0" xfId="0" applyAlignment="1"/>
    <xf numFmtId="0" fontId="0" fillId="0" borderId="0" xfId="0" applyBorder="1" applyAlignment="1"/>
    <xf numFmtId="14" fontId="2" fillId="0" borderId="0" xfId="0" quotePrefix="1" applyNumberFormat="1" applyFont="1" applyBorder="1" applyAlignment="1">
      <alignment wrapText="1"/>
    </xf>
    <xf numFmtId="1" fontId="0" fillId="0" borderId="0" xfId="0" applyNumberFormat="1" applyAlignment="1">
      <alignment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/>
    <xf numFmtId="0" fontId="4" fillId="0" borderId="0" xfId="0" applyFont="1" applyAlignment="1">
      <alignment wrapText="1"/>
    </xf>
    <xf numFmtId="164" fontId="4" fillId="0" borderId="0" xfId="0" applyNumberFormat="1" applyFont="1" applyAlignment="1">
      <alignment wrapText="1"/>
    </xf>
    <xf numFmtId="0" fontId="4" fillId="0" borderId="0" xfId="0" applyFont="1" applyFill="1"/>
    <xf numFmtId="0" fontId="4" fillId="0" borderId="0" xfId="0" applyFont="1" applyFill="1" applyAlignment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4" fillId="0" borderId="0" xfId="0" applyFont="1" applyBorder="1" applyAlignment="1">
      <alignment horizontal="left"/>
    </xf>
    <xf numFmtId="0" fontId="6" fillId="0" borderId="0" xfId="0" quotePrefix="1" applyFont="1" applyBorder="1" applyAlignment="1">
      <alignment wrapText="1"/>
    </xf>
    <xf numFmtId="0" fontId="6" fillId="0" borderId="0" xfId="0" applyFont="1" applyBorder="1" applyAlignment="1">
      <alignment wrapText="1"/>
    </xf>
    <xf numFmtId="165" fontId="6" fillId="0" borderId="0" xfId="0" quotePrefix="1" applyNumberFormat="1" applyFont="1" applyBorder="1" applyAlignment="1">
      <alignment wrapText="1"/>
    </xf>
    <xf numFmtId="164" fontId="6" fillId="0" borderId="0" xfId="0" quotePrefix="1" applyNumberFormat="1" applyFont="1" applyBorder="1" applyAlignment="1">
      <alignment wrapText="1"/>
    </xf>
    <xf numFmtId="14" fontId="6" fillId="0" borderId="0" xfId="0" quotePrefix="1" applyNumberFormat="1" applyFont="1" applyBorder="1" applyAlignment="1">
      <alignment wrapText="1"/>
    </xf>
    <xf numFmtId="164" fontId="7" fillId="0" borderId="0" xfId="0" quotePrefix="1" applyNumberFormat="1" applyFont="1" applyBorder="1" applyAlignment="1">
      <alignment wrapText="1"/>
    </xf>
    <xf numFmtId="0" fontId="6" fillId="0" borderId="0" xfId="0" quotePrefix="1" applyFont="1" applyFill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wrapText="1"/>
    </xf>
    <xf numFmtId="0" fontId="6" fillId="0" borderId="0" xfId="0" quotePrefix="1" applyFont="1" applyBorder="1"/>
    <xf numFmtId="0" fontId="6" fillId="0" borderId="0" xfId="0" applyFont="1" applyBorder="1"/>
    <xf numFmtId="0" fontId="6" fillId="0" borderId="0" xfId="0" quotePrefix="1" applyFont="1" applyFill="1" applyBorder="1" applyAlignment="1">
      <alignment wrapText="1"/>
    </xf>
    <xf numFmtId="0" fontId="6" fillId="0" borderId="0" xfId="0" quotePrefix="1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9"/>
  <sheetViews>
    <sheetView zoomScaleNormal="100" workbookViewId="0">
      <selection activeCell="P10" sqref="P10"/>
    </sheetView>
  </sheetViews>
  <sheetFormatPr defaultRowHeight="15" x14ac:dyDescent="0.25"/>
  <cols>
    <col min="1" max="1" width="4.42578125" style="13" bestFit="1" customWidth="1"/>
    <col min="2" max="2" width="20.85546875" customWidth="1"/>
    <col min="3" max="3" width="10.5703125" bestFit="1" customWidth="1"/>
    <col min="4" max="4" width="6.5703125" style="13" bestFit="1" customWidth="1"/>
    <col min="5" max="5" width="57.85546875" customWidth="1"/>
    <col min="6" max="6" width="18.140625" customWidth="1"/>
    <col min="7" max="7" width="22.85546875" bestFit="1" customWidth="1"/>
    <col min="8" max="8" width="20" bestFit="1" customWidth="1"/>
    <col min="9" max="9" width="13.85546875" bestFit="1" customWidth="1"/>
    <col min="10" max="13" width="8.5703125" bestFit="1" customWidth="1"/>
    <col min="14" max="14" width="8.140625" bestFit="1" customWidth="1"/>
    <col min="15" max="15" width="8" bestFit="1" customWidth="1"/>
    <col min="16" max="16" width="8.140625" bestFit="1" customWidth="1"/>
    <col min="17" max="17" width="9.140625" bestFit="1" customWidth="1"/>
    <col min="18" max="18" width="28" style="25" customWidth="1"/>
    <col min="19" max="19" width="10.140625" style="25" bestFit="1" customWidth="1"/>
  </cols>
  <sheetData>
    <row r="1" spans="1:23" s="3" customFormat="1" ht="45" x14ac:dyDescent="0.25">
      <c r="A1" s="18" t="s">
        <v>9</v>
      </c>
      <c r="B1" s="3" t="s">
        <v>0</v>
      </c>
      <c r="C1" s="3" t="s">
        <v>1</v>
      </c>
      <c r="D1" s="18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23"/>
      <c r="S1" s="23"/>
    </row>
    <row r="2" spans="1:23" s="3" customFormat="1" x14ac:dyDescent="0.25">
      <c r="A2" s="17">
        <v>1</v>
      </c>
      <c r="B2" s="1"/>
      <c r="C2" s="1" t="s">
        <v>8</v>
      </c>
      <c r="D2" s="2">
        <v>1</v>
      </c>
      <c r="E2" s="1" t="s">
        <v>25</v>
      </c>
      <c r="F2" s="1" t="s">
        <v>32</v>
      </c>
      <c r="G2" s="1" t="s">
        <v>31</v>
      </c>
      <c r="H2" s="1" t="s">
        <v>24</v>
      </c>
      <c r="I2" s="1" t="s">
        <v>33</v>
      </c>
      <c r="J2" s="22">
        <v>4.7199999999999999E-2</v>
      </c>
      <c r="K2" s="22">
        <v>4.3799999999999999E-2</v>
      </c>
      <c r="L2" s="22">
        <v>4.0500000000000001E-2</v>
      </c>
      <c r="M2" s="22">
        <v>4.0500000000000001E-2</v>
      </c>
      <c r="N2" s="19">
        <f t="shared" ref="N2" si="0">J2*$D2</f>
        <v>4.7199999999999999E-2</v>
      </c>
      <c r="O2" s="19">
        <f t="shared" ref="O2" si="1">K2*$D2</f>
        <v>4.3799999999999999E-2</v>
      </c>
      <c r="P2" s="19">
        <f t="shared" ref="P2" si="2">L2*$D2</f>
        <v>4.0500000000000001E-2</v>
      </c>
      <c r="Q2" s="19">
        <f t="shared" ref="Q2" si="3">M2*$D2</f>
        <v>4.0500000000000001E-2</v>
      </c>
      <c r="R2" s="1"/>
      <c r="S2" s="27"/>
      <c r="T2" s="27"/>
      <c r="U2" s="27"/>
      <c r="V2" s="27"/>
      <c r="W2" s="27"/>
    </row>
    <row r="3" spans="1:23" s="4" customFormat="1" ht="22.5" x14ac:dyDescent="0.25">
      <c r="A3" s="17">
        <v>2</v>
      </c>
      <c r="B3" s="1"/>
      <c r="C3" s="1" t="s">
        <v>21</v>
      </c>
      <c r="D3" s="2">
        <v>0</v>
      </c>
      <c r="E3" s="1" t="s">
        <v>26</v>
      </c>
      <c r="F3" s="1" t="s">
        <v>23</v>
      </c>
      <c r="G3" s="1" t="s">
        <v>29</v>
      </c>
      <c r="H3" s="1" t="s">
        <v>23</v>
      </c>
      <c r="I3" s="1" t="s">
        <v>30</v>
      </c>
      <c r="J3" s="22">
        <v>7.3899999999999993E-2</v>
      </c>
      <c r="K3" s="22">
        <v>7.3899999999999993E-2</v>
      </c>
      <c r="L3" s="22">
        <v>7.3899999999999993E-2</v>
      </c>
      <c r="M3" s="22">
        <v>7.3899999999999993E-2</v>
      </c>
      <c r="N3" s="19">
        <f t="shared" ref="N3:N4" si="4">J3*$D3</f>
        <v>0</v>
      </c>
      <c r="O3" s="19">
        <f t="shared" ref="O3:O4" si="5">K3*$D3</f>
        <v>0</v>
      </c>
      <c r="P3" s="19">
        <f t="shared" ref="P3:P4" si="6">L3*$D3</f>
        <v>0</v>
      </c>
      <c r="Q3" s="19">
        <f t="shared" ref="Q3:Q4" si="7">M3*$D3</f>
        <v>0</v>
      </c>
      <c r="R3" s="1"/>
      <c r="S3" s="27"/>
      <c r="T3" s="27"/>
      <c r="U3" s="27"/>
      <c r="V3" s="27"/>
      <c r="W3" s="27"/>
    </row>
    <row r="4" spans="1:23" s="4" customFormat="1" ht="22.5" x14ac:dyDescent="0.25">
      <c r="A4" s="17"/>
      <c r="B4" s="1"/>
      <c r="C4" s="1" t="s">
        <v>21</v>
      </c>
      <c r="D4" s="2">
        <v>6</v>
      </c>
      <c r="E4" s="1" t="s">
        <v>26</v>
      </c>
      <c r="F4" s="1" t="s">
        <v>27</v>
      </c>
      <c r="G4" s="1" t="s">
        <v>28</v>
      </c>
      <c r="H4" s="1" t="s">
        <v>18</v>
      </c>
      <c r="I4" s="1" t="s">
        <v>28</v>
      </c>
      <c r="J4" s="22">
        <v>5.5599999999999997E-2</v>
      </c>
      <c r="K4" s="22">
        <v>5.5599999999999997E-2</v>
      </c>
      <c r="L4" s="22">
        <v>5.5599999999999997E-2</v>
      </c>
      <c r="M4" s="22">
        <v>5.5599999999999997E-2</v>
      </c>
      <c r="N4" s="19">
        <f t="shared" si="4"/>
        <v>0.33360000000000001</v>
      </c>
      <c r="O4" s="19">
        <f t="shared" si="5"/>
        <v>0.33360000000000001</v>
      </c>
      <c r="P4" s="19">
        <f t="shared" si="6"/>
        <v>0.33360000000000001</v>
      </c>
      <c r="Q4" s="19">
        <f t="shared" si="7"/>
        <v>0.33360000000000001</v>
      </c>
      <c r="R4" s="1"/>
      <c r="S4" s="27"/>
      <c r="T4" s="27"/>
      <c r="U4" s="27"/>
      <c r="V4" s="27"/>
      <c r="W4" s="27"/>
    </row>
    <row r="5" spans="1:23" s="4" customFormat="1" x14ac:dyDescent="0.25">
      <c r="A5" s="17">
        <v>4</v>
      </c>
      <c r="B5" s="1"/>
      <c r="C5" s="1" t="s">
        <v>19</v>
      </c>
      <c r="D5" s="2">
        <v>2</v>
      </c>
      <c r="E5" s="1" t="s">
        <v>22</v>
      </c>
      <c r="F5" s="1"/>
      <c r="G5" s="1"/>
      <c r="H5" s="1" t="s">
        <v>40</v>
      </c>
      <c r="I5" s="1"/>
      <c r="J5" s="22">
        <v>0.3</v>
      </c>
      <c r="K5" s="22">
        <v>0.2</v>
      </c>
      <c r="L5" s="22">
        <v>0.2</v>
      </c>
      <c r="M5" s="22">
        <v>0.2</v>
      </c>
      <c r="N5" s="19">
        <f>J5*$D5</f>
        <v>0.6</v>
      </c>
      <c r="O5" s="19">
        <f>K5*$D5</f>
        <v>0.4</v>
      </c>
      <c r="P5" s="19">
        <f>L5*$D5</f>
        <v>0.4</v>
      </c>
      <c r="Q5" s="19">
        <f>M5*$D5</f>
        <v>0.4</v>
      </c>
      <c r="R5" s="1"/>
      <c r="S5" s="27"/>
      <c r="T5" s="27"/>
      <c r="U5" s="27"/>
      <c r="V5" s="27"/>
      <c r="W5" s="27"/>
    </row>
    <row r="6" spans="1:23" s="4" customFormat="1" x14ac:dyDescent="0.25">
      <c r="A6" s="17"/>
      <c r="B6" s="1"/>
      <c r="C6" s="1" t="s">
        <v>34</v>
      </c>
      <c r="D6" s="2">
        <v>4</v>
      </c>
      <c r="E6" s="1" t="s">
        <v>36</v>
      </c>
      <c r="F6" s="1"/>
      <c r="G6" s="1"/>
      <c r="H6" s="1" t="s">
        <v>38</v>
      </c>
      <c r="I6" s="1" t="s">
        <v>41</v>
      </c>
      <c r="J6" s="22">
        <v>4.0099999999999997E-2</v>
      </c>
      <c r="K6" s="22">
        <v>4.0099999999999997E-2</v>
      </c>
      <c r="L6" s="22">
        <v>4.0099999999999997E-2</v>
      </c>
      <c r="M6" s="22">
        <v>4.0099999999999997E-2</v>
      </c>
      <c r="N6" s="19">
        <f>J6*$D6</f>
        <v>0.16039999999999999</v>
      </c>
      <c r="O6" s="19">
        <f>K6*$D6</f>
        <v>0.16039999999999999</v>
      </c>
      <c r="P6" s="19">
        <f t="shared" ref="P6:Q7" si="8">L6*$D6</f>
        <v>0.16039999999999999</v>
      </c>
      <c r="Q6" s="19">
        <f t="shared" si="8"/>
        <v>0.16039999999999999</v>
      </c>
      <c r="R6" s="1"/>
      <c r="S6" s="27"/>
      <c r="T6" s="27"/>
      <c r="U6" s="27"/>
      <c r="V6" s="27"/>
      <c r="W6" s="27"/>
    </row>
    <row r="7" spans="1:23" s="4" customFormat="1" x14ac:dyDescent="0.25">
      <c r="A7" s="17"/>
      <c r="B7" s="1"/>
      <c r="C7" s="1" t="s">
        <v>35</v>
      </c>
      <c r="D7" s="2">
        <v>2</v>
      </c>
      <c r="E7" s="1" t="s">
        <v>37</v>
      </c>
      <c r="F7" s="1" t="s">
        <v>43</v>
      </c>
      <c r="G7" s="1" t="s">
        <v>44</v>
      </c>
      <c r="H7" s="1" t="s">
        <v>39</v>
      </c>
      <c r="I7" s="1" t="s">
        <v>42</v>
      </c>
      <c r="J7" s="22">
        <v>0.12844</v>
      </c>
      <c r="K7" s="22">
        <v>0.12168</v>
      </c>
      <c r="L7" s="22">
        <v>4.0099999999999997E-2</v>
      </c>
      <c r="M7" s="22">
        <v>4.0099999999999997E-2</v>
      </c>
      <c r="N7" s="19">
        <f>J7*$D7</f>
        <v>0.25688</v>
      </c>
      <c r="O7" s="19">
        <f>K7*$D7</f>
        <v>0.24335999999999999</v>
      </c>
      <c r="P7" s="19">
        <f t="shared" si="8"/>
        <v>8.0199999999999994E-2</v>
      </c>
      <c r="Q7" s="19">
        <f t="shared" si="8"/>
        <v>8.0199999999999994E-2</v>
      </c>
      <c r="R7" s="1"/>
      <c r="S7" s="27"/>
      <c r="T7" s="27"/>
      <c r="U7" s="27"/>
      <c r="V7" s="27"/>
      <c r="W7" s="27"/>
    </row>
    <row r="8" spans="1:23" s="4" customFormat="1" x14ac:dyDescent="0.25">
      <c r="A8" s="17"/>
      <c r="B8" s="1"/>
      <c r="C8" s="1"/>
      <c r="D8" s="2"/>
      <c r="E8" s="1"/>
      <c r="F8" s="1"/>
      <c r="G8" s="1"/>
      <c r="H8" s="1"/>
      <c r="I8" s="1"/>
      <c r="J8" s="22"/>
      <c r="K8" s="22"/>
      <c r="L8" s="22"/>
      <c r="M8" s="22"/>
      <c r="N8" s="19"/>
      <c r="O8" s="19"/>
      <c r="P8" s="19"/>
      <c r="Q8" s="19"/>
      <c r="R8" s="1"/>
      <c r="S8" s="27"/>
      <c r="T8" s="27"/>
      <c r="U8" s="27"/>
      <c r="V8" s="27"/>
      <c r="W8" s="27"/>
    </row>
    <row r="9" spans="1:23" s="4" customFormat="1" x14ac:dyDescent="0.25">
      <c r="A9" s="17"/>
      <c r="B9" s="1"/>
      <c r="C9" s="1"/>
      <c r="D9" s="2"/>
      <c r="E9" s="1"/>
      <c r="F9" s="1"/>
      <c r="G9" s="1"/>
      <c r="H9" s="1"/>
      <c r="I9" s="1"/>
      <c r="J9" s="22"/>
      <c r="K9" s="22"/>
      <c r="L9" s="22"/>
      <c r="M9" s="22"/>
      <c r="N9" s="19"/>
      <c r="O9" s="19"/>
      <c r="P9" s="19"/>
      <c r="Q9" s="19"/>
      <c r="R9" s="1"/>
      <c r="S9" s="27"/>
      <c r="T9" s="27"/>
      <c r="U9" s="27"/>
      <c r="V9" s="27"/>
      <c r="W9" s="27"/>
    </row>
    <row r="10" spans="1:23" s="4" customFormat="1" x14ac:dyDescent="0.25">
      <c r="A10" s="17"/>
      <c r="B10" s="1"/>
      <c r="C10" s="1"/>
      <c r="D10" s="2"/>
      <c r="E10" s="1"/>
      <c r="F10" s="1"/>
      <c r="G10" s="1"/>
      <c r="H10" s="1"/>
      <c r="I10" s="1"/>
      <c r="J10" s="22"/>
      <c r="K10" s="22"/>
      <c r="L10" s="22"/>
      <c r="M10" s="22"/>
      <c r="N10" s="20">
        <f>SUM(N2:N9)</f>
        <v>1.39808</v>
      </c>
      <c r="O10" s="20">
        <f t="shared" ref="O10:Q10" si="9">SUM(O2:O9)</f>
        <v>1.18116</v>
      </c>
      <c r="P10" s="20">
        <f t="shared" si="9"/>
        <v>1.0146999999999999</v>
      </c>
      <c r="Q10" s="20">
        <f t="shared" si="9"/>
        <v>1.0146999999999999</v>
      </c>
      <c r="R10" s="1"/>
      <c r="S10" s="1"/>
      <c r="T10" s="1"/>
      <c r="U10" s="27"/>
      <c r="V10" s="27"/>
      <c r="W10" s="27"/>
    </row>
    <row r="11" spans="1:23" s="4" customFormat="1" x14ac:dyDescent="0.25">
      <c r="A11" s="17"/>
      <c r="B11" s="1"/>
      <c r="C11" s="1"/>
      <c r="D11" s="2"/>
      <c r="E11" s="1"/>
      <c r="F11" s="1"/>
      <c r="G11" s="1"/>
      <c r="H11" s="1"/>
      <c r="I11" s="1"/>
      <c r="J11" s="19"/>
      <c r="K11" s="19"/>
      <c r="L11" s="19"/>
      <c r="M11" s="19"/>
      <c r="R11" s="1"/>
      <c r="S11" s="1"/>
      <c r="T11" s="1"/>
      <c r="U11" s="27"/>
      <c r="V11" s="27"/>
      <c r="W11" s="27"/>
    </row>
    <row r="12" spans="1:23" s="4" customFormat="1" x14ac:dyDescent="0.25">
      <c r="A12" s="17"/>
      <c r="B12" s="1"/>
      <c r="C12" s="1"/>
      <c r="D12" s="2"/>
      <c r="E12" s="1"/>
      <c r="H12" s="1"/>
      <c r="I12" s="1"/>
      <c r="J12" s="19"/>
      <c r="K12" s="19"/>
      <c r="L12" s="19"/>
      <c r="M12" s="19"/>
      <c r="N12" s="28">
        <v>100</v>
      </c>
      <c r="O12" s="28">
        <v>250</v>
      </c>
      <c r="P12" s="28">
        <v>500</v>
      </c>
      <c r="Q12" s="28">
        <v>1000</v>
      </c>
      <c r="R12" s="1"/>
      <c r="S12" s="1"/>
      <c r="T12" s="1"/>
      <c r="U12" s="27"/>
      <c r="V12" s="27"/>
      <c r="W12" s="27"/>
    </row>
    <row r="13" spans="1:23" s="4" customFormat="1" x14ac:dyDescent="0.25">
      <c r="A13" s="17"/>
      <c r="B13" s="1"/>
      <c r="C13" s="1"/>
      <c r="D13" s="2"/>
      <c r="E13" s="1"/>
      <c r="F13" s="1"/>
      <c r="G13" s="1"/>
      <c r="H13" s="1"/>
      <c r="I13" s="1"/>
      <c r="J13" s="19"/>
      <c r="K13" s="19"/>
      <c r="L13" s="19"/>
      <c r="M13" s="19" t="s">
        <v>20</v>
      </c>
      <c r="N13" s="21">
        <f>N12*N10</f>
        <v>139.80799999999999</v>
      </c>
      <c r="O13" s="21">
        <f t="shared" ref="O13:Q13" si="10">O12*O10</f>
        <v>295.29000000000002</v>
      </c>
      <c r="P13" s="21">
        <f t="shared" si="10"/>
        <v>507.34999999999997</v>
      </c>
      <c r="Q13" s="21">
        <f t="shared" si="10"/>
        <v>1014.6999999999999</v>
      </c>
      <c r="R13" s="21"/>
      <c r="S13" s="1"/>
      <c r="T13" s="1"/>
      <c r="U13" s="27"/>
      <c r="V13" s="27"/>
      <c r="W13" s="27"/>
    </row>
    <row r="14" spans="1:23" s="4" customFormat="1" x14ac:dyDescent="0.25">
      <c r="A14" s="17"/>
      <c r="B14" s="1"/>
      <c r="C14" s="1"/>
      <c r="D14" s="2"/>
      <c r="E14" s="1"/>
      <c r="F14" s="1"/>
      <c r="G14" s="1"/>
      <c r="H14" s="1"/>
      <c r="I14" s="1"/>
      <c r="J14" s="19"/>
      <c r="K14" s="19"/>
      <c r="L14" s="19"/>
      <c r="M14" s="19"/>
      <c r="N14" s="21"/>
      <c r="O14" s="21"/>
      <c r="P14" s="21"/>
      <c r="Q14" s="21"/>
      <c r="R14" s="1"/>
      <c r="S14" s="1"/>
      <c r="T14" s="1"/>
      <c r="U14" s="27"/>
      <c r="V14" s="27"/>
      <c r="W14" s="27"/>
    </row>
    <row r="15" spans="1:23" s="4" customFormat="1" x14ac:dyDescent="0.25">
      <c r="A15" s="17"/>
      <c r="B15" s="1"/>
      <c r="C15" s="1"/>
      <c r="D15" s="2"/>
      <c r="E15" s="1"/>
      <c r="F15" s="1"/>
      <c r="G15" s="1"/>
      <c r="H15" s="1"/>
      <c r="I15" s="1"/>
      <c r="J15" s="19"/>
      <c r="K15" s="19"/>
      <c r="L15" s="19"/>
      <c r="M15" s="19"/>
      <c r="R15" s="1"/>
      <c r="S15" s="1"/>
      <c r="T15" s="1"/>
      <c r="U15" s="27"/>
      <c r="V15" s="27"/>
      <c r="W15" s="27"/>
    </row>
    <row r="16" spans="1:23" s="4" customFormat="1" x14ac:dyDescent="0.25">
      <c r="A16" s="17"/>
      <c r="B16" s="1"/>
      <c r="C16" s="1"/>
      <c r="D16" s="2"/>
      <c r="E16" s="1"/>
      <c r="F16" s="1"/>
      <c r="G16" s="1"/>
      <c r="H16" s="1"/>
      <c r="I16" s="1"/>
      <c r="J16" s="19"/>
      <c r="K16" s="19"/>
      <c r="L16" s="19"/>
      <c r="M16" s="19"/>
      <c r="N16" s="21"/>
      <c r="O16" s="21"/>
      <c r="P16" s="21"/>
      <c r="Q16" s="21"/>
      <c r="R16" s="1"/>
      <c r="S16" s="1"/>
      <c r="T16" s="1"/>
    </row>
    <row r="17" spans="1:19" s="4" customFormat="1" x14ac:dyDescent="0.25">
      <c r="A17" s="17"/>
      <c r="B17" s="1"/>
      <c r="C17" s="1"/>
      <c r="D17" s="2"/>
      <c r="E17" s="1"/>
      <c r="H17" s="1"/>
      <c r="I17" s="1"/>
      <c r="J17" s="19"/>
      <c r="K17" s="19"/>
      <c r="L17" s="19"/>
      <c r="M17" s="19"/>
      <c r="N17" s="21"/>
      <c r="O17" s="21"/>
      <c r="P17" s="21"/>
      <c r="Q17" s="21"/>
      <c r="R17" s="25"/>
      <c r="S17" s="25"/>
    </row>
    <row r="18" spans="1:19" s="4" customFormat="1" x14ac:dyDescent="0.25">
      <c r="A18" s="17"/>
      <c r="B18" s="1"/>
      <c r="C18" s="1"/>
      <c r="D18" s="2"/>
      <c r="E18" s="1"/>
      <c r="F18" s="1"/>
      <c r="G18" s="1"/>
      <c r="H18" s="1"/>
      <c r="I18" s="1"/>
      <c r="J18" s="19"/>
      <c r="K18" s="19"/>
      <c r="L18" s="19"/>
      <c r="M18" s="19"/>
      <c r="N18" s="21"/>
      <c r="O18" s="21"/>
      <c r="P18" s="21"/>
      <c r="Q18" s="21"/>
      <c r="R18" s="25"/>
      <c r="S18" s="25"/>
    </row>
    <row r="19" spans="1:19" s="8" customFormat="1" x14ac:dyDescent="0.25">
      <c r="A19" s="17"/>
      <c r="B19" s="6"/>
      <c r="C19" s="6"/>
      <c r="D19" s="7"/>
      <c r="E19" s="6"/>
      <c r="F19" s="6"/>
      <c r="G19" s="6"/>
      <c r="H19" s="6"/>
      <c r="I19" s="6"/>
      <c r="J19" s="6"/>
      <c r="K19" s="6"/>
      <c r="L19" s="6"/>
      <c r="M19" s="6"/>
      <c r="R19" s="24"/>
      <c r="S19" s="24"/>
    </row>
    <row r="20" spans="1:19" s="4" customFormat="1" x14ac:dyDescent="0.25">
      <c r="A20" s="17"/>
      <c r="B20" s="1"/>
      <c r="C20" s="1"/>
      <c r="D20" s="2"/>
      <c r="E20" s="1"/>
      <c r="F20" s="1"/>
      <c r="G20" s="1"/>
      <c r="H20" s="1"/>
      <c r="I20" s="1"/>
      <c r="J20" s="1"/>
      <c r="K20" s="1"/>
      <c r="L20" s="1"/>
      <c r="M20" s="1"/>
      <c r="R20" s="25"/>
      <c r="S20" s="25"/>
    </row>
    <row r="21" spans="1:19" s="4" customFormat="1" x14ac:dyDescent="0.25">
      <c r="A21" s="17"/>
      <c r="B21" s="1"/>
      <c r="C21" s="10"/>
      <c r="D21" s="2"/>
      <c r="E21" s="1"/>
      <c r="F21" s="1"/>
      <c r="G21" s="1"/>
      <c r="H21" s="1"/>
      <c r="I21" s="1"/>
      <c r="J21" s="1"/>
      <c r="K21" s="1"/>
      <c r="L21" s="1"/>
      <c r="M21" s="1"/>
      <c r="R21" s="25"/>
      <c r="S21" s="25"/>
    </row>
    <row r="22" spans="1:19" s="4" customFormat="1" x14ac:dyDescent="0.25">
      <c r="A22" s="17"/>
      <c r="B22" s="1"/>
      <c r="C22" s="10"/>
      <c r="D22" s="2"/>
      <c r="E22" s="1"/>
      <c r="F22" s="1"/>
      <c r="G22" s="1"/>
      <c r="H22" s="1"/>
      <c r="I22" s="1"/>
      <c r="J22" s="1"/>
      <c r="K22" s="1"/>
      <c r="L22" s="1"/>
      <c r="M22" s="1"/>
      <c r="R22" s="25"/>
      <c r="S22" s="25"/>
    </row>
    <row r="23" spans="1:19" s="4" customFormat="1" x14ac:dyDescent="0.25">
      <c r="A23" s="17"/>
      <c r="B23" s="1"/>
      <c r="C23" s="10"/>
      <c r="D23" s="2"/>
      <c r="E23" s="1"/>
      <c r="F23" s="1"/>
      <c r="G23" s="1"/>
      <c r="H23" s="1"/>
      <c r="I23" s="1"/>
      <c r="J23" s="1"/>
      <c r="K23" s="1"/>
      <c r="L23" s="1"/>
      <c r="M23" s="1"/>
      <c r="R23" s="25"/>
      <c r="S23" s="25"/>
    </row>
    <row r="24" spans="1:19" s="4" customFormat="1" x14ac:dyDescent="0.25">
      <c r="A24" s="17"/>
      <c r="B24" s="1"/>
      <c r="C24" s="10"/>
      <c r="D24" s="2"/>
      <c r="E24" s="1"/>
      <c r="F24" s="1"/>
      <c r="G24" s="1"/>
      <c r="H24" s="1"/>
      <c r="I24" s="1"/>
      <c r="J24" s="1"/>
      <c r="K24" s="1"/>
      <c r="L24" s="1"/>
      <c r="M24" s="1"/>
      <c r="R24" s="25"/>
      <c r="S24" s="25"/>
    </row>
    <row r="25" spans="1:19" s="4" customFormat="1" x14ac:dyDescent="0.25">
      <c r="A25" s="17"/>
      <c r="B25" s="1"/>
      <c r="C25" s="1"/>
      <c r="D25" s="2"/>
      <c r="E25" s="1"/>
      <c r="F25" s="1"/>
      <c r="G25" s="1"/>
      <c r="H25" s="1"/>
      <c r="I25" s="1"/>
      <c r="J25" s="1"/>
      <c r="K25" s="1"/>
      <c r="L25" s="1"/>
      <c r="M25" s="1"/>
      <c r="R25" s="25"/>
      <c r="S25" s="25"/>
    </row>
    <row r="26" spans="1:19" s="12" customFormat="1" x14ac:dyDescent="0.25">
      <c r="A26" s="17"/>
      <c r="B26" s="14"/>
      <c r="C26" s="14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7"/>
      <c r="R26" s="26"/>
      <c r="S26" s="26"/>
    </row>
    <row r="27" spans="1:19" s="12" customFormat="1" x14ac:dyDescent="0.25">
      <c r="A27" s="17"/>
      <c r="B27" s="7"/>
      <c r="C27" s="7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7"/>
      <c r="R27" s="26"/>
      <c r="S27" s="26"/>
    </row>
    <row r="28" spans="1:19" s="12" customFormat="1" x14ac:dyDescent="0.25">
      <c r="A28" s="17"/>
      <c r="B28" s="7"/>
      <c r="C28" s="7"/>
      <c r="D28" s="15"/>
      <c r="E28" s="7"/>
      <c r="F28" s="14"/>
      <c r="G28" s="14"/>
      <c r="H28" s="14"/>
      <c r="I28" s="14"/>
      <c r="J28" s="14"/>
      <c r="K28" s="14"/>
      <c r="L28" s="14"/>
      <c r="M28" s="14"/>
      <c r="N28" s="7"/>
      <c r="R28" s="26"/>
      <c r="S28" s="26"/>
    </row>
    <row r="29" spans="1:19" s="5" customFormat="1" x14ac:dyDescent="0.25">
      <c r="A29" s="17"/>
      <c r="B29" s="9"/>
      <c r="C29" s="9"/>
      <c r="D29" s="10"/>
      <c r="E29" s="9"/>
      <c r="F29" s="14"/>
      <c r="G29" s="14"/>
      <c r="H29" s="14"/>
      <c r="I29" s="14"/>
      <c r="J29" s="14"/>
      <c r="K29" s="14"/>
      <c r="L29" s="14"/>
      <c r="M29" s="14"/>
      <c r="N29" s="7"/>
      <c r="R29" s="24"/>
      <c r="S29" s="24"/>
    </row>
    <row r="30" spans="1:19" s="4" customFormat="1" x14ac:dyDescent="0.25">
      <c r="A30" s="17"/>
      <c r="B30" s="1"/>
      <c r="C30" s="10"/>
      <c r="D30" s="2"/>
      <c r="E30" s="1"/>
      <c r="F30" s="14"/>
      <c r="G30" s="14"/>
      <c r="H30" s="14"/>
      <c r="I30" s="14"/>
      <c r="J30" s="14"/>
      <c r="K30" s="14"/>
      <c r="L30" s="14"/>
      <c r="M30" s="14"/>
      <c r="N30" s="7"/>
      <c r="R30" s="25"/>
      <c r="S30" s="25"/>
    </row>
    <row r="31" spans="1:19" s="12" customFormat="1" x14ac:dyDescent="0.25">
      <c r="A31" s="17"/>
      <c r="B31" s="7"/>
      <c r="C31" s="7"/>
      <c r="D31" s="15"/>
      <c r="E31" s="14"/>
      <c r="F31" s="14"/>
      <c r="G31" s="14"/>
      <c r="H31" s="14"/>
      <c r="I31" s="14"/>
      <c r="J31" s="14"/>
      <c r="K31" s="14"/>
      <c r="L31" s="14"/>
      <c r="M31" s="14"/>
      <c r="N31" s="7"/>
      <c r="R31" s="26"/>
      <c r="S31" s="26"/>
    </row>
    <row r="32" spans="1:19" s="5" customFormat="1" x14ac:dyDescent="0.25">
      <c r="A32" s="17"/>
      <c r="B32" s="9"/>
      <c r="C32" s="9"/>
      <c r="D32" s="10"/>
      <c r="E32" s="14"/>
      <c r="F32" s="9"/>
      <c r="G32" s="11"/>
      <c r="H32" s="9"/>
      <c r="I32" s="9"/>
      <c r="J32" s="9"/>
      <c r="K32" s="9"/>
      <c r="L32" s="9"/>
      <c r="M32" s="9"/>
      <c r="R32" s="24"/>
      <c r="S32" s="24"/>
    </row>
    <row r="33" spans="1:19" s="5" customFormat="1" x14ac:dyDescent="0.25">
      <c r="A33" s="17">
        <f>A25</f>
        <v>0</v>
      </c>
      <c r="B33" s="9"/>
      <c r="C33" s="9"/>
      <c r="D33" s="10"/>
      <c r="E33" s="14"/>
      <c r="F33" s="9"/>
      <c r="G33" s="11"/>
      <c r="H33" s="9"/>
      <c r="I33" s="9"/>
      <c r="J33" s="9"/>
      <c r="K33" s="9"/>
      <c r="L33" s="9"/>
      <c r="M33" s="9"/>
      <c r="R33" s="24"/>
      <c r="S33" s="24"/>
    </row>
    <row r="34" spans="1:19" x14ac:dyDescent="0.25">
      <c r="A34" s="17"/>
      <c r="E34" s="7"/>
    </row>
    <row r="35" spans="1:19" x14ac:dyDescent="0.25">
      <c r="E35" s="7"/>
    </row>
    <row r="54" spans="1:19" s="12" customFormat="1" x14ac:dyDescent="0.25">
      <c r="A54" s="16"/>
      <c r="D54" s="16"/>
      <c r="R54" s="26"/>
      <c r="S54" s="26"/>
    </row>
    <row r="55" spans="1:19" s="12" customFormat="1" x14ac:dyDescent="0.25">
      <c r="A55" s="16"/>
      <c r="D55" s="16"/>
      <c r="R55" s="26"/>
      <c r="S55" s="26"/>
    </row>
    <row r="56" spans="1:19" s="12" customFormat="1" x14ac:dyDescent="0.25">
      <c r="A56" s="16"/>
      <c r="D56" s="16"/>
      <c r="R56" s="26"/>
      <c r="S56" s="26"/>
    </row>
    <row r="57" spans="1:19" s="12" customFormat="1" x14ac:dyDescent="0.25">
      <c r="A57" s="16"/>
      <c r="D57" s="16"/>
      <c r="R57" s="26"/>
      <c r="S57" s="26"/>
    </row>
    <row r="58" spans="1:19" s="12" customFormat="1" x14ac:dyDescent="0.25">
      <c r="A58" s="16"/>
      <c r="D58" s="16"/>
      <c r="R58" s="26"/>
      <c r="S58" s="26"/>
    </row>
    <row r="59" spans="1:19" s="12" customFormat="1" x14ac:dyDescent="0.25">
      <c r="A59" s="16"/>
      <c r="D59" s="16"/>
      <c r="R59" s="26"/>
      <c r="S59" s="26"/>
    </row>
    <row r="60" spans="1:19" s="12" customFormat="1" x14ac:dyDescent="0.25">
      <c r="A60" s="16"/>
      <c r="D60" s="16"/>
      <c r="R60" s="26"/>
      <c r="S60" s="26"/>
    </row>
    <row r="61" spans="1:19" s="12" customFormat="1" x14ac:dyDescent="0.25">
      <c r="A61" s="16"/>
      <c r="D61" s="16"/>
      <c r="R61" s="26"/>
      <c r="S61" s="26"/>
    </row>
    <row r="62" spans="1:19" s="12" customFormat="1" x14ac:dyDescent="0.25">
      <c r="A62" s="16"/>
      <c r="D62" s="16"/>
      <c r="R62" s="26"/>
      <c r="S62" s="26"/>
    </row>
    <row r="63" spans="1:19" s="12" customFormat="1" x14ac:dyDescent="0.25">
      <c r="A63" s="16"/>
      <c r="D63" s="16"/>
      <c r="R63" s="26"/>
      <c r="S63" s="26"/>
    </row>
    <row r="64" spans="1:19" s="12" customFormat="1" x14ac:dyDescent="0.25">
      <c r="A64" s="16"/>
      <c r="D64" s="16"/>
      <c r="R64" s="26"/>
      <c r="S64" s="26"/>
    </row>
    <row r="65" spans="1:19" s="12" customFormat="1" x14ac:dyDescent="0.25">
      <c r="A65" s="16"/>
      <c r="D65" s="16"/>
      <c r="R65" s="26"/>
      <c r="S65" s="26"/>
    </row>
    <row r="66" spans="1:19" s="12" customFormat="1" x14ac:dyDescent="0.25">
      <c r="A66" s="16"/>
      <c r="D66" s="16"/>
      <c r="R66" s="26"/>
      <c r="S66" s="26"/>
    </row>
    <row r="67" spans="1:19" s="12" customFormat="1" x14ac:dyDescent="0.25">
      <c r="A67" s="16"/>
      <c r="D67" s="16"/>
      <c r="R67" s="26"/>
      <c r="S67" s="26"/>
    </row>
    <row r="68" spans="1:19" s="12" customFormat="1" x14ac:dyDescent="0.25">
      <c r="A68" s="16"/>
      <c r="D68" s="16"/>
      <c r="R68" s="26"/>
      <c r="S68" s="26"/>
    </row>
    <row r="69" spans="1:19" s="12" customFormat="1" x14ac:dyDescent="0.25">
      <c r="A69" s="16"/>
      <c r="D69" s="16"/>
      <c r="R69" s="26"/>
      <c r="S69" s="26"/>
    </row>
    <row r="70" spans="1:19" s="12" customFormat="1" x14ac:dyDescent="0.25">
      <c r="A70" s="16"/>
      <c r="D70" s="16"/>
      <c r="R70" s="26"/>
      <c r="S70" s="26"/>
    </row>
    <row r="71" spans="1:19" s="12" customFormat="1" x14ac:dyDescent="0.25">
      <c r="A71" s="16"/>
      <c r="D71" s="16"/>
      <c r="R71" s="26"/>
      <c r="S71" s="26"/>
    </row>
    <row r="72" spans="1:19" s="12" customFormat="1" x14ac:dyDescent="0.25">
      <c r="A72" s="16"/>
      <c r="D72" s="16"/>
      <c r="R72" s="26"/>
      <c r="S72" s="26"/>
    </row>
    <row r="73" spans="1:19" s="12" customFormat="1" x14ac:dyDescent="0.25">
      <c r="A73" s="16"/>
      <c r="D73" s="16"/>
      <c r="R73" s="26"/>
      <c r="S73" s="26"/>
    </row>
    <row r="74" spans="1:19" s="12" customFormat="1" x14ac:dyDescent="0.25">
      <c r="A74" s="16"/>
      <c r="D74" s="16"/>
      <c r="R74" s="26"/>
      <c r="S74" s="26"/>
    </row>
    <row r="75" spans="1:19" s="12" customFormat="1" x14ac:dyDescent="0.25">
      <c r="A75" s="16"/>
      <c r="D75" s="16"/>
      <c r="R75" s="26"/>
      <c r="S75" s="26"/>
    </row>
    <row r="76" spans="1:19" s="12" customFormat="1" x14ac:dyDescent="0.25">
      <c r="A76" s="16"/>
      <c r="D76" s="16"/>
      <c r="R76" s="26"/>
      <c r="S76" s="26"/>
    </row>
    <row r="77" spans="1:19" s="12" customFormat="1" x14ac:dyDescent="0.25">
      <c r="A77" s="16"/>
      <c r="D77" s="16"/>
      <c r="R77" s="26"/>
      <c r="S77" s="26"/>
    </row>
    <row r="78" spans="1:19" s="12" customFormat="1" x14ac:dyDescent="0.25">
      <c r="A78" s="16"/>
      <c r="D78" s="16"/>
      <c r="R78" s="26"/>
      <c r="S78" s="26"/>
    </row>
    <row r="79" spans="1:19" s="12" customFormat="1" x14ac:dyDescent="0.25">
      <c r="A79" s="16"/>
      <c r="D79" s="16"/>
      <c r="R79" s="26"/>
      <c r="S79" s="26"/>
    </row>
  </sheetData>
  <printOptions gridLines="1"/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79"/>
  <sheetViews>
    <sheetView tabSelected="1" zoomScaleNormal="100" workbookViewId="0">
      <selection activeCell="C16" sqref="C16"/>
    </sheetView>
  </sheetViews>
  <sheetFormatPr defaultRowHeight="12.75" x14ac:dyDescent="0.2"/>
  <cols>
    <col min="1" max="1" width="10.5703125" style="29" bestFit="1" customWidth="1"/>
    <col min="2" max="2" width="6.5703125" style="30" bestFit="1" customWidth="1"/>
    <col min="3" max="3" width="57.85546875" style="29" customWidth="1"/>
    <col min="4" max="4" width="18.140625" style="29" customWidth="1"/>
    <col min="5" max="5" width="22.85546875" style="29" bestFit="1" customWidth="1"/>
    <col min="6" max="6" width="20" style="29" bestFit="1" customWidth="1"/>
    <col min="7" max="7" width="13.85546875" style="29" bestFit="1" customWidth="1"/>
    <col min="8" max="11" width="8.5703125" style="29" bestFit="1" customWidth="1"/>
    <col min="12" max="12" width="8.140625" style="29" bestFit="1" customWidth="1"/>
    <col min="13" max="13" width="8" style="29" bestFit="1" customWidth="1"/>
    <col min="14" max="14" width="8.140625" style="29" bestFit="1" customWidth="1"/>
    <col min="15" max="15" width="8.5703125" style="29" bestFit="1" customWidth="1"/>
    <col min="16" max="16" width="28" style="31" customWidth="1"/>
    <col min="17" max="17" width="10.140625" style="31" bestFit="1" customWidth="1"/>
    <col min="18" max="16384" width="9.140625" style="29"/>
  </cols>
  <sheetData>
    <row r="1" spans="1:21" x14ac:dyDescent="0.2">
      <c r="A1" s="32" t="s">
        <v>1</v>
      </c>
      <c r="B1" s="33" t="s">
        <v>2</v>
      </c>
      <c r="C1" s="32" t="s">
        <v>3</v>
      </c>
      <c r="D1" s="32" t="s">
        <v>4</v>
      </c>
      <c r="E1" s="32" t="s">
        <v>5</v>
      </c>
    </row>
    <row r="2" spans="1:21" s="32" customFormat="1" x14ac:dyDescent="0.2">
      <c r="A2" s="43" t="s">
        <v>8</v>
      </c>
      <c r="B2" s="44">
        <v>1</v>
      </c>
      <c r="C2" s="43" t="s">
        <v>46</v>
      </c>
      <c r="D2" s="43" t="s">
        <v>32</v>
      </c>
      <c r="E2" s="43" t="s">
        <v>31</v>
      </c>
      <c r="P2" s="34"/>
      <c r="Q2" s="34"/>
    </row>
    <row r="3" spans="1:21" s="32" customFormat="1" ht="25.5" x14ac:dyDescent="0.2">
      <c r="A3" s="43" t="s">
        <v>21</v>
      </c>
      <c r="B3" s="44">
        <v>6</v>
      </c>
      <c r="C3" s="43" t="s">
        <v>26</v>
      </c>
      <c r="D3" s="43" t="s">
        <v>27</v>
      </c>
      <c r="E3" s="43" t="s">
        <v>28</v>
      </c>
      <c r="F3" s="43"/>
      <c r="G3" s="43"/>
      <c r="H3" s="45"/>
      <c r="I3" s="45"/>
      <c r="J3" s="45"/>
      <c r="K3" s="45"/>
      <c r="L3" s="46"/>
      <c r="M3" s="46"/>
      <c r="N3" s="46"/>
      <c r="O3" s="46"/>
      <c r="P3" s="43"/>
      <c r="Q3" s="47"/>
      <c r="R3" s="47"/>
      <c r="S3" s="47"/>
      <c r="T3" s="47"/>
      <c r="U3" s="47"/>
    </row>
    <row r="4" spans="1:21" s="35" customFormat="1" x14ac:dyDescent="0.2">
      <c r="A4" s="43" t="s">
        <v>19</v>
      </c>
      <c r="B4" s="44">
        <v>2</v>
      </c>
      <c r="C4" s="43" t="s">
        <v>45</v>
      </c>
      <c r="D4" s="43"/>
      <c r="E4" s="43"/>
      <c r="F4" s="43"/>
      <c r="G4" s="43"/>
      <c r="H4" s="45"/>
      <c r="I4" s="45"/>
      <c r="J4" s="45"/>
      <c r="K4" s="45"/>
      <c r="L4" s="46"/>
      <c r="M4" s="46"/>
      <c r="N4" s="46"/>
      <c r="O4" s="46"/>
      <c r="P4" s="43"/>
      <c r="Q4" s="47"/>
      <c r="R4" s="47"/>
      <c r="S4" s="47"/>
      <c r="T4" s="47"/>
      <c r="U4" s="47"/>
    </row>
    <row r="5" spans="1:21" s="35" customFormat="1" x14ac:dyDescent="0.2">
      <c r="A5" s="43" t="s">
        <v>34</v>
      </c>
      <c r="B5" s="44">
        <v>4</v>
      </c>
      <c r="C5" s="43" t="s">
        <v>36</v>
      </c>
      <c r="D5" s="43"/>
      <c r="E5" s="43"/>
      <c r="F5" s="43"/>
      <c r="G5" s="43"/>
      <c r="H5" s="45"/>
      <c r="I5" s="45"/>
      <c r="J5" s="45"/>
      <c r="K5" s="45"/>
      <c r="L5" s="46"/>
      <c r="M5" s="46"/>
      <c r="N5" s="46"/>
      <c r="O5" s="46"/>
      <c r="P5" s="43"/>
      <c r="Q5" s="47"/>
      <c r="R5" s="47"/>
      <c r="S5" s="47"/>
      <c r="T5" s="47"/>
      <c r="U5" s="47"/>
    </row>
    <row r="6" spans="1:21" s="35" customFormat="1" x14ac:dyDescent="0.2">
      <c r="A6" s="43" t="s">
        <v>35</v>
      </c>
      <c r="B6" s="44">
        <v>2</v>
      </c>
      <c r="C6" s="43" t="s">
        <v>37</v>
      </c>
      <c r="D6" s="43" t="s">
        <v>43</v>
      </c>
      <c r="E6" s="43" t="s">
        <v>44</v>
      </c>
      <c r="F6" s="43"/>
      <c r="G6" s="43"/>
      <c r="H6" s="45"/>
      <c r="I6" s="45"/>
      <c r="J6" s="45"/>
      <c r="K6" s="45"/>
      <c r="L6" s="46"/>
      <c r="M6" s="46"/>
      <c r="N6" s="46"/>
      <c r="O6" s="46"/>
      <c r="P6" s="43"/>
      <c r="Q6" s="47"/>
      <c r="R6" s="47"/>
      <c r="S6" s="47"/>
      <c r="T6" s="47"/>
      <c r="U6" s="47"/>
    </row>
    <row r="7" spans="1:21" s="35" customFormat="1" x14ac:dyDescent="0.2">
      <c r="A7" s="43"/>
      <c r="B7" s="44"/>
      <c r="C7" s="43"/>
      <c r="D7" s="43"/>
      <c r="E7" s="43"/>
      <c r="F7" s="43"/>
      <c r="G7" s="43"/>
      <c r="H7" s="45"/>
      <c r="I7" s="45"/>
      <c r="J7" s="45"/>
      <c r="K7" s="45"/>
      <c r="L7" s="46"/>
      <c r="M7" s="46"/>
      <c r="N7" s="46"/>
      <c r="O7" s="46"/>
      <c r="P7" s="43"/>
      <c r="Q7" s="47"/>
      <c r="R7" s="47"/>
      <c r="S7" s="47"/>
      <c r="T7" s="47"/>
      <c r="U7" s="47"/>
    </row>
    <row r="8" spans="1:21" s="35" customFormat="1" x14ac:dyDescent="0.2">
      <c r="A8" s="43"/>
      <c r="B8" s="44"/>
      <c r="C8" s="43"/>
      <c r="D8" s="43"/>
      <c r="E8" s="43"/>
      <c r="F8" s="43"/>
      <c r="G8" s="43"/>
      <c r="H8" s="45"/>
      <c r="I8" s="45"/>
      <c r="J8" s="45"/>
      <c r="K8" s="45"/>
      <c r="L8" s="46"/>
      <c r="M8" s="46"/>
      <c r="N8" s="46"/>
      <c r="O8" s="46"/>
      <c r="P8" s="43"/>
      <c r="Q8" s="47"/>
      <c r="R8" s="47"/>
      <c r="S8" s="47"/>
      <c r="T8" s="47"/>
      <c r="U8" s="47"/>
    </row>
    <row r="9" spans="1:21" s="35" customFormat="1" x14ac:dyDescent="0.2">
      <c r="A9" s="43"/>
      <c r="B9" s="44"/>
      <c r="C9" s="43"/>
      <c r="D9" s="43"/>
      <c r="E9" s="43"/>
      <c r="F9" s="43"/>
      <c r="G9" s="43"/>
      <c r="H9" s="45"/>
      <c r="I9" s="45"/>
      <c r="J9" s="45"/>
      <c r="K9" s="45"/>
      <c r="L9" s="46"/>
      <c r="M9" s="46"/>
      <c r="N9" s="46"/>
      <c r="O9" s="46"/>
      <c r="P9" s="43"/>
      <c r="Q9" s="47"/>
      <c r="R9" s="47"/>
      <c r="S9" s="47"/>
      <c r="T9" s="47"/>
      <c r="U9" s="47"/>
    </row>
    <row r="10" spans="1:21" s="35" customFormat="1" x14ac:dyDescent="0.2">
      <c r="F10" s="43"/>
      <c r="G10" s="43"/>
      <c r="H10" s="45"/>
      <c r="I10" s="45"/>
      <c r="J10" s="45"/>
      <c r="K10" s="45"/>
      <c r="L10" s="46"/>
      <c r="M10" s="46"/>
      <c r="N10" s="46"/>
      <c r="O10" s="46"/>
      <c r="P10" s="43"/>
      <c r="Q10" s="47"/>
      <c r="R10" s="47"/>
      <c r="S10" s="47"/>
      <c r="T10" s="47"/>
      <c r="U10" s="47"/>
    </row>
    <row r="11" spans="1:21" s="35" customFormat="1" x14ac:dyDescent="0.2">
      <c r="F11" s="43"/>
      <c r="G11" s="43"/>
      <c r="H11" s="45"/>
      <c r="I11" s="45"/>
      <c r="J11" s="45"/>
      <c r="K11" s="45"/>
      <c r="L11" s="48"/>
      <c r="M11" s="48"/>
      <c r="N11" s="48"/>
      <c r="O11" s="48"/>
      <c r="P11" s="43"/>
      <c r="Q11" s="43"/>
      <c r="R11" s="43"/>
      <c r="S11" s="47"/>
      <c r="T11" s="47"/>
      <c r="U11" s="47"/>
    </row>
    <row r="12" spans="1:21" s="35" customFormat="1" x14ac:dyDescent="0.2">
      <c r="F12" s="43"/>
      <c r="G12" s="43"/>
      <c r="H12" s="46"/>
      <c r="I12" s="46"/>
      <c r="J12" s="46"/>
      <c r="K12" s="46"/>
      <c r="P12" s="43"/>
      <c r="Q12" s="43"/>
      <c r="R12" s="43"/>
      <c r="S12" s="47"/>
      <c r="T12" s="47"/>
      <c r="U12" s="47"/>
    </row>
    <row r="13" spans="1:21" s="35" customFormat="1" x14ac:dyDescent="0.2">
      <c r="F13" s="43"/>
      <c r="G13" s="43"/>
      <c r="H13" s="46"/>
      <c r="I13" s="46"/>
      <c r="J13" s="46"/>
      <c r="K13" s="46"/>
      <c r="L13" s="36"/>
      <c r="M13" s="36"/>
      <c r="N13" s="36"/>
      <c r="O13" s="36"/>
      <c r="P13" s="36"/>
      <c r="Q13" s="43"/>
      <c r="R13" s="43"/>
      <c r="S13" s="47"/>
      <c r="T13" s="47"/>
      <c r="U13" s="47"/>
    </row>
    <row r="14" spans="1:21" s="35" customFormat="1" x14ac:dyDescent="0.2">
      <c r="F14" s="43"/>
      <c r="G14" s="43"/>
      <c r="H14" s="46"/>
      <c r="I14" s="46"/>
      <c r="J14" s="46"/>
      <c r="K14" s="46"/>
      <c r="L14" s="36"/>
      <c r="M14" s="36"/>
      <c r="N14" s="36"/>
      <c r="O14" s="36"/>
      <c r="P14" s="43"/>
      <c r="Q14" s="43"/>
      <c r="R14" s="43"/>
      <c r="S14" s="47"/>
      <c r="T14" s="47"/>
      <c r="U14" s="47"/>
    </row>
    <row r="15" spans="1:21" s="35" customFormat="1" x14ac:dyDescent="0.2">
      <c r="F15" s="43"/>
      <c r="G15" s="43"/>
      <c r="H15" s="46"/>
      <c r="I15" s="46"/>
      <c r="J15" s="46"/>
      <c r="K15" s="46"/>
      <c r="P15" s="43"/>
      <c r="Q15" s="43"/>
      <c r="R15" s="43"/>
      <c r="S15" s="47"/>
      <c r="T15" s="47"/>
      <c r="U15" s="47"/>
    </row>
    <row r="16" spans="1:21" s="35" customFormat="1" x14ac:dyDescent="0.2">
      <c r="F16" s="43"/>
      <c r="G16" s="43"/>
      <c r="H16" s="46"/>
      <c r="I16" s="46"/>
      <c r="J16" s="46"/>
      <c r="K16" s="46"/>
      <c r="L16" s="36"/>
      <c r="M16" s="36"/>
      <c r="N16" s="36"/>
      <c r="O16" s="36"/>
      <c r="P16" s="43"/>
      <c r="Q16" s="43"/>
      <c r="R16" s="43"/>
    </row>
    <row r="17" spans="1:17" s="35" customFormat="1" x14ac:dyDescent="0.2">
      <c r="A17" s="43"/>
      <c r="B17" s="44"/>
      <c r="C17" s="43"/>
      <c r="F17" s="43"/>
      <c r="G17" s="43"/>
      <c r="H17" s="46"/>
      <c r="I17" s="46"/>
      <c r="J17" s="46"/>
      <c r="K17" s="46"/>
      <c r="L17" s="36"/>
      <c r="M17" s="36"/>
      <c r="N17" s="36"/>
      <c r="O17" s="36"/>
      <c r="P17" s="31"/>
      <c r="Q17" s="31"/>
    </row>
    <row r="18" spans="1:17" s="35" customFormat="1" x14ac:dyDescent="0.2">
      <c r="A18" s="43"/>
      <c r="B18" s="44"/>
      <c r="C18" s="43"/>
      <c r="D18" s="43"/>
      <c r="E18" s="43"/>
      <c r="F18" s="43"/>
      <c r="G18" s="43"/>
      <c r="H18" s="46"/>
      <c r="I18" s="46"/>
      <c r="J18" s="46"/>
      <c r="K18" s="46"/>
      <c r="L18" s="36"/>
      <c r="M18" s="36"/>
      <c r="N18" s="36"/>
      <c r="O18" s="36"/>
      <c r="P18" s="31"/>
      <c r="Q18" s="31"/>
    </row>
    <row r="19" spans="1:17" s="37" customFormat="1" x14ac:dyDescent="0.2">
      <c r="A19" s="49"/>
      <c r="B19" s="50"/>
      <c r="C19" s="49"/>
      <c r="D19" s="49"/>
      <c r="E19" s="49"/>
      <c r="F19" s="49"/>
      <c r="G19" s="49"/>
      <c r="H19" s="49"/>
      <c r="I19" s="49"/>
      <c r="J19" s="49"/>
      <c r="K19" s="49"/>
      <c r="P19" s="38"/>
      <c r="Q19" s="38"/>
    </row>
    <row r="20" spans="1:17" s="35" customFormat="1" x14ac:dyDescent="0.2">
      <c r="A20" s="43"/>
      <c r="B20" s="44"/>
      <c r="C20" s="43"/>
      <c r="D20" s="43"/>
      <c r="E20" s="43"/>
      <c r="F20" s="43"/>
      <c r="G20" s="43"/>
      <c r="H20" s="43"/>
      <c r="I20" s="43"/>
      <c r="J20" s="43"/>
      <c r="K20" s="43"/>
      <c r="P20" s="31"/>
      <c r="Q20" s="31"/>
    </row>
    <row r="21" spans="1:17" s="35" customFormat="1" x14ac:dyDescent="0.2">
      <c r="A21" s="51"/>
      <c r="B21" s="44"/>
      <c r="C21" s="43"/>
      <c r="D21" s="43"/>
      <c r="E21" s="43"/>
      <c r="F21" s="43"/>
      <c r="G21" s="43"/>
      <c r="H21" s="43"/>
      <c r="I21" s="43"/>
      <c r="J21" s="43"/>
      <c r="K21" s="43"/>
      <c r="P21" s="31"/>
      <c r="Q21" s="31"/>
    </row>
    <row r="22" spans="1:17" s="35" customFormat="1" x14ac:dyDescent="0.2">
      <c r="A22" s="51"/>
      <c r="B22" s="44"/>
      <c r="C22" s="43"/>
      <c r="D22" s="43"/>
      <c r="E22" s="43"/>
      <c r="F22" s="43"/>
      <c r="G22" s="43"/>
      <c r="H22" s="43"/>
      <c r="I22" s="43"/>
      <c r="J22" s="43"/>
      <c r="K22" s="43"/>
      <c r="P22" s="31"/>
      <c r="Q22" s="31"/>
    </row>
    <row r="23" spans="1:17" s="35" customFormat="1" x14ac:dyDescent="0.2">
      <c r="A23" s="51"/>
      <c r="B23" s="44"/>
      <c r="C23" s="43"/>
      <c r="D23" s="43"/>
      <c r="E23" s="43"/>
      <c r="F23" s="43"/>
      <c r="G23" s="43"/>
      <c r="H23" s="43"/>
      <c r="I23" s="43"/>
      <c r="J23" s="43"/>
      <c r="K23" s="43"/>
      <c r="P23" s="31"/>
      <c r="Q23" s="31"/>
    </row>
    <row r="24" spans="1:17" s="35" customFormat="1" x14ac:dyDescent="0.2">
      <c r="A24" s="51"/>
      <c r="B24" s="44"/>
      <c r="C24" s="43"/>
      <c r="D24" s="43"/>
      <c r="E24" s="43"/>
      <c r="F24" s="43"/>
      <c r="G24" s="43"/>
      <c r="H24" s="43"/>
      <c r="I24" s="43"/>
      <c r="J24" s="43"/>
      <c r="K24" s="43"/>
      <c r="P24" s="31"/>
      <c r="Q24" s="31"/>
    </row>
    <row r="25" spans="1:17" s="35" customFormat="1" x14ac:dyDescent="0.2">
      <c r="A25" s="43"/>
      <c r="B25" s="44"/>
      <c r="C25" s="43"/>
      <c r="D25" s="43"/>
      <c r="E25" s="43"/>
      <c r="F25" s="43"/>
      <c r="G25" s="43"/>
      <c r="H25" s="43"/>
      <c r="I25" s="43"/>
      <c r="J25" s="43"/>
      <c r="K25" s="43"/>
      <c r="P25" s="31"/>
      <c r="Q25" s="31"/>
    </row>
    <row r="26" spans="1:17" s="39" customFormat="1" x14ac:dyDescent="0.2">
      <c r="A26" s="52"/>
      <c r="B26" s="53"/>
      <c r="C26" s="52"/>
      <c r="D26" s="52"/>
      <c r="E26" s="52"/>
      <c r="F26" s="52"/>
      <c r="G26" s="52"/>
      <c r="H26" s="52"/>
      <c r="I26" s="52"/>
      <c r="J26" s="52"/>
      <c r="K26" s="52"/>
      <c r="L26" s="50"/>
      <c r="P26" s="40"/>
      <c r="Q26" s="40"/>
    </row>
    <row r="27" spans="1:17" s="39" customFormat="1" x14ac:dyDescent="0.2">
      <c r="A27" s="50"/>
      <c r="B27" s="53"/>
      <c r="C27" s="52"/>
      <c r="D27" s="52"/>
      <c r="E27" s="52"/>
      <c r="F27" s="52"/>
      <c r="G27" s="52"/>
      <c r="H27" s="52"/>
      <c r="I27" s="52"/>
      <c r="J27" s="52"/>
      <c r="K27" s="52"/>
      <c r="L27" s="50"/>
      <c r="P27" s="40"/>
      <c r="Q27" s="40"/>
    </row>
    <row r="28" spans="1:17" s="39" customFormat="1" x14ac:dyDescent="0.2">
      <c r="A28" s="50"/>
      <c r="B28" s="53"/>
      <c r="C28" s="50"/>
      <c r="D28" s="52"/>
      <c r="E28" s="52"/>
      <c r="F28" s="52"/>
      <c r="G28" s="52"/>
      <c r="H28" s="52"/>
      <c r="I28" s="52"/>
      <c r="J28" s="52"/>
      <c r="K28" s="52"/>
      <c r="L28" s="50"/>
      <c r="P28" s="40"/>
      <c r="Q28" s="40"/>
    </row>
    <row r="29" spans="1:17" s="41" customFormat="1" x14ac:dyDescent="0.2">
      <c r="A29" s="54"/>
      <c r="B29" s="51"/>
      <c r="C29" s="54"/>
      <c r="D29" s="52"/>
      <c r="E29" s="52"/>
      <c r="F29" s="52"/>
      <c r="G29" s="52"/>
      <c r="H29" s="52"/>
      <c r="I29" s="52"/>
      <c r="J29" s="52"/>
      <c r="K29" s="52"/>
      <c r="L29" s="50"/>
      <c r="P29" s="38"/>
      <c r="Q29" s="38"/>
    </row>
    <row r="30" spans="1:17" s="35" customFormat="1" x14ac:dyDescent="0.2">
      <c r="A30" s="51"/>
      <c r="B30" s="44"/>
      <c r="C30" s="43"/>
      <c r="D30" s="52"/>
      <c r="E30" s="52"/>
      <c r="F30" s="52"/>
      <c r="G30" s="52"/>
      <c r="H30" s="52"/>
      <c r="I30" s="52"/>
      <c r="J30" s="52"/>
      <c r="K30" s="52"/>
      <c r="L30" s="50"/>
      <c r="P30" s="31"/>
      <c r="Q30" s="31"/>
    </row>
    <row r="31" spans="1:17" s="39" customFormat="1" x14ac:dyDescent="0.2">
      <c r="A31" s="50"/>
      <c r="B31" s="53"/>
      <c r="C31" s="52"/>
      <c r="D31" s="52"/>
      <c r="E31" s="52"/>
      <c r="F31" s="52"/>
      <c r="G31" s="52"/>
      <c r="H31" s="52"/>
      <c r="I31" s="52"/>
      <c r="J31" s="52"/>
      <c r="K31" s="52"/>
      <c r="L31" s="50"/>
      <c r="P31" s="40"/>
      <c r="Q31" s="40"/>
    </row>
    <row r="32" spans="1:17" s="41" customFormat="1" x14ac:dyDescent="0.2">
      <c r="A32" s="54"/>
      <c r="B32" s="51"/>
      <c r="C32" s="52"/>
      <c r="D32" s="54"/>
      <c r="E32" s="55"/>
      <c r="F32" s="54"/>
      <c r="G32" s="54"/>
      <c r="H32" s="54"/>
      <c r="I32" s="54"/>
      <c r="J32" s="54"/>
      <c r="K32" s="54"/>
      <c r="P32" s="38"/>
      <c r="Q32" s="38"/>
    </row>
    <row r="33" spans="1:17" s="41" customFormat="1" x14ac:dyDescent="0.2">
      <c r="A33" s="54"/>
      <c r="B33" s="51"/>
      <c r="C33" s="52"/>
      <c r="D33" s="54"/>
      <c r="E33" s="55"/>
      <c r="F33" s="54"/>
      <c r="G33" s="54"/>
      <c r="H33" s="54"/>
      <c r="I33" s="54"/>
      <c r="J33" s="54"/>
      <c r="K33" s="54"/>
      <c r="P33" s="38"/>
      <c r="Q33" s="38"/>
    </row>
    <row r="34" spans="1:17" x14ac:dyDescent="0.2">
      <c r="C34" s="50"/>
    </row>
    <row r="35" spans="1:17" x14ac:dyDescent="0.2">
      <c r="C35" s="50"/>
    </row>
    <row r="54" spans="2:17" s="39" customFormat="1" x14ac:dyDescent="0.2">
      <c r="B54" s="42"/>
      <c r="P54" s="40"/>
      <c r="Q54" s="40"/>
    </row>
    <row r="55" spans="2:17" s="39" customFormat="1" x14ac:dyDescent="0.2">
      <c r="B55" s="42"/>
      <c r="P55" s="40"/>
      <c r="Q55" s="40"/>
    </row>
    <row r="56" spans="2:17" s="39" customFormat="1" x14ac:dyDescent="0.2">
      <c r="B56" s="42"/>
      <c r="P56" s="40"/>
      <c r="Q56" s="40"/>
    </row>
    <row r="57" spans="2:17" s="39" customFormat="1" x14ac:dyDescent="0.2">
      <c r="B57" s="42"/>
      <c r="P57" s="40"/>
      <c r="Q57" s="40"/>
    </row>
    <row r="58" spans="2:17" s="39" customFormat="1" x14ac:dyDescent="0.2">
      <c r="B58" s="42"/>
      <c r="P58" s="40"/>
      <c r="Q58" s="40"/>
    </row>
    <row r="59" spans="2:17" s="39" customFormat="1" x14ac:dyDescent="0.2">
      <c r="B59" s="42"/>
      <c r="P59" s="40"/>
      <c r="Q59" s="40"/>
    </row>
    <row r="60" spans="2:17" s="39" customFormat="1" x14ac:dyDescent="0.2">
      <c r="B60" s="42"/>
      <c r="P60" s="40"/>
      <c r="Q60" s="40"/>
    </row>
    <row r="61" spans="2:17" s="39" customFormat="1" x14ac:dyDescent="0.2">
      <c r="B61" s="42"/>
      <c r="P61" s="40"/>
      <c r="Q61" s="40"/>
    </row>
    <row r="62" spans="2:17" s="39" customFormat="1" x14ac:dyDescent="0.2">
      <c r="B62" s="42"/>
      <c r="P62" s="40"/>
      <c r="Q62" s="40"/>
    </row>
    <row r="63" spans="2:17" s="39" customFormat="1" x14ac:dyDescent="0.2">
      <c r="B63" s="42"/>
      <c r="P63" s="40"/>
      <c r="Q63" s="40"/>
    </row>
    <row r="64" spans="2:17" s="39" customFormat="1" x14ac:dyDescent="0.2">
      <c r="B64" s="42"/>
      <c r="P64" s="40"/>
      <c r="Q64" s="40"/>
    </row>
    <row r="65" spans="2:17" s="39" customFormat="1" x14ac:dyDescent="0.2">
      <c r="B65" s="42"/>
      <c r="P65" s="40"/>
      <c r="Q65" s="40"/>
    </row>
    <row r="66" spans="2:17" s="39" customFormat="1" x14ac:dyDescent="0.2">
      <c r="B66" s="42"/>
      <c r="P66" s="40"/>
      <c r="Q66" s="40"/>
    </row>
    <row r="67" spans="2:17" s="39" customFormat="1" x14ac:dyDescent="0.2">
      <c r="B67" s="42"/>
      <c r="P67" s="40"/>
      <c r="Q67" s="40"/>
    </row>
    <row r="68" spans="2:17" s="39" customFormat="1" x14ac:dyDescent="0.2">
      <c r="B68" s="42"/>
      <c r="P68" s="40"/>
      <c r="Q68" s="40"/>
    </row>
    <row r="69" spans="2:17" s="39" customFormat="1" x14ac:dyDescent="0.2">
      <c r="B69" s="42"/>
      <c r="P69" s="40"/>
      <c r="Q69" s="40"/>
    </row>
    <row r="70" spans="2:17" s="39" customFormat="1" x14ac:dyDescent="0.2">
      <c r="B70" s="42"/>
      <c r="P70" s="40"/>
      <c r="Q70" s="40"/>
    </row>
    <row r="71" spans="2:17" s="39" customFormat="1" x14ac:dyDescent="0.2">
      <c r="B71" s="42"/>
      <c r="P71" s="40"/>
      <c r="Q71" s="40"/>
    </row>
    <row r="72" spans="2:17" s="39" customFormat="1" x14ac:dyDescent="0.2">
      <c r="B72" s="42"/>
      <c r="P72" s="40"/>
      <c r="Q72" s="40"/>
    </row>
    <row r="73" spans="2:17" s="39" customFormat="1" x14ac:dyDescent="0.2">
      <c r="B73" s="42"/>
      <c r="P73" s="40"/>
      <c r="Q73" s="40"/>
    </row>
    <row r="74" spans="2:17" s="39" customFormat="1" x14ac:dyDescent="0.2">
      <c r="B74" s="42"/>
      <c r="P74" s="40"/>
      <c r="Q74" s="40"/>
    </row>
    <row r="75" spans="2:17" s="39" customFormat="1" x14ac:dyDescent="0.2">
      <c r="B75" s="42"/>
      <c r="P75" s="40"/>
      <c r="Q75" s="40"/>
    </row>
    <row r="76" spans="2:17" s="39" customFormat="1" x14ac:dyDescent="0.2">
      <c r="B76" s="42"/>
      <c r="P76" s="40"/>
      <c r="Q76" s="40"/>
    </row>
    <row r="77" spans="2:17" s="39" customFormat="1" x14ac:dyDescent="0.2">
      <c r="B77" s="42"/>
      <c r="P77" s="40"/>
      <c r="Q77" s="40"/>
    </row>
    <row r="78" spans="2:17" s="39" customFormat="1" x14ac:dyDescent="0.2">
      <c r="B78" s="42"/>
      <c r="P78" s="40"/>
      <c r="Q78" s="40"/>
    </row>
    <row r="79" spans="2:17" s="39" customFormat="1" x14ac:dyDescent="0.2">
      <c r="B79" s="42"/>
      <c r="P79" s="40"/>
      <c r="Q79" s="40"/>
    </row>
  </sheetData>
  <printOptions gridLines="1"/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6P</vt:lpstr>
      <vt:lpstr>10P</vt:lpstr>
      <vt:lpstr>'10P'!Print_Area</vt:lpstr>
      <vt:lpstr>'6P'!Print_Area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Sundra</dc:creator>
  <cp:lastModifiedBy>Alpenglow Shop</cp:lastModifiedBy>
  <dcterms:created xsi:type="dcterms:W3CDTF">2017-05-22T23:16:18Z</dcterms:created>
  <dcterms:modified xsi:type="dcterms:W3CDTF">2022-10-26T21:17:58Z</dcterms:modified>
</cp:coreProperties>
</file>