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C044826-0ACC-491A-A4F1-1DA731BC4A2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log Visitors" sheetId="1" r:id="rId1"/>
  </sheets>
  <externalReferences>
    <externalReference r:id="rId2"/>
  </externalReferences>
  <definedNames>
    <definedName name="data">'[1]Blog Visitors'!$F$2:$F$26</definedName>
  </definedNames>
  <calcPr calcId="191029"/>
</workbook>
</file>

<file path=xl/calcChain.xml><?xml version="1.0" encoding="utf-8"?>
<calcChain xmlns="http://schemas.openxmlformats.org/spreadsheetml/2006/main">
  <c r="B29" i="1" l="1"/>
  <c r="B30" i="1"/>
  <c r="B31" i="1"/>
  <c r="B32" i="1"/>
  <c r="B33" i="1"/>
</calcChain>
</file>

<file path=xl/sharedStrings.xml><?xml version="1.0" encoding="utf-8"?>
<sst xmlns="http://schemas.openxmlformats.org/spreadsheetml/2006/main" count="112" uniqueCount="68">
  <si>
    <t>City</t>
  </si>
  <si>
    <t>Country</t>
  </si>
  <si>
    <t>Region</t>
  </si>
  <si>
    <t>Continent</t>
  </si>
  <si>
    <t xml:space="preserve">Avg. # of Page Views per Visitor </t>
  </si>
  <si>
    <t>Number of Unique Visitors</t>
  </si>
  <si>
    <t>Amsterdam</t>
  </si>
  <si>
    <t>Netherlands</t>
  </si>
  <si>
    <t>EMEA</t>
  </si>
  <si>
    <t>Europe</t>
  </si>
  <si>
    <t>Beijing</t>
  </si>
  <si>
    <t>China</t>
  </si>
  <si>
    <t>AsiaPac</t>
  </si>
  <si>
    <t>Asia</t>
  </si>
  <si>
    <t>Bogota</t>
  </si>
  <si>
    <t>Colombia</t>
  </si>
  <si>
    <t xml:space="preserve">South America </t>
  </si>
  <si>
    <t>South America</t>
  </si>
  <si>
    <t>Buenos Aires</t>
  </si>
  <si>
    <t>Argentina</t>
  </si>
  <si>
    <t>Dhaka</t>
  </si>
  <si>
    <t>Bangladesh</t>
  </si>
  <si>
    <t>Dubai</t>
  </si>
  <si>
    <t>UAE</t>
  </si>
  <si>
    <t>Johannesburg</t>
  </si>
  <si>
    <t>South Africa</t>
  </si>
  <si>
    <t>Africa</t>
  </si>
  <si>
    <t>Karachi</t>
  </si>
  <si>
    <t>Pakistan</t>
  </si>
  <si>
    <t>Kinshasa</t>
  </si>
  <si>
    <t>Democratic Republic of the Congo</t>
  </si>
  <si>
    <t>Kolkata</t>
  </si>
  <si>
    <t>India</t>
  </si>
  <si>
    <t>Krakow</t>
  </si>
  <si>
    <t>Poland</t>
  </si>
  <si>
    <t>Kuala Lumpur</t>
  </si>
  <si>
    <t>Malaysia</t>
  </si>
  <si>
    <t>Lagos</t>
  </si>
  <si>
    <t>Nigeria</t>
  </si>
  <si>
    <t>Lima</t>
  </si>
  <si>
    <t>Peru</t>
  </si>
  <si>
    <t>London</t>
  </si>
  <si>
    <t>United Kingdom</t>
  </si>
  <si>
    <t>Manila</t>
  </si>
  <si>
    <t>Philippines</t>
  </si>
  <si>
    <t>Mexico City</t>
  </si>
  <si>
    <t>Mexico</t>
  </si>
  <si>
    <t>North America - Mexico</t>
  </si>
  <si>
    <t>North America</t>
  </si>
  <si>
    <t>Mumbai</t>
  </si>
  <si>
    <t>Nairobi</t>
  </si>
  <si>
    <t>Kenya</t>
  </si>
  <si>
    <t>New York</t>
  </si>
  <si>
    <t>United States</t>
  </si>
  <si>
    <t xml:space="preserve">North America - East </t>
  </si>
  <si>
    <t>Osaka</t>
  </si>
  <si>
    <t>Japan</t>
  </si>
  <si>
    <t>Rio de Janeiro</t>
  </si>
  <si>
    <t>Brazil</t>
  </si>
  <si>
    <t>Sao Paulo</t>
  </si>
  <si>
    <t>Shanghai</t>
  </si>
  <si>
    <t>Tokyo</t>
  </si>
  <si>
    <t>Standard Deviation</t>
  </si>
  <si>
    <t>Range</t>
  </si>
  <si>
    <t>Mode</t>
  </si>
  <si>
    <t>Median</t>
  </si>
  <si>
    <t>Average (Mean)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</si>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</sst>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202122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202122"/>
      <name val="Arial"/>
    </font>
    <font>
      <sz val="10"/>
      <color theme="1"/>
      <name val="Arial"/>
      <scheme val="minor"/>
    </font>
    <font>
      <b/>
      <sz val="12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3" fontId="1" fillId="2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right" wrapText="1"/>
    </xf>
    <xf numFmtId="3" fontId="3" fillId="0" borderId="1" xfId="0" applyNumberFormat="1" applyFont="1" applyBorder="1"/>
    <xf numFmtId="4" fontId="4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3" fillId="0" borderId="1" xfId="0" applyFont="1" applyBorder="1"/>
    <xf numFmtId="3" fontId="4" fillId="2" borderId="1" xfId="0" applyNumberFormat="1" applyFont="1" applyFill="1" applyBorder="1"/>
    <xf numFmtId="0" fontId="2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left"/>
    </xf>
    <xf numFmtId="3" fontId="6" fillId="2" borderId="0" xfId="0" applyNumberFormat="1" applyFont="1" applyFill="1" applyAlignment="1">
      <alignment horizontal="left"/>
    </xf>
    <xf numFmtId="3" fontId="5" fillId="0" borderId="0" xfId="0" applyNumberFormat="1" applyFont="1" applyAlignment="1">
      <alignment wrapText="1"/>
    </xf>
    <xf numFmtId="0" fontId="0" fillId="0" borderId="0" xfId="0"/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chcpsgsp1065.xlsx" TargetMode="External"/><Relationship Id="rId1" Type="http://schemas.openxmlformats.org/officeDocument/2006/relationships/externalLinkPath" Target="techcpsgsp106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og Visitors"/>
      <sheetName val="To-Do List"/>
    </sheetNames>
    <sheetDataSet>
      <sheetData sheetId="0">
        <row r="2">
          <cell r="F2">
            <v>6023</v>
          </cell>
        </row>
        <row r="3">
          <cell r="F3">
            <v>9085.489141893433</v>
          </cell>
        </row>
        <row r="4">
          <cell r="F4">
            <v>9082.1254532154489</v>
          </cell>
        </row>
        <row r="5">
          <cell r="F5">
            <v>1099.837675573159</v>
          </cell>
        </row>
        <row r="6">
          <cell r="F6">
            <v>5003.5268799555661</v>
          </cell>
        </row>
        <row r="7">
          <cell r="F7">
            <v>7002.9478997497145</v>
          </cell>
        </row>
        <row r="8">
          <cell r="F8">
            <v>8065.327007249045</v>
          </cell>
        </row>
        <row r="9">
          <cell r="F9">
            <v>6016.1060559370499</v>
          </cell>
        </row>
        <row r="10">
          <cell r="F10">
            <v>8070.119665076948</v>
          </cell>
        </row>
        <row r="11">
          <cell r="F11">
            <v>5011.6829257944282</v>
          </cell>
        </row>
        <row r="12">
          <cell r="F12">
            <v>6041.7348694234897</v>
          </cell>
        </row>
        <row r="13">
          <cell r="F13">
            <v>7018.7626002723937</v>
          </cell>
        </row>
        <row r="14">
          <cell r="F14">
            <v>7069.6866162727874</v>
          </cell>
        </row>
        <row r="15">
          <cell r="F15">
            <v>12092.943382675387</v>
          </cell>
        </row>
        <row r="16">
          <cell r="F16">
            <v>9035.9828834129166</v>
          </cell>
        </row>
        <row r="17">
          <cell r="F17">
            <v>5077.2800633073884</v>
          </cell>
        </row>
        <row r="18">
          <cell r="F18">
            <v>9018.2781679737254</v>
          </cell>
        </row>
        <row r="19">
          <cell r="F19">
            <v>8062.9768731790291</v>
          </cell>
        </row>
        <row r="20">
          <cell r="F20">
            <v>5015.8949821106316</v>
          </cell>
        </row>
        <row r="21">
          <cell r="F21">
            <v>8050.4664669514304</v>
          </cell>
        </row>
        <row r="22">
          <cell r="F22">
            <v>5025.7687064173924</v>
          </cell>
        </row>
        <row r="23">
          <cell r="F23">
            <v>5064.368275632165</v>
          </cell>
        </row>
        <row r="24">
          <cell r="F24">
            <v>10024.650908578398</v>
          </cell>
        </row>
        <row r="25">
          <cell r="F25">
            <v>4012.2473013707217</v>
          </cell>
        </row>
        <row r="26">
          <cell r="F26">
            <v>2008.7598802014061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tabSelected="1" topLeftCell="A13" workbookViewId="0">
      <selection activeCell="C30" sqref="C30"/>
    </sheetView>
  </sheetViews>
  <sheetFormatPr defaultColWidth="12.6640625" defaultRowHeight="15.75" customHeight="1" x14ac:dyDescent="0.25"/>
  <cols>
    <col min="1" max="1" width="13.109375" customWidth="1"/>
    <col min="2" max="2" width="12.6640625" style="13"/>
    <col min="3" max="3" width="14.88671875" customWidth="1"/>
    <col min="4" max="4" width="13.21875" customWidth="1"/>
  </cols>
  <sheetData>
    <row r="1" spans="1:6" ht="41.4" x14ac:dyDescent="0.25">
      <c r="A1" s="1" t="s">
        <v>0</v>
      </c>
      <c r="B1" s="10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ht="18.75" customHeight="1" x14ac:dyDescent="0.25">
      <c r="A2" s="4" t="s">
        <v>6</v>
      </c>
      <c r="B2" s="11" t="s">
        <v>7</v>
      </c>
      <c r="C2" s="4" t="s">
        <v>8</v>
      </c>
      <c r="D2" s="4" t="s">
        <v>9</v>
      </c>
      <c r="E2" s="5">
        <v>9.2573828216121328</v>
      </c>
      <c r="F2" s="6">
        <v>6023</v>
      </c>
    </row>
    <row r="3" spans="1:6" ht="18.75" customHeight="1" x14ac:dyDescent="0.25">
      <c r="A3" s="7" t="s">
        <v>10</v>
      </c>
      <c r="B3" s="12" t="s">
        <v>11</v>
      </c>
      <c r="C3" s="9" t="s">
        <v>12</v>
      </c>
      <c r="D3" s="9" t="s">
        <v>13</v>
      </c>
      <c r="E3" s="5">
        <v>5.6052699957161849</v>
      </c>
      <c r="F3" s="6">
        <v>9085.489141893433</v>
      </c>
    </row>
    <row r="4" spans="1:6" ht="18.75" customHeight="1" x14ac:dyDescent="0.25">
      <c r="A4" s="4" t="s">
        <v>14</v>
      </c>
      <c r="B4" s="11" t="s">
        <v>15</v>
      </c>
      <c r="C4" s="4" t="s">
        <v>16</v>
      </c>
      <c r="D4" s="4" t="s">
        <v>17</v>
      </c>
      <c r="E4" s="5">
        <v>3.5138901956926096</v>
      </c>
      <c r="F4" s="6">
        <v>9082.1254532154489</v>
      </c>
    </row>
    <row r="5" spans="1:6" ht="18.75" customHeight="1" x14ac:dyDescent="0.25">
      <c r="A5" s="7" t="s">
        <v>18</v>
      </c>
      <c r="B5" s="12" t="s">
        <v>19</v>
      </c>
      <c r="C5" s="4" t="s">
        <v>16</v>
      </c>
      <c r="D5" s="9" t="s">
        <v>17</v>
      </c>
      <c r="E5" s="5">
        <v>1.3483218952699738</v>
      </c>
      <c r="F5" s="6">
        <v>1099.837675573159</v>
      </c>
    </row>
    <row r="6" spans="1:6" ht="18.75" customHeight="1" x14ac:dyDescent="0.25">
      <c r="A6" s="7" t="s">
        <v>20</v>
      </c>
      <c r="B6" s="12" t="s">
        <v>21</v>
      </c>
      <c r="C6" s="9" t="s">
        <v>12</v>
      </c>
      <c r="D6" s="9" t="s">
        <v>13</v>
      </c>
      <c r="E6" s="5">
        <v>1.8035484851557293</v>
      </c>
      <c r="F6" s="6">
        <v>5003.5268799555661</v>
      </c>
    </row>
    <row r="7" spans="1:6" ht="18.75" customHeight="1" x14ac:dyDescent="0.25">
      <c r="A7" s="4" t="s">
        <v>22</v>
      </c>
      <c r="B7" s="11" t="s">
        <v>23</v>
      </c>
      <c r="C7" s="4" t="s">
        <v>8</v>
      </c>
      <c r="D7" s="4" t="s">
        <v>13</v>
      </c>
      <c r="E7" s="5">
        <v>4.278377210154888</v>
      </c>
      <c r="F7" s="6">
        <v>7002.9478997497145</v>
      </c>
    </row>
    <row r="8" spans="1:6" ht="18.75" customHeight="1" x14ac:dyDescent="0.25">
      <c r="A8" s="4" t="s">
        <v>24</v>
      </c>
      <c r="B8" s="11" t="s">
        <v>25</v>
      </c>
      <c r="C8" s="4" t="s">
        <v>8</v>
      </c>
      <c r="D8" s="4" t="s">
        <v>26</v>
      </c>
      <c r="E8" s="5">
        <v>9.6251720055769958</v>
      </c>
      <c r="F8" s="6">
        <v>8065.327007249045</v>
      </c>
    </row>
    <row r="9" spans="1:6" ht="18.75" customHeight="1" x14ac:dyDescent="0.25">
      <c r="A9" s="7" t="s">
        <v>27</v>
      </c>
      <c r="B9" s="12" t="s">
        <v>28</v>
      </c>
      <c r="C9" s="9" t="s">
        <v>12</v>
      </c>
      <c r="D9" s="9" t="s">
        <v>13</v>
      </c>
      <c r="E9" s="5">
        <v>8.0169379009930424</v>
      </c>
      <c r="F9" s="6">
        <v>6016.1060559370499</v>
      </c>
    </row>
    <row r="10" spans="1:6" ht="18.75" customHeight="1" x14ac:dyDescent="0.25">
      <c r="A10" s="4" t="s">
        <v>29</v>
      </c>
      <c r="B10" s="11" t="s">
        <v>30</v>
      </c>
      <c r="C10" s="4" t="s">
        <v>8</v>
      </c>
      <c r="D10" s="4" t="s">
        <v>26</v>
      </c>
      <c r="E10" s="5">
        <v>7.6525088044107603</v>
      </c>
      <c r="F10" s="6">
        <v>8070.119665076948</v>
      </c>
    </row>
    <row r="11" spans="1:6" ht="18.75" customHeight="1" x14ac:dyDescent="0.25">
      <c r="A11" s="7" t="s">
        <v>31</v>
      </c>
      <c r="B11" s="12" t="s">
        <v>32</v>
      </c>
      <c r="C11" s="9" t="s">
        <v>12</v>
      </c>
      <c r="D11" s="9" t="s">
        <v>13</v>
      </c>
      <c r="E11" s="5">
        <v>2</v>
      </c>
      <c r="F11" s="6">
        <v>5011.6829257944282</v>
      </c>
    </row>
    <row r="12" spans="1:6" ht="18.75" customHeight="1" x14ac:dyDescent="0.25">
      <c r="A12" s="4" t="s">
        <v>33</v>
      </c>
      <c r="B12" s="11" t="s">
        <v>34</v>
      </c>
      <c r="C12" s="4" t="s">
        <v>8</v>
      </c>
      <c r="D12" s="4" t="s">
        <v>9</v>
      </c>
      <c r="E12" s="5">
        <v>2.5066334977634086</v>
      </c>
      <c r="F12" s="6">
        <v>6041.7348694234897</v>
      </c>
    </row>
    <row r="13" spans="1:6" ht="18.75" customHeight="1" x14ac:dyDescent="0.25">
      <c r="A13" s="8" t="s">
        <v>35</v>
      </c>
      <c r="B13" s="12" t="s">
        <v>36</v>
      </c>
      <c r="C13" s="8" t="s">
        <v>12</v>
      </c>
      <c r="D13" s="8" t="s">
        <v>13</v>
      </c>
      <c r="E13" s="5">
        <v>4.8707923938055151</v>
      </c>
      <c r="F13" s="6">
        <v>7018.7626002723937</v>
      </c>
    </row>
    <row r="14" spans="1:6" ht="18.75" customHeight="1" x14ac:dyDescent="0.25">
      <c r="A14" s="7" t="s">
        <v>37</v>
      </c>
      <c r="B14" s="12" t="s">
        <v>38</v>
      </c>
      <c r="C14" s="9" t="s">
        <v>8</v>
      </c>
      <c r="D14" s="9" t="s">
        <v>26</v>
      </c>
      <c r="E14" s="5">
        <v>2.4410762007230167</v>
      </c>
      <c r="F14" s="6">
        <v>7069.6866162727874</v>
      </c>
    </row>
    <row r="15" spans="1:6" ht="18.75" customHeight="1" x14ac:dyDescent="0.25">
      <c r="A15" s="4" t="s">
        <v>39</v>
      </c>
      <c r="B15" s="11" t="s">
        <v>40</v>
      </c>
      <c r="C15" s="4" t="s">
        <v>16</v>
      </c>
      <c r="D15" s="4" t="s">
        <v>17</v>
      </c>
      <c r="E15" s="5">
        <v>7.6166400547863979</v>
      </c>
      <c r="F15" s="6">
        <v>12092.943382675387</v>
      </c>
    </row>
    <row r="16" spans="1:6" ht="18.75" customHeight="1" x14ac:dyDescent="0.25">
      <c r="A16" s="4" t="s">
        <v>41</v>
      </c>
      <c r="B16" s="11" t="s">
        <v>42</v>
      </c>
      <c r="C16" s="4" t="s">
        <v>8</v>
      </c>
      <c r="D16" s="4" t="s">
        <v>9</v>
      </c>
      <c r="E16" s="5">
        <v>0.75095739251355154</v>
      </c>
      <c r="F16" s="6">
        <v>9035.9828834129166</v>
      </c>
    </row>
    <row r="17" spans="1:6" ht="18.75" customHeight="1" x14ac:dyDescent="0.25">
      <c r="A17" s="7" t="s">
        <v>43</v>
      </c>
      <c r="B17" s="12" t="s">
        <v>44</v>
      </c>
      <c r="C17" s="9" t="s">
        <v>12</v>
      </c>
      <c r="D17" s="9" t="s">
        <v>13</v>
      </c>
      <c r="E17" s="5">
        <v>6.1384562463361654</v>
      </c>
      <c r="F17" s="6">
        <v>5077.2800633073884</v>
      </c>
    </row>
    <row r="18" spans="1:6" ht="18.75" customHeight="1" x14ac:dyDescent="0.25">
      <c r="A18" s="7" t="s">
        <v>45</v>
      </c>
      <c r="B18" s="12" t="s">
        <v>46</v>
      </c>
      <c r="C18" s="4" t="s">
        <v>47</v>
      </c>
      <c r="D18" s="9" t="s">
        <v>48</v>
      </c>
      <c r="E18" s="5">
        <v>6.4792038667690406</v>
      </c>
      <c r="F18" s="6">
        <v>9018.2781679737254</v>
      </c>
    </row>
    <row r="19" spans="1:6" ht="18.75" customHeight="1" x14ac:dyDescent="0.25">
      <c r="A19" s="7" t="s">
        <v>49</v>
      </c>
      <c r="B19" s="12" t="s">
        <v>32</v>
      </c>
      <c r="C19" s="9" t="s">
        <v>12</v>
      </c>
      <c r="D19" s="9" t="s">
        <v>13</v>
      </c>
      <c r="E19" s="5">
        <v>7.8388444591404536</v>
      </c>
      <c r="F19" s="6">
        <v>8062.9768731790291</v>
      </c>
    </row>
    <row r="20" spans="1:6" ht="18.75" customHeight="1" x14ac:dyDescent="0.25">
      <c r="A20" s="7" t="s">
        <v>50</v>
      </c>
      <c r="B20" s="12" t="s">
        <v>51</v>
      </c>
      <c r="C20" s="9" t="s">
        <v>8</v>
      </c>
      <c r="D20" s="9" t="s">
        <v>26</v>
      </c>
      <c r="E20" s="5">
        <v>4.3559439576056356</v>
      </c>
      <c r="F20" s="6">
        <v>5015.8949821106316</v>
      </c>
    </row>
    <row r="21" spans="1:6" ht="18.75" customHeight="1" x14ac:dyDescent="0.25">
      <c r="A21" s="7" t="s">
        <v>52</v>
      </c>
      <c r="B21" s="12" t="s">
        <v>53</v>
      </c>
      <c r="C21" s="4" t="s">
        <v>54</v>
      </c>
      <c r="D21" s="9" t="s">
        <v>48</v>
      </c>
      <c r="E21" s="5">
        <v>6.5255449633500202</v>
      </c>
      <c r="F21" s="6">
        <v>8050.4664669514304</v>
      </c>
    </row>
    <row r="22" spans="1:6" ht="18.75" customHeight="1" x14ac:dyDescent="0.25">
      <c r="A22" s="7" t="s">
        <v>55</v>
      </c>
      <c r="B22" s="12" t="s">
        <v>56</v>
      </c>
      <c r="C22" s="9" t="s">
        <v>12</v>
      </c>
      <c r="D22" s="9" t="s">
        <v>13</v>
      </c>
      <c r="E22" s="5">
        <v>4.584276204452177</v>
      </c>
      <c r="F22" s="6">
        <v>5025.7687064173924</v>
      </c>
    </row>
    <row r="23" spans="1:6" ht="18.75" customHeight="1" x14ac:dyDescent="0.25">
      <c r="A23" s="7" t="s">
        <v>57</v>
      </c>
      <c r="B23" s="12" t="s">
        <v>58</v>
      </c>
      <c r="C23" s="4" t="s">
        <v>16</v>
      </c>
      <c r="D23" s="9" t="s">
        <v>17</v>
      </c>
      <c r="E23" s="5">
        <v>8.2625537332193471</v>
      </c>
      <c r="F23" s="6">
        <v>5064.368275632165</v>
      </c>
    </row>
    <row r="24" spans="1:6" ht="18.75" customHeight="1" x14ac:dyDescent="0.25">
      <c r="A24" s="7" t="s">
        <v>59</v>
      </c>
      <c r="B24" s="12" t="s">
        <v>58</v>
      </c>
      <c r="C24" s="9" t="s">
        <v>12</v>
      </c>
      <c r="D24" s="9" t="s">
        <v>17</v>
      </c>
      <c r="E24" s="5">
        <v>7.6959360613588323</v>
      </c>
      <c r="F24" s="6">
        <v>10024.650908578398</v>
      </c>
    </row>
    <row r="25" spans="1:6" ht="18.75" customHeight="1" x14ac:dyDescent="0.25">
      <c r="A25" s="7" t="s">
        <v>60</v>
      </c>
      <c r="B25" s="12" t="s">
        <v>11</v>
      </c>
      <c r="C25" s="9" t="s">
        <v>12</v>
      </c>
      <c r="D25" s="9" t="s">
        <v>13</v>
      </c>
      <c r="E25" s="5">
        <v>1.9382879316597823</v>
      </c>
      <c r="F25" s="6">
        <v>4012.2473013707217</v>
      </c>
    </row>
    <row r="26" spans="1:6" ht="18.75" customHeight="1" x14ac:dyDescent="0.25">
      <c r="A26" s="7" t="s">
        <v>61</v>
      </c>
      <c r="B26" s="12" t="s">
        <v>56</v>
      </c>
      <c r="C26" s="9" t="s">
        <v>12</v>
      </c>
      <c r="D26" s="9" t="s">
        <v>13</v>
      </c>
      <c r="E26" s="5">
        <v>1.2693343390723655</v>
      </c>
      <c r="F26" s="6">
        <v>2008.7598802014061</v>
      </c>
    </row>
    <row r="28" spans="1:6" ht="15.75" customHeight="1" x14ac:dyDescent="0.3">
      <c r="A28" s="19" t="s">
        <v>67</v>
      </c>
      <c r="B28" s="18"/>
    </row>
    <row r="29" spans="1:6" ht="15.75" customHeight="1" x14ac:dyDescent="0.3">
      <c r="A29" s="15" t="s">
        <v>66</v>
      </c>
      <c r="B29" s="17">
        <f>AVERAGE(data)</f>
        <v>6683.1985872889591</v>
      </c>
    </row>
    <row r="30" spans="1:6" ht="15.75" customHeight="1" x14ac:dyDescent="0.3">
      <c r="A30" s="15" t="s">
        <v>65</v>
      </c>
      <c r="B30" s="16">
        <f>MEDIAN(data)</f>
        <v>7002.9478997497145</v>
      </c>
    </row>
    <row r="31" spans="1:6" ht="15.75" customHeight="1" x14ac:dyDescent="0.3">
      <c r="A31" s="15" t="s">
        <v>64</v>
      </c>
      <c r="B31" s="15" t="e">
        <f>MODE(data)</f>
        <v>#N/A</v>
      </c>
    </row>
    <row r="32" spans="1:6" ht="15.75" customHeight="1" x14ac:dyDescent="0.3">
      <c r="A32" s="15" t="s">
        <v>63</v>
      </c>
      <c r="B32" s="16">
        <f>MAX(data) - MIN(data)</f>
        <v>10993.105707102228</v>
      </c>
    </row>
    <row r="33" spans="1:2" ht="15.75" customHeight="1" x14ac:dyDescent="0.3">
      <c r="A33" s="15" t="s">
        <v>62</v>
      </c>
      <c r="B33" s="15">
        <f>STDEV(data)</f>
        <v>2489.2132916054188</v>
      </c>
    </row>
    <row r="34" spans="1:2" ht="15.75" customHeight="1" x14ac:dyDescent="0.25">
      <c r="B34" s="14"/>
    </row>
  </sheetData>
  <mergeCells count="1"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Blog Visitors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 CPS</cp:lastModifiedBy>
  <dcterms:modified xsi:type="dcterms:W3CDTF">2024-01-18T07:40:57Z</dcterms:modified>
</cp:coreProperties>
</file>