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6" i="2"/>
  <c r="K7"/>
  <c r="K8"/>
  <c r="K9"/>
  <c r="K5"/>
  <c r="F21"/>
  <c r="F22"/>
  <c r="F23"/>
  <c r="F24"/>
  <c r="F20"/>
  <c r="F19"/>
  <c r="F18"/>
  <c r="F17"/>
  <c r="F16"/>
  <c r="F15"/>
  <c r="F14"/>
  <c r="F13"/>
  <c r="F12"/>
  <c r="F11"/>
  <c r="F10"/>
  <c r="F9"/>
  <c r="F8"/>
  <c r="F7"/>
  <c r="F6"/>
  <c r="F5"/>
  <c r="L7" i="1"/>
  <c r="J7"/>
  <c r="I7"/>
  <c r="K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7"/>
</calcChain>
</file>

<file path=xl/sharedStrings.xml><?xml version="1.0" encoding="utf-8"?>
<sst xmlns="http://schemas.openxmlformats.org/spreadsheetml/2006/main" count="92" uniqueCount="59">
  <si>
    <t>CUSTOMER</t>
  </si>
  <si>
    <t>ITEM</t>
  </si>
  <si>
    <t>QUANTITY</t>
  </si>
  <si>
    <t>PRICE</t>
  </si>
  <si>
    <t>TOTAL</t>
  </si>
  <si>
    <t>ATISAY STATIONERY</t>
  </si>
  <si>
    <t>JAYDEEP</t>
  </si>
  <si>
    <t>NIHAR</t>
  </si>
  <si>
    <t>OM</t>
  </si>
  <si>
    <t>NIKHIL</t>
  </si>
  <si>
    <t>HARSHAD</t>
  </si>
  <si>
    <t>PUSHPA</t>
  </si>
  <si>
    <t>JETHLAL</t>
  </si>
  <si>
    <t>SREVALI</t>
  </si>
  <si>
    <t>BHABHUBALI</t>
  </si>
  <si>
    <t>DEVSENA</t>
  </si>
  <si>
    <t>KATAPA</t>
  </si>
  <si>
    <t>BHEEM</t>
  </si>
  <si>
    <t>CHUTKI</t>
  </si>
  <si>
    <t>RAJU</t>
  </si>
  <si>
    <t>JAAGU</t>
  </si>
  <si>
    <t>KALIA</t>
  </si>
  <si>
    <t>DHOLU</t>
  </si>
  <si>
    <t>BHOLU</t>
  </si>
  <si>
    <t>INNDUMATI</t>
  </si>
  <si>
    <t>INDRAVARMA</t>
  </si>
  <si>
    <t>KICHAK</t>
  </si>
  <si>
    <t>BIRJU</t>
  </si>
  <si>
    <t>DHUNI BABA</t>
  </si>
  <si>
    <t>DAKU MANGAL SINGH</t>
  </si>
  <si>
    <t>PROF. DHUNKETU</t>
  </si>
  <si>
    <t>KIRMADA</t>
  </si>
  <si>
    <t>MAYA</t>
  </si>
  <si>
    <t>KRISHNA</t>
  </si>
  <si>
    <t>DOREMON</t>
  </si>
  <si>
    <t>NOBITA</t>
  </si>
  <si>
    <t>PENCIL</t>
  </si>
  <si>
    <t>RUBBER</t>
  </si>
  <si>
    <t>PEN</t>
  </si>
  <si>
    <t>SHAPNER</t>
  </si>
  <si>
    <t>PUNCH</t>
  </si>
  <si>
    <t>BILL MORE THEN 500 (COUNTIF)</t>
  </si>
  <si>
    <t>RECORDS (COUNT)</t>
  </si>
  <si>
    <t>RECORDS (COUNTA)</t>
  </si>
  <si>
    <t>CUSTOMER WITH PENCIL WITH QTY 5 (COUNTIFS)</t>
  </si>
  <si>
    <t>VAULE 1</t>
  </si>
  <si>
    <t>VAULE 2</t>
  </si>
  <si>
    <t>OPERATOR</t>
  </si>
  <si>
    <t>+</t>
  </si>
  <si>
    <t>RESULT</t>
  </si>
  <si>
    <t>-</t>
  </si>
  <si>
    <t>*</t>
  </si>
  <si>
    <t>/</t>
  </si>
  <si>
    <t>^</t>
  </si>
  <si>
    <t>()</t>
  </si>
  <si>
    <t>&amp;</t>
  </si>
  <si>
    <t>:</t>
  </si>
  <si>
    <t>@</t>
  </si>
  <si>
    <t>&lt;SPACE&gt;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</si>
</sst>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0" fontId="2" fillId="2" borderId="1" xfId="1"/>
    <xf numFmtId="0" fontId="1" fillId="3" borderId="0" xfId="2"/>
  </cellXfs>
  <cellStyles count="3">
    <cellStyle name="40% - Accent6" xfId="2" builtinId="51"/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L36"/>
  <sheetViews>
    <sheetView topLeftCell="A10" workbookViewId="0">
      <selection activeCell="B25" sqref="B25"/>
    </sheetView>
  </sheetViews>
  <sheetFormatPr defaultRowHeight="15"/>
  <cols>
    <col min="3" max="3" width="20.5703125" bestFit="1" customWidth="1"/>
    <col min="5" max="5" width="10" bestFit="1" customWidth="1"/>
    <col min="9" max="9" width="17.5703125" bestFit="1" customWidth="1"/>
    <col min="10" max="10" width="18.85546875" bestFit="1" customWidth="1"/>
    <col min="11" max="11" width="29" bestFit="1" customWidth="1"/>
    <col min="12" max="12" width="44.7109375" bestFit="1" customWidth="1"/>
  </cols>
  <sheetData>
    <row r="4" spans="3:12">
      <c r="C4" s="2" t="s">
        <v>5</v>
      </c>
      <c r="D4" s="2"/>
      <c r="E4" s="2"/>
      <c r="F4" s="2"/>
      <c r="G4" s="2"/>
    </row>
    <row r="5" spans="3:12">
      <c r="C5" s="2"/>
      <c r="D5" s="2"/>
      <c r="E5" s="2"/>
      <c r="F5" s="2"/>
      <c r="G5" s="2"/>
    </row>
    <row r="6" spans="3:12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I6" s="1" t="s">
        <v>42</v>
      </c>
      <c r="J6" s="1" t="s">
        <v>43</v>
      </c>
      <c r="K6" s="1" t="s">
        <v>41</v>
      </c>
      <c r="L6" s="1" t="s">
        <v>44</v>
      </c>
    </row>
    <row r="7" spans="3:12">
      <c r="C7" t="s">
        <v>6</v>
      </c>
      <c r="D7" t="s">
        <v>36</v>
      </c>
      <c r="E7">
        <v>5</v>
      </c>
      <c r="F7">
        <v>25</v>
      </c>
      <c r="G7">
        <f>E7*F7</f>
        <v>125</v>
      </c>
      <c r="I7" s="1">
        <f>COUNT(E7:E36)</f>
        <v>30</v>
      </c>
      <c r="J7" s="1">
        <f>COUNTA(C7:C36)</f>
        <v>30</v>
      </c>
      <c r="K7" s="1">
        <f>COUNTIF(G7:G36,"&gt;=500")</f>
        <v>6</v>
      </c>
      <c r="L7" s="1">
        <f>COUNTIFS(D7:D36,"=PENCIL",E7:E36,"5")</f>
        <v>1</v>
      </c>
    </row>
    <row r="8" spans="3:12">
      <c r="C8" t="s">
        <v>7</v>
      </c>
      <c r="D8" t="s">
        <v>37</v>
      </c>
      <c r="E8">
        <v>9</v>
      </c>
      <c r="F8">
        <v>20</v>
      </c>
      <c r="G8">
        <f t="shared" ref="G8:G36" si="0">E8*F8</f>
        <v>180</v>
      </c>
    </row>
    <row r="9" spans="3:12">
      <c r="C9" t="s">
        <v>8</v>
      </c>
      <c r="D9" t="s">
        <v>38</v>
      </c>
      <c r="E9">
        <v>5</v>
      </c>
      <c r="F9">
        <v>50</v>
      </c>
      <c r="G9">
        <f t="shared" si="0"/>
        <v>250</v>
      </c>
    </row>
    <row r="10" spans="3:12">
      <c r="C10" t="s">
        <v>9</v>
      </c>
      <c r="D10" t="s">
        <v>39</v>
      </c>
      <c r="E10">
        <v>3</v>
      </c>
      <c r="F10">
        <v>15</v>
      </c>
      <c r="G10">
        <f t="shared" si="0"/>
        <v>45</v>
      </c>
    </row>
    <row r="11" spans="3:12">
      <c r="C11" t="s">
        <v>10</v>
      </c>
      <c r="D11" t="s">
        <v>40</v>
      </c>
      <c r="E11">
        <v>6</v>
      </c>
      <c r="F11">
        <v>500</v>
      </c>
      <c r="G11">
        <f t="shared" si="0"/>
        <v>3000</v>
      </c>
    </row>
    <row r="12" spans="3:12">
      <c r="C12" t="s">
        <v>11</v>
      </c>
      <c r="D12" t="s">
        <v>36</v>
      </c>
      <c r="E12">
        <v>7</v>
      </c>
      <c r="F12">
        <v>25</v>
      </c>
      <c r="G12">
        <f t="shared" si="0"/>
        <v>175</v>
      </c>
    </row>
    <row r="13" spans="3:12">
      <c r="C13" t="s">
        <v>12</v>
      </c>
      <c r="D13" t="s">
        <v>37</v>
      </c>
      <c r="E13">
        <v>1</v>
      </c>
      <c r="F13">
        <v>20</v>
      </c>
      <c r="G13">
        <f t="shared" si="0"/>
        <v>20</v>
      </c>
    </row>
    <row r="14" spans="3:12">
      <c r="C14" t="s">
        <v>13</v>
      </c>
      <c r="D14" t="s">
        <v>38</v>
      </c>
      <c r="E14">
        <v>2</v>
      </c>
      <c r="F14">
        <v>50</v>
      </c>
      <c r="G14">
        <f t="shared" si="0"/>
        <v>100</v>
      </c>
    </row>
    <row r="15" spans="3:12">
      <c r="C15" t="s">
        <v>14</v>
      </c>
      <c r="D15" t="s">
        <v>39</v>
      </c>
      <c r="E15">
        <v>8</v>
      </c>
      <c r="F15">
        <v>15</v>
      </c>
      <c r="G15">
        <f t="shared" si="0"/>
        <v>120</v>
      </c>
    </row>
    <row r="16" spans="3:12">
      <c r="C16" t="s">
        <v>15</v>
      </c>
      <c r="D16" t="s">
        <v>40</v>
      </c>
      <c r="E16">
        <v>9</v>
      </c>
      <c r="F16">
        <v>500</v>
      </c>
      <c r="G16">
        <f t="shared" si="0"/>
        <v>4500</v>
      </c>
    </row>
    <row r="17" spans="3:7">
      <c r="C17" t="s">
        <v>16</v>
      </c>
      <c r="D17" t="s">
        <v>36</v>
      </c>
      <c r="E17">
        <v>7</v>
      </c>
      <c r="F17">
        <v>25</v>
      </c>
      <c r="G17">
        <f t="shared" si="0"/>
        <v>175</v>
      </c>
    </row>
    <row r="18" spans="3:7">
      <c r="C18" t="s">
        <v>17</v>
      </c>
      <c r="D18" t="s">
        <v>37</v>
      </c>
      <c r="E18">
        <v>6</v>
      </c>
      <c r="F18">
        <v>20</v>
      </c>
      <c r="G18">
        <f t="shared" si="0"/>
        <v>120</v>
      </c>
    </row>
    <row r="19" spans="3:7">
      <c r="C19" t="s">
        <v>18</v>
      </c>
      <c r="D19" t="s">
        <v>38</v>
      </c>
      <c r="E19">
        <v>4</v>
      </c>
      <c r="F19">
        <v>50</v>
      </c>
      <c r="G19">
        <f t="shared" si="0"/>
        <v>200</v>
      </c>
    </row>
    <row r="20" spans="3:7">
      <c r="C20" t="s">
        <v>19</v>
      </c>
      <c r="D20" t="s">
        <v>39</v>
      </c>
      <c r="E20">
        <v>8</v>
      </c>
      <c r="F20">
        <v>15</v>
      </c>
      <c r="G20">
        <f t="shared" si="0"/>
        <v>120</v>
      </c>
    </row>
    <row r="21" spans="3:7">
      <c r="C21" t="s">
        <v>20</v>
      </c>
      <c r="D21" t="s">
        <v>40</v>
      </c>
      <c r="E21">
        <v>2</v>
      </c>
      <c r="F21">
        <v>500</v>
      </c>
      <c r="G21">
        <f t="shared" si="0"/>
        <v>1000</v>
      </c>
    </row>
    <row r="22" spans="3:7">
      <c r="C22" t="s">
        <v>21</v>
      </c>
      <c r="D22" t="s">
        <v>36</v>
      </c>
      <c r="E22">
        <v>3</v>
      </c>
      <c r="F22">
        <v>25</v>
      </c>
      <c r="G22">
        <f t="shared" si="0"/>
        <v>75</v>
      </c>
    </row>
    <row r="23" spans="3:7">
      <c r="C23" t="s">
        <v>22</v>
      </c>
      <c r="D23" t="s">
        <v>37</v>
      </c>
      <c r="E23">
        <v>4</v>
      </c>
      <c r="F23">
        <v>20</v>
      </c>
      <c r="G23">
        <f t="shared" si="0"/>
        <v>80</v>
      </c>
    </row>
    <row r="24" spans="3:7">
      <c r="C24" t="s">
        <v>23</v>
      </c>
      <c r="D24" t="s">
        <v>38</v>
      </c>
      <c r="E24">
        <v>6</v>
      </c>
      <c r="F24">
        <v>50</v>
      </c>
      <c r="G24">
        <f t="shared" si="0"/>
        <v>300</v>
      </c>
    </row>
    <row r="25" spans="3:7">
      <c r="C25" t="s">
        <v>24</v>
      </c>
      <c r="D25" t="s">
        <v>39</v>
      </c>
      <c r="E25">
        <v>4</v>
      </c>
      <c r="F25">
        <v>15</v>
      </c>
      <c r="G25">
        <f t="shared" si="0"/>
        <v>60</v>
      </c>
    </row>
    <row r="26" spans="3:7">
      <c r="C26" t="s">
        <v>25</v>
      </c>
      <c r="D26" t="s">
        <v>40</v>
      </c>
      <c r="E26">
        <v>9</v>
      </c>
      <c r="F26">
        <v>500</v>
      </c>
      <c r="G26">
        <f t="shared" si="0"/>
        <v>4500</v>
      </c>
    </row>
    <row r="27" spans="3:7">
      <c r="C27" t="s">
        <v>26</v>
      </c>
      <c r="D27" t="s">
        <v>36</v>
      </c>
      <c r="E27">
        <v>8</v>
      </c>
      <c r="F27">
        <v>25</v>
      </c>
      <c r="G27">
        <f t="shared" si="0"/>
        <v>200</v>
      </c>
    </row>
    <row r="28" spans="3:7">
      <c r="C28" t="s">
        <v>27</v>
      </c>
      <c r="D28" t="s">
        <v>37</v>
      </c>
      <c r="E28">
        <v>7</v>
      </c>
      <c r="F28">
        <v>20</v>
      </c>
      <c r="G28">
        <f t="shared" si="0"/>
        <v>140</v>
      </c>
    </row>
    <row r="29" spans="3:7">
      <c r="C29" t="s">
        <v>28</v>
      </c>
      <c r="D29" t="s">
        <v>38</v>
      </c>
      <c r="E29">
        <v>3</v>
      </c>
      <c r="F29">
        <v>50</v>
      </c>
      <c r="G29">
        <f t="shared" si="0"/>
        <v>150</v>
      </c>
    </row>
    <row r="30" spans="3:7">
      <c r="C30" t="s">
        <v>29</v>
      </c>
      <c r="D30" t="s">
        <v>39</v>
      </c>
      <c r="E30">
        <v>1</v>
      </c>
      <c r="F30">
        <v>15</v>
      </c>
      <c r="G30">
        <f t="shared" si="0"/>
        <v>15</v>
      </c>
    </row>
    <row r="31" spans="3:7">
      <c r="C31" t="s">
        <v>30</v>
      </c>
      <c r="D31" t="s">
        <v>40</v>
      </c>
      <c r="E31">
        <v>2</v>
      </c>
      <c r="F31">
        <v>500</v>
      </c>
      <c r="G31">
        <f t="shared" si="0"/>
        <v>1000</v>
      </c>
    </row>
    <row r="32" spans="3:7">
      <c r="C32" t="s">
        <v>31</v>
      </c>
      <c r="D32" t="s">
        <v>36</v>
      </c>
      <c r="E32">
        <v>4</v>
      </c>
      <c r="F32">
        <v>25</v>
      </c>
      <c r="G32">
        <f t="shared" si="0"/>
        <v>100</v>
      </c>
    </row>
    <row r="33" spans="3:7">
      <c r="C33" t="s">
        <v>32</v>
      </c>
      <c r="D33" t="s">
        <v>37</v>
      </c>
      <c r="E33">
        <v>6</v>
      </c>
      <c r="F33">
        <v>20</v>
      </c>
      <c r="G33">
        <f t="shared" si="0"/>
        <v>120</v>
      </c>
    </row>
    <row r="34" spans="3:7">
      <c r="C34" t="s">
        <v>33</v>
      </c>
      <c r="D34" t="s">
        <v>38</v>
      </c>
      <c r="E34">
        <v>7</v>
      </c>
      <c r="F34">
        <v>50</v>
      </c>
      <c r="G34">
        <f t="shared" si="0"/>
        <v>350</v>
      </c>
    </row>
    <row r="35" spans="3:7">
      <c r="C35" t="s">
        <v>34</v>
      </c>
      <c r="D35" t="s">
        <v>39</v>
      </c>
      <c r="E35">
        <v>9</v>
      </c>
      <c r="F35">
        <v>15</v>
      </c>
      <c r="G35">
        <f t="shared" si="0"/>
        <v>135</v>
      </c>
    </row>
    <row r="36" spans="3:7">
      <c r="C36" t="s">
        <v>35</v>
      </c>
      <c r="D36" t="s">
        <v>40</v>
      </c>
      <c r="E36">
        <v>7</v>
      </c>
      <c r="F36">
        <v>500</v>
      </c>
      <c r="G36">
        <f t="shared" si="0"/>
        <v>3500</v>
      </c>
    </row>
  </sheetData>
  <mergeCells count="1">
    <mergeCell ref="C4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4:P24"/>
  <sheetViews>
    <sheetView tabSelected="1" workbookViewId="0">
      <selection activeCell="L16" sqref="L16"/>
    </sheetView>
  </sheetViews>
  <sheetFormatPr defaultRowHeight="15"/>
  <cols>
    <col min="5" max="5" width="10.5703125" bestFit="1" customWidth="1"/>
    <col min="10" max="10" width="10.5703125" bestFit="1" customWidth="1"/>
    <col min="11" max="11" width="12" bestFit="1" customWidth="1"/>
  </cols>
  <sheetData>
    <row r="4" spans="3:16">
      <c r="C4" s="3" t="s">
        <v>45</v>
      </c>
      <c r="D4" s="3" t="s">
        <v>46</v>
      </c>
      <c r="E4" s="3" t="s">
        <v>47</v>
      </c>
      <c r="F4" s="3" t="s">
        <v>49</v>
      </c>
      <c r="H4" s="4" t="s">
        <v>45</v>
      </c>
      <c r="I4" s="4" t="s">
        <v>46</v>
      </c>
      <c r="J4" s="4" t="s">
        <v>47</v>
      </c>
      <c r="K4" s="4" t="s">
        <v>49</v>
      </c>
      <c r="M4" s="4" t="s">
        <v>45</v>
      </c>
      <c r="N4" s="4" t="s">
        <v>46</v>
      </c>
      <c r="O4" s="4" t="s">
        <v>47</v>
      </c>
      <c r="P4" s="4" t="s">
        <v>49</v>
      </c>
    </row>
    <row r="5" spans="3:16">
      <c r="C5" s="5">
        <v>23</v>
      </c>
      <c r="D5" s="5">
        <v>89</v>
      </c>
      <c r="E5" s="2" t="s">
        <v>48</v>
      </c>
      <c r="F5" s="5">
        <f>C5+D5</f>
        <v>112</v>
      </c>
      <c r="H5">
        <v>23</v>
      </c>
      <c r="I5">
        <v>2</v>
      </c>
      <c r="J5" s="2" t="s">
        <v>53</v>
      </c>
      <c r="K5">
        <f>H5^I5</f>
        <v>529</v>
      </c>
      <c r="M5">
        <v>23</v>
      </c>
      <c r="N5">
        <v>89</v>
      </c>
      <c r="O5" s="2" t="s">
        <v>58</v>
      </c>
    </row>
    <row r="6" spans="3:16">
      <c r="C6">
        <v>68</v>
      </c>
      <c r="D6">
        <v>56</v>
      </c>
      <c r="E6" s="2"/>
      <c r="F6">
        <f>C6+D6</f>
        <v>124</v>
      </c>
      <c r="H6">
        <v>68</v>
      </c>
      <c r="I6">
        <v>3</v>
      </c>
      <c r="J6" s="2"/>
      <c r="K6">
        <f t="shared" ref="K6:K9" si="0">H6^I6</f>
        <v>314432</v>
      </c>
      <c r="M6">
        <v>68</v>
      </c>
      <c r="N6">
        <v>56</v>
      </c>
      <c r="O6" s="2"/>
    </row>
    <row r="7" spans="3:16">
      <c r="C7" s="5">
        <v>46</v>
      </c>
      <c r="D7" s="5">
        <v>16</v>
      </c>
      <c r="E7" s="2"/>
      <c r="F7" s="5">
        <f>C7+D7</f>
        <v>62</v>
      </c>
      <c r="H7">
        <v>46</v>
      </c>
      <c r="I7">
        <v>2</v>
      </c>
      <c r="J7" s="2"/>
      <c r="K7">
        <f t="shared" si="0"/>
        <v>2116</v>
      </c>
      <c r="M7">
        <v>46</v>
      </c>
      <c r="N7">
        <v>16</v>
      </c>
      <c r="O7" s="2"/>
    </row>
    <row r="8" spans="3:16">
      <c r="C8">
        <v>76</v>
      </c>
      <c r="D8">
        <v>83</v>
      </c>
      <c r="E8" s="2"/>
      <c r="F8">
        <f>C8+D8</f>
        <v>159</v>
      </c>
      <c r="H8">
        <v>76</v>
      </c>
      <c r="I8">
        <v>3</v>
      </c>
      <c r="J8" s="2"/>
      <c r="K8">
        <f t="shared" si="0"/>
        <v>438976</v>
      </c>
      <c r="M8">
        <v>76</v>
      </c>
      <c r="N8">
        <v>83</v>
      </c>
      <c r="O8" s="2"/>
    </row>
    <row r="9" spans="3:16">
      <c r="C9" s="5">
        <v>91</v>
      </c>
      <c r="D9" s="5">
        <v>76</v>
      </c>
      <c r="E9" s="2"/>
      <c r="F9" s="5">
        <f>C9+D9</f>
        <v>167</v>
      </c>
      <c r="H9">
        <v>91</v>
      </c>
      <c r="I9">
        <v>3</v>
      </c>
      <c r="J9" s="2"/>
      <c r="K9">
        <f t="shared" si="0"/>
        <v>753571</v>
      </c>
      <c r="M9">
        <v>91</v>
      </c>
      <c r="N9">
        <v>76</v>
      </c>
      <c r="O9" s="2"/>
    </row>
    <row r="10" spans="3:16">
      <c r="C10">
        <v>56</v>
      </c>
      <c r="D10">
        <v>46</v>
      </c>
      <c r="E10" s="2" t="s">
        <v>50</v>
      </c>
      <c r="F10">
        <f t="shared" ref="F10:F19" si="1">C10-D10</f>
        <v>10</v>
      </c>
      <c r="H10">
        <v>56</v>
      </c>
      <c r="I10">
        <v>5</v>
      </c>
      <c r="J10" s="2" t="s">
        <v>54</v>
      </c>
      <c r="M10">
        <v>56</v>
      </c>
      <c r="N10">
        <v>46</v>
      </c>
      <c r="O10" s="2" t="s">
        <v>57</v>
      </c>
    </row>
    <row r="11" spans="3:16">
      <c r="C11" s="5">
        <v>9</v>
      </c>
      <c r="D11" s="5">
        <v>5</v>
      </c>
      <c r="E11" s="2"/>
      <c r="F11" s="5">
        <f t="shared" si="1"/>
        <v>4</v>
      </c>
      <c r="H11">
        <v>9</v>
      </c>
      <c r="I11">
        <v>5</v>
      </c>
      <c r="J11" s="2"/>
      <c r="M11">
        <v>9</v>
      </c>
      <c r="N11">
        <v>5</v>
      </c>
      <c r="O11" s="2"/>
    </row>
    <row r="12" spans="3:16">
      <c r="C12">
        <v>4</v>
      </c>
      <c r="D12">
        <v>2</v>
      </c>
      <c r="E12" s="2"/>
      <c r="F12">
        <f t="shared" si="1"/>
        <v>2</v>
      </c>
      <c r="H12">
        <v>4</v>
      </c>
      <c r="I12">
        <v>2</v>
      </c>
      <c r="J12" s="2"/>
      <c r="M12">
        <v>4</v>
      </c>
      <c r="N12">
        <v>2</v>
      </c>
      <c r="O12" s="2"/>
    </row>
    <row r="13" spans="3:16">
      <c r="C13" s="5">
        <v>86</v>
      </c>
      <c r="D13" s="5">
        <v>65</v>
      </c>
      <c r="E13" s="2"/>
      <c r="F13" s="5">
        <f t="shared" si="1"/>
        <v>21</v>
      </c>
      <c r="H13">
        <v>86</v>
      </c>
      <c r="I13">
        <v>65</v>
      </c>
      <c r="J13" s="2"/>
      <c r="M13">
        <v>86</v>
      </c>
      <c r="N13">
        <v>65</v>
      </c>
      <c r="O13" s="2"/>
    </row>
    <row r="14" spans="3:16">
      <c r="C14">
        <v>9</v>
      </c>
      <c r="D14">
        <v>3</v>
      </c>
      <c r="E14" s="2"/>
      <c r="F14">
        <f t="shared" si="1"/>
        <v>6</v>
      </c>
      <c r="H14">
        <v>9</v>
      </c>
      <c r="I14">
        <v>3</v>
      </c>
      <c r="J14" s="2"/>
      <c r="M14">
        <v>9</v>
      </c>
      <c r="N14">
        <v>3</v>
      </c>
      <c r="O14" s="2"/>
    </row>
    <row r="15" spans="3:16">
      <c r="C15" s="5">
        <v>86</v>
      </c>
      <c r="D15" s="5">
        <v>76</v>
      </c>
      <c r="E15" s="2" t="s">
        <v>51</v>
      </c>
      <c r="F15" s="5">
        <f t="shared" si="1"/>
        <v>10</v>
      </c>
      <c r="H15">
        <v>86</v>
      </c>
      <c r="I15">
        <v>76</v>
      </c>
      <c r="J15" s="2" t="s">
        <v>55</v>
      </c>
    </row>
    <row r="16" spans="3:16">
      <c r="C16">
        <v>79</v>
      </c>
      <c r="D16">
        <v>36</v>
      </c>
      <c r="E16" s="2"/>
      <c r="F16">
        <f t="shared" si="1"/>
        <v>43</v>
      </c>
      <c r="H16">
        <v>79</v>
      </c>
      <c r="I16">
        <v>36</v>
      </c>
      <c r="J16" s="2"/>
    </row>
    <row r="17" spans="3:10">
      <c r="C17" s="5">
        <v>59</v>
      </c>
      <c r="D17" s="5">
        <v>12</v>
      </c>
      <c r="E17" s="2"/>
      <c r="F17" s="5">
        <f t="shared" si="1"/>
        <v>47</v>
      </c>
      <c r="H17">
        <v>59</v>
      </c>
      <c r="I17">
        <v>12</v>
      </c>
      <c r="J17" s="2"/>
    </row>
    <row r="18" spans="3:10">
      <c r="C18">
        <v>64</v>
      </c>
      <c r="D18">
        <v>36</v>
      </c>
      <c r="E18" s="2"/>
      <c r="F18">
        <f t="shared" si="1"/>
        <v>28</v>
      </c>
      <c r="H18">
        <v>64</v>
      </c>
      <c r="I18">
        <v>36</v>
      </c>
      <c r="J18" s="2"/>
    </row>
    <row r="19" spans="3:10">
      <c r="C19" s="5">
        <v>102</v>
      </c>
      <c r="D19" s="5">
        <v>98</v>
      </c>
      <c r="E19" s="2"/>
      <c r="F19" s="5">
        <f t="shared" si="1"/>
        <v>4</v>
      </c>
      <c r="H19">
        <v>102</v>
      </c>
      <c r="I19">
        <v>98</v>
      </c>
      <c r="J19" s="2"/>
    </row>
    <row r="20" spans="3:10">
      <c r="C20">
        <v>56</v>
      </c>
      <c r="D20">
        <v>15</v>
      </c>
      <c r="E20" s="2" t="s">
        <v>52</v>
      </c>
      <c r="F20">
        <f>C20/D20</f>
        <v>3.7333333333333334</v>
      </c>
      <c r="H20">
        <v>56</v>
      </c>
      <c r="I20">
        <v>15</v>
      </c>
      <c r="J20" s="2" t="s">
        <v>56</v>
      </c>
    </row>
    <row r="21" spans="3:10">
      <c r="C21" s="5">
        <v>9</v>
      </c>
      <c r="D21" s="5">
        <v>36</v>
      </c>
      <c r="E21" s="2"/>
      <c r="F21" s="5">
        <f t="shared" ref="F21:F24" si="2">C21/D21</f>
        <v>0.25</v>
      </c>
      <c r="H21">
        <v>9</v>
      </c>
      <c r="I21">
        <v>36</v>
      </c>
      <c r="J21" s="2"/>
    </row>
    <row r="22" spans="3:10">
      <c r="C22">
        <v>7</v>
      </c>
      <c r="D22">
        <v>92</v>
      </c>
      <c r="E22" s="2"/>
      <c r="F22">
        <f t="shared" si="2"/>
        <v>7.6086956521739135E-2</v>
      </c>
      <c r="H22">
        <v>7</v>
      </c>
      <c r="I22">
        <v>92</v>
      </c>
      <c r="J22" s="2"/>
    </row>
    <row r="23" spans="3:10">
      <c r="C23" s="5">
        <v>9</v>
      </c>
      <c r="D23" s="5">
        <v>56</v>
      </c>
      <c r="E23" s="2"/>
      <c r="F23" s="5">
        <f t="shared" si="2"/>
        <v>0.16071428571428573</v>
      </c>
      <c r="H23">
        <v>9</v>
      </c>
      <c r="I23">
        <v>56</v>
      </c>
      <c r="J23" s="2"/>
    </row>
    <row r="24" spans="3:10">
      <c r="C24">
        <v>46</v>
      </c>
      <c r="D24">
        <v>45</v>
      </c>
      <c r="E24" s="2"/>
      <c r="F24">
        <f t="shared" si="2"/>
        <v>1.0222222222222221</v>
      </c>
      <c r="H24">
        <v>46</v>
      </c>
      <c r="I24">
        <v>45</v>
      </c>
      <c r="J24" s="2"/>
    </row>
  </sheetData>
  <mergeCells count="10">
    <mergeCell ref="E20:E24"/>
    <mergeCell ref="J5:J9"/>
    <mergeCell ref="J10:J14"/>
    <mergeCell ref="J15:J19"/>
    <mergeCell ref="J20:J24"/>
    <mergeCell ref="O5:O9"/>
    <mergeCell ref="O10:O14"/>
    <mergeCell ref="E5:E9"/>
    <mergeCell ref="E10:E14"/>
    <mergeCell ref="E15:E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atmiya</dc:creator>
  <cp:lastModifiedBy>atmiya</cp:lastModifiedBy>
  <dcterms:created xsi:type="dcterms:W3CDTF">2023-09-14T05:05:21Z</dcterms:created>
  <dcterms:modified xsi:type="dcterms:W3CDTF">2023-09-21T05:32:36Z</dcterms:modified>
</cp:coreProperties>
</file>