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4" i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G28"/>
  <c r="H28"/>
  <c r="G27"/>
  <c r="H27"/>
  <c r="G26"/>
  <c r="H26"/>
  <c r="G25"/>
  <c r="H25"/>
  <c r="G24"/>
  <c r="H24"/>
  <c r="G23"/>
  <c r="H23"/>
  <c r="G22"/>
  <c r="H22"/>
  <c r="G21"/>
  <c r="H21"/>
  <c r="G20"/>
  <c r="H20"/>
  <c r="G19"/>
  <c r="H19"/>
  <c r="G18"/>
  <c r="H18"/>
  <c r="G17"/>
  <c r="H17"/>
  <c r="G16"/>
  <c r="H16"/>
  <c r="G15"/>
  <c r="H15"/>
  <c r="G14"/>
  <c r="H14"/>
  <c r="G13"/>
  <c r="H13"/>
  <c r="G12"/>
  <c r="H12"/>
  <c r="G11"/>
  <c r="H11"/>
  <c r="G10"/>
  <c r="H10"/>
  <c r="G9"/>
  <c r="H9"/>
  <c r="G8"/>
  <c r="H8"/>
  <c r="H5"/>
  <c r="H6"/>
  <c r="H7"/>
  <c r="H4"/>
  <c r="G5"/>
  <c r="G6"/>
  <c r="G7"/>
  <c r="G4"/>
  <c r="K16" l="1"/>
  <c r="K28"/>
  <c r="K8"/>
  <c r="K9"/>
  <c r="K10"/>
  <c r="K11"/>
  <c r="K12"/>
  <c r="K13"/>
  <c r="K14"/>
  <c r="K15"/>
  <c r="K17"/>
  <c r="K18"/>
  <c r="K19"/>
  <c r="K20"/>
  <c r="K21"/>
  <c r="K22"/>
  <c r="K23"/>
  <c r="K24"/>
  <c r="K25"/>
  <c r="K26"/>
  <c r="K27"/>
  <c r="K7"/>
  <c r="K5"/>
  <c r="K4"/>
  <c r="K6"/>
</calcChain>
</file>

<file path=xl/sharedStrings.xml><?xml version="1.0" encoding="utf-8"?>
<sst xmlns="http://schemas.openxmlformats.org/spreadsheetml/2006/main" count="38" uniqueCount="38">
  <si>
    <t>NAME</t>
  </si>
  <si>
    <t>C LANGUAGE</t>
  </si>
  <si>
    <t>CF</t>
  </si>
  <si>
    <t>MATHS</t>
  </si>
  <si>
    <t>ENGLISH</t>
  </si>
  <si>
    <t>TOTAL</t>
  </si>
  <si>
    <t>AVERAGE</t>
  </si>
  <si>
    <t>GRADE</t>
  </si>
  <si>
    <t>P/F</t>
  </si>
  <si>
    <t>RANK</t>
  </si>
  <si>
    <t>PUSHPA</t>
  </si>
  <si>
    <t>SRIVELI</t>
  </si>
  <si>
    <t>DEVSENA</t>
  </si>
  <si>
    <t>BAHUBALI</t>
  </si>
  <si>
    <t>BABITA</t>
  </si>
  <si>
    <t>POPATLAL</t>
  </si>
  <si>
    <t>BHIDE</t>
  </si>
  <si>
    <t>NIHAR</t>
  </si>
  <si>
    <t>DHANJILAL</t>
  </si>
  <si>
    <t>CHAMPAKLAL</t>
  </si>
  <si>
    <t>JANTILAL</t>
  </si>
  <si>
    <t>KATAPA</t>
  </si>
  <si>
    <t>MADAHVI</t>
  </si>
  <si>
    <t>SR NO.</t>
  </si>
  <si>
    <t>ANUPAMA</t>
  </si>
  <si>
    <t>ANUJ</t>
  </si>
  <si>
    <t>VANRAJ</t>
  </si>
  <si>
    <t>SUNDAR</t>
  </si>
  <si>
    <t>JEFF</t>
  </si>
  <si>
    <t>ELON</t>
  </si>
  <si>
    <t>DHONI</t>
  </si>
  <si>
    <t>JAADU</t>
  </si>
  <si>
    <t>BHEEM</t>
  </si>
  <si>
    <t>DOREMON</t>
  </si>
  <si>
    <t>HATTORI</t>
  </si>
  <si>
    <t>MOTU+PATLU</t>
  </si>
  <si>
    <t>Bsc.IT D2 MARKSHEET 2023-24</t>
  </si>
  <si>
    <t>STATUS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</si>
</sst>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2" fillId="3" borderId="9" xfId="1" applyFont="1" applyFill="1" applyBorder="1" applyAlignment="1">
      <alignment horizontal="center" vertical="center"/>
    </xf>
    <xf numFmtId="0" fontId="2" fillId="3" borderId="0" xfId="1" applyFon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/>
    </xf>
  </cellXfs>
  <cellStyles count="2">
    <cellStyle name="Accent5" xfId="1" builtinId="45"/>
    <cellStyle name="Normal" xfId="0" builtinId="0"/>
  </cellStyles>
  <dxfs count="20">
    <dxf>
      <numFmt numFmtId="0" formatCode="General"/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0" formatCode="General"/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L28" totalsRowShown="0" headerRowDxfId="6" dataDxfId="10" headerRowBorderDxfId="8" tableBorderDxfId="9" totalsRowBorderDxfId="7">
  <autoFilter ref="A3:L28">
    <filterColumn colId="11"/>
  </autoFilter>
  <sortState ref="A4:K28">
    <sortCondition ref="K3:K28"/>
  </sortState>
  <tableColumns count="12">
    <tableColumn id="1" name="SR NO." dataDxfId="19"/>
    <tableColumn id="2" name="NAME" dataDxfId="18"/>
    <tableColumn id="3" name="C LANGUAGE" dataDxfId="17"/>
    <tableColumn id="4" name="CF" dataDxfId="16"/>
    <tableColumn id="5" name="MATHS" dataDxfId="15"/>
    <tableColumn id="6" name="ENGLISH" dataDxfId="14"/>
    <tableColumn id="7" name="TOTAL" dataDxfId="13">
      <calculatedColumnFormula>SUM(C4,D4,E4,F4)</calculatedColumnFormula>
    </tableColumn>
    <tableColumn id="8" name="AVERAGE" dataDxfId="12">
      <calculatedColumnFormula>AVERAGE(C4,D4,E4,F4)</calculatedColumnFormula>
    </tableColumn>
    <tableColumn id="9" name="GRADE" dataDxfId="1">
      <calculatedColumnFormula>IF(G4&gt;=400,"A",IF(G4&gt;=300,"B",IF(G4&gt;=200,"C",IF(G4&gt;=100,"D"))))</calculatedColumnFormula>
    </tableColumn>
    <tableColumn id="10" name="P/F" dataDxfId="5">
      <calculatedColumnFormula>IF(AND(C4&gt;=40,D4&gt;=40,E4&gt;=40,F4&gt;=40),"PASS","FAIL")</calculatedColumnFormula>
    </tableColumn>
    <tableColumn id="11" name="RANK" dataDxfId="11">
      <calculatedColumnFormula>RANK(H4,H4:H28)</calculatedColumnFormula>
    </tableColumn>
    <tableColumn id="12" name="STATUS" dataDxfId="0">
      <calculatedColumnFormula>IF(G4&gt;=400,"DISTINCTION",IF(G4&gt;=300,"1st Class",IF(G4&gt;=200,"2nd Class",IF(G4&gt;=100,"Pass Class","Fail Class"))))</calculatedColumnFormula>
    </tableColumn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8"/>
  <sheetViews>
    <sheetView tabSelected="1" workbookViewId="0">
      <selection activeCell="M5" sqref="M5"/>
    </sheetView>
  </sheetViews>
  <sheetFormatPr defaultRowHeight="15"/>
  <cols>
    <col min="2" max="2" width="13.140625" bestFit="1" customWidth="1"/>
    <col min="3" max="3" width="14.85546875" customWidth="1"/>
    <col min="5" max="5" width="9.5703125" customWidth="1"/>
    <col min="6" max="6" width="10.7109375" customWidth="1"/>
    <col min="8" max="8" width="11.5703125" customWidth="1"/>
    <col min="9" max="9" width="9.28515625" customWidth="1"/>
    <col min="12" max="12" width="12.28515625" bestFit="1" customWidth="1"/>
  </cols>
  <sheetData>
    <row r="1" spans="1:12" ht="15" customHeight="1">
      <c r="A1" s="13" t="s">
        <v>36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15" customHeight="1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>
      <c r="A3" s="8" t="s">
        <v>23</v>
      </c>
      <c r="B3" s="9" t="s">
        <v>0</v>
      </c>
      <c r="C3" s="9" t="s">
        <v>1</v>
      </c>
      <c r="D3" s="9" t="s">
        <v>2</v>
      </c>
      <c r="E3" s="9" t="s">
        <v>3</v>
      </c>
      <c r="F3" s="9" t="s">
        <v>4</v>
      </c>
      <c r="G3" s="9" t="s">
        <v>5</v>
      </c>
      <c r="H3" s="9" t="s">
        <v>6</v>
      </c>
      <c r="I3" s="9" t="s">
        <v>7</v>
      </c>
      <c r="J3" s="9" t="s">
        <v>8</v>
      </c>
      <c r="K3" s="10" t="s">
        <v>9</v>
      </c>
      <c r="L3" s="9" t="s">
        <v>37</v>
      </c>
    </row>
    <row r="4" spans="1:12">
      <c r="A4" s="3">
        <v>1</v>
      </c>
      <c r="B4" s="1" t="s">
        <v>10</v>
      </c>
      <c r="C4" s="1">
        <v>56</v>
      </c>
      <c r="D4" s="1">
        <v>69</v>
      </c>
      <c r="E4" s="1">
        <v>89</v>
      </c>
      <c r="F4" s="1">
        <v>91</v>
      </c>
      <c r="G4" s="1">
        <f>SUM(C4,D4,E4,F4)</f>
        <v>305</v>
      </c>
      <c r="H4" s="1">
        <f>AVERAGE(C4,D4,E4,F4)</f>
        <v>76.25</v>
      </c>
      <c r="I4" s="11" t="str">
        <f t="shared" ref="I4:I28" si="0">IF(G4&gt;=400,"A",IF(G4&gt;=300,"B",IF(G4&gt;=200,"C",IF(G4&gt;=100,"D"))))</f>
        <v>B</v>
      </c>
      <c r="J4" s="11" t="str">
        <f>IF(AND(C4&gt;=40,D4&gt;=40,E4&gt;=40,F4&gt;=40),"PASS","FAIL")</f>
        <v>PASS</v>
      </c>
      <c r="K4" s="4">
        <f>RANK(H4,H4:H28)</f>
        <v>1</v>
      </c>
      <c r="L4" s="15" t="str">
        <f t="shared" ref="L4:L28" si="1">IF(G4&gt;=400,"DISTINCTION",IF(G4&gt;=300,"1st Class",IF(G4&gt;=200,"2nd Class",IF(G4&gt;=100,"Pass Class","Fail Class"))))</f>
        <v>1st Class</v>
      </c>
    </row>
    <row r="5" spans="1:12">
      <c r="A5" s="3">
        <v>2</v>
      </c>
      <c r="B5" s="1" t="s">
        <v>11</v>
      </c>
      <c r="C5" s="1">
        <v>62</v>
      </c>
      <c r="D5" s="1">
        <v>56</v>
      </c>
      <c r="E5" s="1">
        <v>67</v>
      </c>
      <c r="F5" s="1">
        <v>76</v>
      </c>
      <c r="G5" s="1">
        <f>SUM(C5,D5,E5,F5)</f>
        <v>261</v>
      </c>
      <c r="H5" s="1">
        <f>AVERAGE(C5,D5,E5,F5)</f>
        <v>65.25</v>
      </c>
      <c r="I5" s="11" t="str">
        <f t="shared" si="0"/>
        <v>C</v>
      </c>
      <c r="J5" s="11" t="str">
        <f>IF(AND(C5&gt;=40,D5&gt;=40,E5&gt;=40,F5&gt;=40),"PASS","FAIL")</f>
        <v>PASS</v>
      </c>
      <c r="K5" s="4">
        <f>RANK(H5,H5:H29)</f>
        <v>3</v>
      </c>
      <c r="L5" s="11" t="str">
        <f t="shared" si="1"/>
        <v>2nd Class</v>
      </c>
    </row>
    <row r="6" spans="1:12">
      <c r="A6" s="3">
        <v>3</v>
      </c>
      <c r="B6" s="1" t="s">
        <v>12</v>
      </c>
      <c r="C6" s="1">
        <v>89</v>
      </c>
      <c r="D6" s="1">
        <v>35</v>
      </c>
      <c r="E6" s="1">
        <v>46</v>
      </c>
      <c r="F6" s="1">
        <v>49</v>
      </c>
      <c r="G6" s="1">
        <f>SUM(C6,D6,E6,F6)</f>
        <v>219</v>
      </c>
      <c r="H6" s="1">
        <f>AVERAGE(C6,D6,E6,F6)</f>
        <v>54.75</v>
      </c>
      <c r="I6" s="11" t="str">
        <f t="shared" si="0"/>
        <v>C</v>
      </c>
      <c r="J6" s="11" t="str">
        <f>IF(AND(C6&gt;=40,D6&gt;=40,E6&gt;=40,F6&gt;=40),"PASS","FAIL")</f>
        <v>FAIL</v>
      </c>
      <c r="K6" s="4">
        <f>RANK(H6,H6:H30)</f>
        <v>8</v>
      </c>
      <c r="L6" s="11" t="str">
        <f t="shared" si="1"/>
        <v>2nd Class</v>
      </c>
    </row>
    <row r="7" spans="1:12">
      <c r="A7" s="3">
        <v>4</v>
      </c>
      <c r="B7" s="1" t="s">
        <v>13</v>
      </c>
      <c r="C7" s="1">
        <v>40</v>
      </c>
      <c r="D7" s="1">
        <v>46</v>
      </c>
      <c r="E7" s="1">
        <v>76</v>
      </c>
      <c r="F7" s="1">
        <v>53</v>
      </c>
      <c r="G7" s="1">
        <f>SUM(C7,D7,E7,F7)</f>
        <v>215</v>
      </c>
      <c r="H7" s="1">
        <f>AVERAGE(C7,D7,E7,F7)</f>
        <v>53.75</v>
      </c>
      <c r="I7" s="11" t="str">
        <f t="shared" si="0"/>
        <v>C</v>
      </c>
      <c r="J7" s="11" t="str">
        <f>IF(AND(C7&gt;=40,D7&gt;=40,E7&gt;=40,F7&gt;=40),"PASS","FAIL")</f>
        <v>PASS</v>
      </c>
      <c r="K7" s="4">
        <f>RANK(H7,H7:H31)</f>
        <v>8</v>
      </c>
      <c r="L7" s="11" t="str">
        <f t="shared" si="1"/>
        <v>2nd Class</v>
      </c>
    </row>
    <row r="8" spans="1:12">
      <c r="A8" s="3">
        <v>5</v>
      </c>
      <c r="B8" s="2" t="s">
        <v>14</v>
      </c>
      <c r="C8" s="1">
        <v>56</v>
      </c>
      <c r="D8" s="1">
        <v>89</v>
      </c>
      <c r="E8" s="1">
        <v>16</v>
      </c>
      <c r="F8" s="1">
        <v>11</v>
      </c>
      <c r="G8" s="1">
        <f>SUM(C8,D8,E8,F8)</f>
        <v>172</v>
      </c>
      <c r="H8" s="1">
        <f>AVERAGE(C8,D8,E8,F8)</f>
        <v>43</v>
      </c>
      <c r="I8" s="11" t="str">
        <f t="shared" si="0"/>
        <v>D</v>
      </c>
      <c r="J8" s="11" t="str">
        <f>IF(AND(C8&gt;=40,D8&gt;=40,E8&gt;=40,F8&gt;=40),"PASS","FAIL")</f>
        <v>FAIL</v>
      </c>
      <c r="K8" s="4">
        <f>RANK(H8,H8:H32)</f>
        <v>13</v>
      </c>
      <c r="L8" s="11" t="str">
        <f t="shared" si="1"/>
        <v>Pass Class</v>
      </c>
    </row>
    <row r="9" spans="1:12">
      <c r="A9" s="3">
        <v>6</v>
      </c>
      <c r="B9" s="2" t="s">
        <v>15</v>
      </c>
      <c r="C9" s="1">
        <v>89</v>
      </c>
      <c r="D9" s="1">
        <v>51</v>
      </c>
      <c r="E9" s="1">
        <v>42</v>
      </c>
      <c r="F9" s="1">
        <v>22</v>
      </c>
      <c r="G9" s="1">
        <f>SUM(C9,D9,E9,F9)</f>
        <v>204</v>
      </c>
      <c r="H9" s="1">
        <f>AVERAGE(C9,D9,E9,F9)</f>
        <v>51</v>
      </c>
      <c r="I9" s="11" t="str">
        <f t="shared" si="0"/>
        <v>C</v>
      </c>
      <c r="J9" s="11" t="str">
        <f>IF(AND(C9&gt;=40,D9&gt;=40,E9&gt;=40,F9&gt;=40),"PASS","FAIL")</f>
        <v>FAIL</v>
      </c>
      <c r="K9" s="4">
        <f>RANK(H9,H9:H33)</f>
        <v>9</v>
      </c>
      <c r="L9" s="11" t="str">
        <f t="shared" si="1"/>
        <v>2nd Class</v>
      </c>
    </row>
    <row r="10" spans="1:12">
      <c r="A10" s="3">
        <v>7</v>
      </c>
      <c r="B10" s="2" t="s">
        <v>16</v>
      </c>
      <c r="C10" s="1">
        <v>58</v>
      </c>
      <c r="D10" s="1">
        <v>26</v>
      </c>
      <c r="E10" s="1">
        <v>49</v>
      </c>
      <c r="F10" s="1">
        <v>22</v>
      </c>
      <c r="G10" s="1">
        <f>SUM(C10,D10,E10,F10)</f>
        <v>155</v>
      </c>
      <c r="H10" s="1">
        <f>AVERAGE(C10,D10,E10,F10)</f>
        <v>38.75</v>
      </c>
      <c r="I10" s="11" t="str">
        <f t="shared" si="0"/>
        <v>D</v>
      </c>
      <c r="J10" s="11" t="str">
        <f>IF(AND(C10&gt;=40,D10&gt;=40,E10&gt;=40,F10&gt;=40),"PASS","FAIL")</f>
        <v>FAIL</v>
      </c>
      <c r="K10" s="4">
        <f>RANK(H10,H10:H34)</f>
        <v>17</v>
      </c>
      <c r="L10" s="11" t="str">
        <f t="shared" si="1"/>
        <v>Pass Class</v>
      </c>
    </row>
    <row r="11" spans="1:12">
      <c r="A11" s="3">
        <v>8</v>
      </c>
      <c r="B11" s="2" t="s">
        <v>17</v>
      </c>
      <c r="C11" s="1">
        <v>46</v>
      </c>
      <c r="D11" s="1">
        <v>28</v>
      </c>
      <c r="E11" s="1">
        <v>49</v>
      </c>
      <c r="F11" s="1">
        <v>36</v>
      </c>
      <c r="G11" s="1">
        <f>SUM(C11,D11,E11,F11)</f>
        <v>159</v>
      </c>
      <c r="H11" s="1">
        <f>AVERAGE(C11,D11,E11,F11)</f>
        <v>39.75</v>
      </c>
      <c r="I11" s="11" t="str">
        <f t="shared" si="0"/>
        <v>D</v>
      </c>
      <c r="J11" s="11" t="str">
        <f>IF(AND(C11&gt;=40,D11&gt;=40,E11&gt;=40,F11&gt;=40),"PASS","FAIL")</f>
        <v>FAIL</v>
      </c>
      <c r="K11" s="4">
        <f>RANK(H11,H11:H35)</f>
        <v>15</v>
      </c>
      <c r="L11" s="11" t="str">
        <f t="shared" si="1"/>
        <v>Pass Class</v>
      </c>
    </row>
    <row r="12" spans="1:12">
      <c r="A12" s="3">
        <v>9</v>
      </c>
      <c r="B12" s="2" t="s">
        <v>18</v>
      </c>
      <c r="C12" s="1">
        <v>25</v>
      </c>
      <c r="D12" s="1">
        <v>36</v>
      </c>
      <c r="E12" s="1">
        <v>56</v>
      </c>
      <c r="F12" s="1">
        <v>39</v>
      </c>
      <c r="G12" s="1">
        <f>SUM(C12,D12,E12,F12)</f>
        <v>156</v>
      </c>
      <c r="H12" s="1">
        <f>AVERAGE(C12,D12,E12,F12)</f>
        <v>39</v>
      </c>
      <c r="I12" s="11" t="str">
        <f t="shared" si="0"/>
        <v>D</v>
      </c>
      <c r="J12" s="11" t="str">
        <f>IF(AND(C12&gt;=40,D12&gt;=40,E12&gt;=40,F12&gt;=40),"PASS","FAIL")</f>
        <v>FAIL</v>
      </c>
      <c r="K12" s="4">
        <f>RANK(H12,H12:H36)</f>
        <v>15</v>
      </c>
      <c r="L12" s="11" t="str">
        <f t="shared" si="1"/>
        <v>Pass Class</v>
      </c>
    </row>
    <row r="13" spans="1:12">
      <c r="A13" s="3">
        <v>10</v>
      </c>
      <c r="B13" s="2" t="s">
        <v>19</v>
      </c>
      <c r="C13" s="1">
        <v>89</v>
      </c>
      <c r="D13" s="1">
        <v>26</v>
      </c>
      <c r="E13" s="1">
        <v>23</v>
      </c>
      <c r="F13" s="1">
        <v>26</v>
      </c>
      <c r="G13" s="1">
        <f>SUM(C13,D13,E13,F13)</f>
        <v>164</v>
      </c>
      <c r="H13" s="1">
        <f>AVERAGE(C13,D13,E13,F13)</f>
        <v>41</v>
      </c>
      <c r="I13" s="11" t="str">
        <f t="shared" si="0"/>
        <v>D</v>
      </c>
      <c r="J13" s="11" t="str">
        <f>IF(AND(C13&gt;=40,D13&gt;=40,E13&gt;=40,F13&gt;=40),"PASS","FAIL")</f>
        <v>FAIL</v>
      </c>
      <c r="K13" s="4">
        <f>RANK(H13,H13:H37)</f>
        <v>14</v>
      </c>
      <c r="L13" s="11" t="str">
        <f t="shared" si="1"/>
        <v>Pass Class</v>
      </c>
    </row>
    <row r="14" spans="1:12">
      <c r="A14" s="3">
        <v>11</v>
      </c>
      <c r="B14" s="2" t="s">
        <v>20</v>
      </c>
      <c r="C14" s="1">
        <v>56</v>
      </c>
      <c r="D14" s="1">
        <v>46</v>
      </c>
      <c r="E14" s="1">
        <v>56</v>
      </c>
      <c r="F14" s="1">
        <v>13</v>
      </c>
      <c r="G14" s="1">
        <f>SUM(C14,D14,E14,F14)</f>
        <v>171</v>
      </c>
      <c r="H14" s="1">
        <f>AVERAGE(C14,D14,E14,F14)</f>
        <v>42.75</v>
      </c>
      <c r="I14" s="11" t="str">
        <f t="shared" si="0"/>
        <v>D</v>
      </c>
      <c r="J14" s="11" t="str">
        <f>IF(AND(C14&gt;=40,D14&gt;=40,E14&gt;=40,F14&gt;=40),"PASS","FAIL")</f>
        <v>FAIL</v>
      </c>
      <c r="K14" s="4">
        <f>RANK(H14,H14:H38)</f>
        <v>13</v>
      </c>
      <c r="L14" s="11" t="str">
        <f t="shared" si="1"/>
        <v>Pass Class</v>
      </c>
    </row>
    <row r="15" spans="1:12">
      <c r="A15" s="3">
        <v>12</v>
      </c>
      <c r="B15" s="2" t="s">
        <v>21</v>
      </c>
      <c r="C15" s="1">
        <v>46</v>
      </c>
      <c r="D15" s="1">
        <v>91</v>
      </c>
      <c r="E15" s="1">
        <v>82</v>
      </c>
      <c r="F15" s="1">
        <v>19</v>
      </c>
      <c r="G15" s="1">
        <f>SUM(C15,D15,E15,F15)</f>
        <v>238</v>
      </c>
      <c r="H15" s="1">
        <f>AVERAGE(C15,D15,E15,F15)</f>
        <v>59.5</v>
      </c>
      <c r="I15" s="11" t="str">
        <f t="shared" si="0"/>
        <v>C</v>
      </c>
      <c r="J15" s="11" t="str">
        <f>IF(AND(C15&gt;=40,D15&gt;=40,E15&gt;=40,F15&gt;=40),"PASS","FAIL")</f>
        <v>FAIL</v>
      </c>
      <c r="K15" s="4">
        <f>RANK(H15,H15:H39)</f>
        <v>6</v>
      </c>
      <c r="L15" s="11" t="str">
        <f t="shared" si="1"/>
        <v>2nd Class</v>
      </c>
    </row>
    <row r="16" spans="1:12">
      <c r="A16" s="3">
        <v>13</v>
      </c>
      <c r="B16" s="2" t="s">
        <v>22</v>
      </c>
      <c r="C16" s="1">
        <v>49</v>
      </c>
      <c r="D16" s="1">
        <v>76</v>
      </c>
      <c r="E16" s="1">
        <v>89</v>
      </c>
      <c r="F16" s="1">
        <v>64</v>
      </c>
      <c r="G16" s="1">
        <f>SUM(C16,D16,E16,F16)</f>
        <v>278</v>
      </c>
      <c r="H16" s="1">
        <f>AVERAGE(C16,D16,E16,F16)</f>
        <v>69.5</v>
      </c>
      <c r="I16" s="11" t="str">
        <f t="shared" si="0"/>
        <v>C</v>
      </c>
      <c r="J16" s="11" t="str">
        <f>IF(AND(C16&gt;=40,D16&gt;=40,E16&gt;=40,F16&gt;=40),"PASS","FAIL")</f>
        <v>PASS</v>
      </c>
      <c r="K16" s="4">
        <f>RANK(H16,H16:H40)</f>
        <v>1</v>
      </c>
      <c r="L16" s="11" t="str">
        <f t="shared" si="1"/>
        <v>2nd Class</v>
      </c>
    </row>
    <row r="17" spans="1:12">
      <c r="A17" s="3">
        <v>14</v>
      </c>
      <c r="B17" s="1" t="s">
        <v>24</v>
      </c>
      <c r="C17" s="1">
        <v>76</v>
      </c>
      <c r="D17" s="1">
        <v>49</v>
      </c>
      <c r="E17" s="1">
        <v>46</v>
      </c>
      <c r="F17" s="1">
        <v>68</v>
      </c>
      <c r="G17" s="1">
        <f>SUM(C17,D17,E17,F17)</f>
        <v>239</v>
      </c>
      <c r="H17" s="1">
        <f>AVERAGE(C17,D17,E17,F17)</f>
        <v>59.75</v>
      </c>
      <c r="I17" s="11" t="str">
        <f t="shared" si="0"/>
        <v>C</v>
      </c>
      <c r="J17" s="11" t="str">
        <f>IF(AND(C17&gt;=40,D17&gt;=40,E17&gt;=40,F17&gt;=40),"PASS","FAIL")</f>
        <v>PASS</v>
      </c>
      <c r="K17" s="4">
        <f>RANK(H17,H17:H41)</f>
        <v>4</v>
      </c>
      <c r="L17" s="11" t="str">
        <f t="shared" si="1"/>
        <v>2nd Class</v>
      </c>
    </row>
    <row r="18" spans="1:12">
      <c r="A18" s="3">
        <v>15</v>
      </c>
      <c r="B18" s="1" t="s">
        <v>25</v>
      </c>
      <c r="C18" s="1">
        <v>39</v>
      </c>
      <c r="D18" s="1">
        <v>16</v>
      </c>
      <c r="E18" s="1">
        <v>58</v>
      </c>
      <c r="F18" s="1">
        <v>91</v>
      </c>
      <c r="G18" s="1">
        <f>SUM(C18,D18,E18,F18)</f>
        <v>204</v>
      </c>
      <c r="H18" s="1">
        <f>AVERAGE(C18,D18,E18,F18)</f>
        <v>51</v>
      </c>
      <c r="I18" s="11" t="str">
        <f t="shared" si="0"/>
        <v>C</v>
      </c>
      <c r="J18" s="11" t="str">
        <f>IF(AND(C18&gt;=40,D18&gt;=40,E18&gt;=40,F18&gt;=40),"PASS","FAIL")</f>
        <v>FAIL</v>
      </c>
      <c r="K18" s="4">
        <f>RANK(H18,H18:H42)</f>
        <v>6</v>
      </c>
      <c r="L18" s="11" t="str">
        <f t="shared" si="1"/>
        <v>2nd Class</v>
      </c>
    </row>
    <row r="19" spans="1:12">
      <c r="A19" s="3">
        <v>16</v>
      </c>
      <c r="B19" s="1" t="s">
        <v>26</v>
      </c>
      <c r="C19" s="1">
        <v>61</v>
      </c>
      <c r="D19" s="1">
        <v>37</v>
      </c>
      <c r="E19" s="1">
        <v>51</v>
      </c>
      <c r="F19" s="1">
        <v>64</v>
      </c>
      <c r="G19" s="1">
        <f>SUM(C19,D19,E19,F19)</f>
        <v>213</v>
      </c>
      <c r="H19" s="1">
        <f>AVERAGE(C19,D19,E19,F19)</f>
        <v>53.25</v>
      </c>
      <c r="I19" s="11" t="str">
        <f t="shared" si="0"/>
        <v>C</v>
      </c>
      <c r="J19" s="11" t="str">
        <f>IF(AND(C19&gt;=40,D19&gt;=40,E19&gt;=40,F19&gt;=40),"PASS","FAIL")</f>
        <v>FAIL</v>
      </c>
      <c r="K19" s="4">
        <f>RANK(H19,H19:H43)</f>
        <v>5</v>
      </c>
      <c r="L19" s="11" t="str">
        <f t="shared" si="1"/>
        <v>2nd Class</v>
      </c>
    </row>
    <row r="20" spans="1:12">
      <c r="A20" s="3">
        <v>17</v>
      </c>
      <c r="B20" s="1" t="s">
        <v>27</v>
      </c>
      <c r="C20" s="1">
        <v>28</v>
      </c>
      <c r="D20" s="1">
        <v>16</v>
      </c>
      <c r="E20" s="1">
        <v>11</v>
      </c>
      <c r="F20" s="1">
        <v>52</v>
      </c>
      <c r="G20" s="1">
        <f>SUM(C20,D20,E20,F20)</f>
        <v>107</v>
      </c>
      <c r="H20" s="1">
        <f>AVERAGE(C20,D20,E20,F20)</f>
        <v>26.75</v>
      </c>
      <c r="I20" s="11" t="str">
        <f t="shared" si="0"/>
        <v>D</v>
      </c>
      <c r="J20" s="11" t="str">
        <f>IF(AND(C20&gt;=40,D20&gt;=40,E20&gt;=40,F20&gt;=40),"PASS","FAIL")</f>
        <v>FAIL</v>
      </c>
      <c r="K20" s="4">
        <f>RANK(H20,H20:H44)</f>
        <v>9</v>
      </c>
      <c r="L20" s="11" t="str">
        <f t="shared" si="1"/>
        <v>Pass Class</v>
      </c>
    </row>
    <row r="21" spans="1:12">
      <c r="A21" s="3">
        <v>18</v>
      </c>
      <c r="B21" s="1" t="s">
        <v>28</v>
      </c>
      <c r="C21" s="1">
        <v>26</v>
      </c>
      <c r="D21" s="1">
        <v>82</v>
      </c>
      <c r="E21" s="1">
        <v>49</v>
      </c>
      <c r="F21" s="1">
        <v>95</v>
      </c>
      <c r="G21" s="1">
        <f>SUM(C21,D21,E21,F21)</f>
        <v>252</v>
      </c>
      <c r="H21" s="1">
        <f>AVERAGE(C21,D21,E21,F21)</f>
        <v>63</v>
      </c>
      <c r="I21" s="11" t="str">
        <f t="shared" si="0"/>
        <v>C</v>
      </c>
      <c r="J21" s="11" t="str">
        <f>IF(AND(C21&gt;=40,D21&gt;=40,E21&gt;=40,F21&gt;=40),"PASS","FAIL")</f>
        <v>FAIL</v>
      </c>
      <c r="K21" s="4">
        <f>RANK(H21,H21:H45)</f>
        <v>2</v>
      </c>
      <c r="L21" s="11" t="str">
        <f t="shared" si="1"/>
        <v>2nd Class</v>
      </c>
    </row>
    <row r="22" spans="1:12">
      <c r="A22" s="3">
        <v>19</v>
      </c>
      <c r="B22" s="1" t="s">
        <v>29</v>
      </c>
      <c r="C22" s="1">
        <v>89</v>
      </c>
      <c r="D22" s="1">
        <v>24</v>
      </c>
      <c r="E22" s="1">
        <v>42</v>
      </c>
      <c r="F22" s="1">
        <v>28</v>
      </c>
      <c r="G22" s="1">
        <f>SUM(C22,D22,E22,F22)</f>
        <v>183</v>
      </c>
      <c r="H22" s="1">
        <f>AVERAGE(C22,D22,E22,F22)</f>
        <v>45.75</v>
      </c>
      <c r="I22" s="11" t="str">
        <f t="shared" si="0"/>
        <v>D</v>
      </c>
      <c r="J22" s="11" t="str">
        <f>IF(AND(C22&gt;=40,D22&gt;=40,E22&gt;=40,F22&gt;=40),"PASS","FAIL")</f>
        <v>FAIL</v>
      </c>
      <c r="K22" s="4">
        <f>RANK(H22,H22:H46)</f>
        <v>4</v>
      </c>
      <c r="L22" s="11" t="str">
        <f t="shared" si="1"/>
        <v>Pass Class</v>
      </c>
    </row>
    <row r="23" spans="1:12">
      <c r="A23" s="3">
        <v>20</v>
      </c>
      <c r="B23" s="1" t="s">
        <v>30</v>
      </c>
      <c r="C23" s="1">
        <v>56</v>
      </c>
      <c r="D23" s="1">
        <v>16</v>
      </c>
      <c r="E23" s="1">
        <v>74</v>
      </c>
      <c r="F23" s="1">
        <v>26</v>
      </c>
      <c r="G23" s="1">
        <f>SUM(C23,D23,E23,F23)</f>
        <v>172</v>
      </c>
      <c r="H23" s="1">
        <f>AVERAGE(C23,D23,E23,F23)</f>
        <v>43</v>
      </c>
      <c r="I23" s="11" t="str">
        <f t="shared" si="0"/>
        <v>D</v>
      </c>
      <c r="J23" s="11" t="str">
        <f>IF(AND(C23&gt;=40,D23&gt;=40,E23&gt;=40,F23&gt;=40),"PASS","FAIL")</f>
        <v>FAIL</v>
      </c>
      <c r="K23" s="4">
        <f>RANK(H23,H23:H47)</f>
        <v>5</v>
      </c>
      <c r="L23" s="11" t="str">
        <f t="shared" si="1"/>
        <v>Pass Class</v>
      </c>
    </row>
    <row r="24" spans="1:12">
      <c r="A24" s="3">
        <v>21</v>
      </c>
      <c r="B24" s="1" t="s">
        <v>31</v>
      </c>
      <c r="C24" s="1">
        <v>76</v>
      </c>
      <c r="D24" s="1">
        <v>19</v>
      </c>
      <c r="E24" s="1">
        <v>74</v>
      </c>
      <c r="F24" s="1">
        <v>66</v>
      </c>
      <c r="G24" s="1">
        <f>SUM(C24,D24,E24,F24)</f>
        <v>235</v>
      </c>
      <c r="H24" s="1">
        <f>AVERAGE(C24,D24,E24,F24)</f>
        <v>58.75</v>
      </c>
      <c r="I24" s="11" t="str">
        <f t="shared" si="0"/>
        <v>C</v>
      </c>
      <c r="J24" s="11" t="str">
        <f>IF(AND(C24&gt;=40,D24&gt;=40,E24&gt;=40,F24&gt;=40),"PASS","FAIL")</f>
        <v>FAIL</v>
      </c>
      <c r="K24" s="4">
        <f>RANK(H24,H24:H48)</f>
        <v>3</v>
      </c>
      <c r="L24" s="11" t="str">
        <f t="shared" si="1"/>
        <v>2nd Class</v>
      </c>
    </row>
    <row r="25" spans="1:12">
      <c r="A25" s="3">
        <v>22</v>
      </c>
      <c r="B25" s="1" t="s">
        <v>32</v>
      </c>
      <c r="C25" s="1">
        <v>19</v>
      </c>
      <c r="D25" s="1">
        <v>18</v>
      </c>
      <c r="E25" s="1">
        <v>76</v>
      </c>
      <c r="F25" s="1">
        <v>39</v>
      </c>
      <c r="G25" s="1">
        <f>SUM(C25,D25,E25,F25)</f>
        <v>152</v>
      </c>
      <c r="H25" s="1">
        <f>AVERAGE(C25,D25,E25,F25)</f>
        <v>38</v>
      </c>
      <c r="I25" s="11" t="str">
        <f t="shared" si="0"/>
        <v>D</v>
      </c>
      <c r="J25" s="11" t="str">
        <f>IF(AND(C25&gt;=40,D25&gt;=40,E25&gt;=40,F25&gt;=40),"PASS","FAIL")</f>
        <v>FAIL</v>
      </c>
      <c r="K25" s="4">
        <f>RANK(H25,H25:H49)</f>
        <v>4</v>
      </c>
      <c r="L25" s="11" t="str">
        <f t="shared" si="1"/>
        <v>Pass Class</v>
      </c>
    </row>
    <row r="26" spans="1:12">
      <c r="A26" s="3">
        <v>23</v>
      </c>
      <c r="B26" s="1" t="s">
        <v>33</v>
      </c>
      <c r="C26" s="1">
        <v>37</v>
      </c>
      <c r="D26" s="1">
        <v>17</v>
      </c>
      <c r="E26" s="1">
        <v>85</v>
      </c>
      <c r="F26" s="1">
        <v>37</v>
      </c>
      <c r="G26" s="1">
        <f>SUM(C26,D26,E26,F26)</f>
        <v>176</v>
      </c>
      <c r="H26" s="1">
        <f>AVERAGE(C26,D26,E26,F26)</f>
        <v>44</v>
      </c>
      <c r="I26" s="11" t="str">
        <f t="shared" si="0"/>
        <v>D</v>
      </c>
      <c r="J26" s="11" t="str">
        <f>IF(AND(C26&gt;=40,D26&gt;=40,E26&gt;=40,F26&gt;=40),"PASS","FAIL")</f>
        <v>FAIL</v>
      </c>
      <c r="K26" s="4">
        <f>RANK(H26,H26:H50)</f>
        <v>3</v>
      </c>
      <c r="L26" s="11" t="str">
        <f t="shared" si="1"/>
        <v>Pass Class</v>
      </c>
    </row>
    <row r="27" spans="1:12">
      <c r="A27" s="3">
        <v>24</v>
      </c>
      <c r="B27" s="1" t="s">
        <v>34</v>
      </c>
      <c r="C27" s="1">
        <v>16</v>
      </c>
      <c r="D27" s="1">
        <v>75</v>
      </c>
      <c r="E27" s="1">
        <v>86</v>
      </c>
      <c r="F27" s="1">
        <v>64</v>
      </c>
      <c r="G27" s="1">
        <f>SUM(C27,D27,E27,F27)</f>
        <v>241</v>
      </c>
      <c r="H27" s="1">
        <f>AVERAGE(C27,D27,E27,F27)</f>
        <v>60.25</v>
      </c>
      <c r="I27" s="11" t="str">
        <f t="shared" si="0"/>
        <v>C</v>
      </c>
      <c r="J27" s="11" t="str">
        <f>IF(AND(C27&gt;=40,D27&gt;=40,E27&gt;=40,F27&gt;=40),"PASS","FAIL")</f>
        <v>FAIL</v>
      </c>
      <c r="K27" s="4">
        <f>RANK(H27,H27:H51)</f>
        <v>2</v>
      </c>
      <c r="L27" s="11" t="str">
        <f t="shared" si="1"/>
        <v>2nd Class</v>
      </c>
    </row>
    <row r="28" spans="1:12">
      <c r="A28" s="5">
        <v>25</v>
      </c>
      <c r="B28" s="6" t="s">
        <v>35</v>
      </c>
      <c r="C28" s="6">
        <v>46</v>
      </c>
      <c r="D28" s="6">
        <v>89</v>
      </c>
      <c r="E28" s="6">
        <v>46</v>
      </c>
      <c r="F28" s="6">
        <v>91</v>
      </c>
      <c r="G28" s="6">
        <f>SUM(C28,D28,E28,F28)</f>
        <v>272</v>
      </c>
      <c r="H28" s="6">
        <f>AVERAGE(C28,D28,E28,F28)</f>
        <v>68</v>
      </c>
      <c r="I28" s="12" t="str">
        <f t="shared" si="0"/>
        <v>C</v>
      </c>
      <c r="J28" s="12" t="str">
        <f>IF(AND(C28&gt;=40,D28&gt;=40,E28&gt;=40,F28&gt;=40),"PASS","FAIL")</f>
        <v>PASS</v>
      </c>
      <c r="K28" s="7">
        <f>RANK(H28,H28:H52)</f>
        <v>1</v>
      </c>
      <c r="L28" s="12" t="str">
        <f t="shared" si="1"/>
        <v>2nd Class</v>
      </c>
    </row>
  </sheetData>
  <mergeCells count="1">
    <mergeCell ref="A1:L2"/>
  </mergeCells>
  <conditionalFormatting sqref="J4:J28">
    <cfRule type="cellIs" dxfId="2" priority="2" operator="equal">
      <formula>"FAIL"</formula>
    </cfRule>
    <cfRule type="cellIs" dxfId="3" priority="1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atmiya</dc:creator>
  <cp:lastModifiedBy>atmiya</cp:lastModifiedBy>
  <dcterms:created xsi:type="dcterms:W3CDTF">2023-08-31T05:05:50Z</dcterms:created>
  <dcterms:modified xsi:type="dcterms:W3CDTF">2023-08-31T06:03:34Z</dcterms:modified>
</cp:coreProperties>
</file>