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9675" windowHeight="3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3" i="1" l="1"/>
  <c r="L14" i="1"/>
  <c r="L15" i="1"/>
  <c r="L20" i="1"/>
  <c r="L25" i="1"/>
  <c r="L28" i="1"/>
  <c r="L5" i="1"/>
  <c r="L4" i="1"/>
  <c r="K5" i="1"/>
  <c r="K6" i="1"/>
  <c r="K7" i="1"/>
  <c r="K8" i="1"/>
  <c r="K9" i="1"/>
  <c r="K12" i="1"/>
  <c r="K13" i="1"/>
  <c r="K14" i="1"/>
  <c r="K15" i="1"/>
  <c r="K16" i="1"/>
  <c r="K17" i="1"/>
  <c r="K20" i="1"/>
  <c r="K21" i="1"/>
  <c r="K22" i="1"/>
  <c r="K23" i="1"/>
  <c r="K24" i="1"/>
  <c r="K25" i="1"/>
  <c r="K28" i="1"/>
  <c r="K29" i="1"/>
  <c r="K30" i="1"/>
  <c r="K31" i="1"/>
  <c r="K32" i="1"/>
  <c r="K33" i="1"/>
  <c r="K4" i="1"/>
  <c r="J4" i="1"/>
  <c r="J5" i="1"/>
  <c r="J6" i="1"/>
  <c r="L6" i="1" s="1"/>
  <c r="J7" i="1"/>
  <c r="L7" i="1" s="1"/>
  <c r="J8" i="1"/>
  <c r="L8" i="1" s="1"/>
  <c r="J9" i="1"/>
  <c r="L9" i="1" s="1"/>
  <c r="J12" i="1"/>
  <c r="L12" i="1" s="1"/>
  <c r="J13" i="1"/>
  <c r="J14" i="1"/>
  <c r="J15" i="1"/>
  <c r="J16" i="1"/>
  <c r="L16" i="1" s="1"/>
  <c r="J17" i="1"/>
  <c r="L17" i="1" s="1"/>
  <c r="J20" i="1"/>
  <c r="J21" i="1"/>
  <c r="L21" i="1" s="1"/>
  <c r="J22" i="1"/>
  <c r="L22" i="1" s="1"/>
  <c r="J23" i="1"/>
  <c r="L23" i="1" s="1"/>
  <c r="J24" i="1"/>
  <c r="L24" i="1" s="1"/>
  <c r="J25" i="1"/>
  <c r="J28" i="1"/>
  <c r="J29" i="1"/>
  <c r="L29" i="1" s="1"/>
  <c r="J30" i="1"/>
  <c r="L30" i="1" s="1"/>
  <c r="J31" i="1"/>
  <c r="L31" i="1" s="1"/>
  <c r="J32" i="1"/>
  <c r="L32" i="1" s="1"/>
  <c r="J33" i="1"/>
  <c r="L33" i="1" s="1"/>
  <c r="I5" i="1"/>
  <c r="I6" i="1"/>
  <c r="I7" i="1"/>
  <c r="I8" i="1"/>
  <c r="I9" i="1"/>
  <c r="I12" i="1"/>
  <c r="I13" i="1"/>
  <c r="I14" i="1"/>
  <c r="I15" i="1"/>
  <c r="I16" i="1"/>
  <c r="I17" i="1"/>
  <c r="I20" i="1"/>
  <c r="I21" i="1"/>
  <c r="I22" i="1"/>
  <c r="I23" i="1"/>
  <c r="I24" i="1"/>
  <c r="I25" i="1"/>
  <c r="I28" i="1"/>
  <c r="I29" i="1"/>
  <c r="I30" i="1"/>
  <c r="I31" i="1"/>
  <c r="I32" i="1"/>
  <c r="I33" i="1"/>
  <c r="I4" i="1"/>
</calcChain>
</file>

<file path=xl/sharedStrings.xml><?xml version="1.0" encoding="utf-8"?>
<sst xmlns="http://schemas.openxmlformats.org/spreadsheetml/2006/main" count="47" uniqueCount="24">
  <si>
    <t>heavy_random</t>
  </si>
  <si>
    <t>mode</t>
  </si>
  <si>
    <t>average_speed m/s</t>
  </si>
  <si>
    <t>heavy_right</t>
  </si>
  <si>
    <t>mid_random</t>
  </si>
  <si>
    <t>mid_right</t>
  </si>
  <si>
    <t>light_random</t>
  </si>
  <si>
    <t>light_right</t>
  </si>
  <si>
    <t>限速70mph(30m/s)</t>
  </si>
  <si>
    <t>限速60mph(25m/s)</t>
  </si>
  <si>
    <t>限速80mph(36m/s)</t>
  </si>
  <si>
    <t>pass percentage</t>
  </si>
  <si>
    <t>congestion /1000s</t>
  </si>
  <si>
    <t>changing /1000s</t>
  </si>
  <si>
    <t>pass /1000s</t>
  </si>
  <si>
    <t>waiting /1000s</t>
  </si>
  <si>
    <t>average density (vehicles/meter)</t>
  </si>
  <si>
    <t>car generating rate (vehicle/s)</t>
  </si>
  <si>
    <t>average volume of flow in(vehicles/s)</t>
  </si>
  <si>
    <t>average volume of flow out(vehicles/s)</t>
  </si>
  <si>
    <t>speed at maximum flow</t>
  </si>
  <si>
    <t>限速80mph(36m/s)三条路</t>
  </si>
  <si>
    <t>average_speed2 m/s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</si>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</sst>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0" borderId="0" xfId="0" applyFill="1"/>
    <xf numFmtId="10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C1" workbookViewId="0">
      <selection activeCell="L8" sqref="L8"/>
    </sheetView>
  </sheetViews>
  <sheetFormatPr defaultRowHeight="15" x14ac:dyDescent="0.25"/>
  <cols>
    <col min="1" max="1" width="24" customWidth="1"/>
    <col min="2" max="2" width="17.85546875" customWidth="1"/>
    <col min="3" max="3" width="15.140625" customWidth="1"/>
    <col min="4" max="4" width="11" customWidth="1"/>
    <col min="5" max="5" width="12.5703125" customWidth="1"/>
    <col min="6" max="6" width="9.85546875" customWidth="1"/>
    <col min="7" max="7" width="10.42578125" customWidth="1"/>
    <col min="8" max="8" width="14" customWidth="1"/>
    <col min="9" max="9" width="12.140625" customWidth="1"/>
    <col min="10" max="10" width="19.85546875" customWidth="1"/>
    <col min="11" max="11" width="13.7109375" customWidth="1"/>
    <col min="12" max="12" width="14.42578125" customWidth="1"/>
    <col min="13" max="13" width="20.85546875" customWidth="1"/>
    <col min="14" max="14" width="16.42578125" customWidth="1"/>
  </cols>
  <sheetData>
    <row r="1" spans="1:14" s="2" customFormat="1" ht="30" x14ac:dyDescent="0.25">
      <c r="A1" s="4" t="s">
        <v>1</v>
      </c>
      <c r="B1" s="4" t="s">
        <v>17</v>
      </c>
      <c r="C1" s="5" t="s">
        <v>2</v>
      </c>
      <c r="D1" s="5" t="s">
        <v>12</v>
      </c>
      <c r="E1" s="5" t="s">
        <v>13</v>
      </c>
      <c r="F1" s="5" t="s">
        <v>14</v>
      </c>
      <c r="G1" s="5" t="s">
        <v>15</v>
      </c>
      <c r="H1" s="4" t="s">
        <v>22</v>
      </c>
      <c r="I1" s="4" t="s">
        <v>11</v>
      </c>
      <c r="J1" s="4" t="s">
        <v>19</v>
      </c>
      <c r="K1" s="4" t="s">
        <v>18</v>
      </c>
      <c r="L1" s="4" t="s">
        <v>16</v>
      </c>
      <c r="N1" s="2" t="s">
        <v>20</v>
      </c>
    </row>
    <row r="2" spans="1:14" x14ac:dyDescent="0.25">
      <c r="A2" t="s">
        <v>10</v>
      </c>
      <c r="I2" s="3"/>
    </row>
    <row r="3" spans="1:14" x14ac:dyDescent="0.25">
      <c r="A3" t="s">
        <v>1</v>
      </c>
      <c r="I3" s="3"/>
    </row>
    <row r="4" spans="1:14" x14ac:dyDescent="0.25">
      <c r="A4" t="s">
        <v>0</v>
      </c>
      <c r="B4">
        <v>0.5</v>
      </c>
      <c r="C4">
        <v>0.32806499815780699</v>
      </c>
      <c r="D4">
        <v>2347</v>
      </c>
      <c r="E4">
        <v>44</v>
      </c>
      <c r="F4" s="1">
        <v>355</v>
      </c>
      <c r="G4">
        <v>121</v>
      </c>
      <c r="H4" s="1">
        <v>0.71872220907029505</v>
      </c>
      <c r="I4" s="3">
        <f>F4/(G4+F4)</f>
        <v>0.74579831932773111</v>
      </c>
      <c r="J4" s="1">
        <f>(F4)/1000</f>
        <v>0.35499999999999998</v>
      </c>
      <c r="K4" s="1">
        <f>(F4+G4)/1000</f>
        <v>0.47599999999999998</v>
      </c>
      <c r="L4">
        <f>J4/H4</f>
        <v>0.49393214168129179</v>
      </c>
    </row>
    <row r="5" spans="1:14" x14ac:dyDescent="0.25">
      <c r="A5" t="s">
        <v>3</v>
      </c>
      <c r="B5">
        <v>0.5</v>
      </c>
      <c r="C5">
        <v>0.32542059749555702</v>
      </c>
      <c r="D5">
        <v>5246</v>
      </c>
      <c r="E5">
        <v>3512</v>
      </c>
      <c r="F5" s="1">
        <v>334</v>
      </c>
      <c r="G5">
        <v>166</v>
      </c>
      <c r="H5" s="1">
        <v>0.66093883641900697</v>
      </c>
      <c r="I5" s="3">
        <f t="shared" ref="I5:I33" si="0">F5/(G5+F5)</f>
        <v>0.66800000000000004</v>
      </c>
      <c r="J5" s="1">
        <f t="shared" ref="J5:J33" si="1">(F5)/1000</f>
        <v>0.33400000000000002</v>
      </c>
      <c r="K5" s="1">
        <f t="shared" ref="K5:K33" si="2">(F5+G5)/1000</f>
        <v>0.5</v>
      </c>
      <c r="L5">
        <f>J5/H5</f>
        <v>0.50534176779446849</v>
      </c>
    </row>
    <row r="6" spans="1:14" x14ac:dyDescent="0.25">
      <c r="A6" t="s">
        <v>4</v>
      </c>
      <c r="B6">
        <v>0.3</v>
      </c>
      <c r="C6">
        <v>1.0144688424553301</v>
      </c>
      <c r="D6">
        <v>984</v>
      </c>
      <c r="E6">
        <v>147</v>
      </c>
      <c r="F6" s="1">
        <v>294</v>
      </c>
      <c r="G6">
        <v>0</v>
      </c>
      <c r="H6">
        <v>1.0145161692400699</v>
      </c>
      <c r="I6" s="3">
        <f t="shared" si="0"/>
        <v>1</v>
      </c>
      <c r="J6" s="1">
        <f t="shared" si="1"/>
        <v>0.29399999999999998</v>
      </c>
      <c r="K6" s="1">
        <f t="shared" si="2"/>
        <v>0.29399999999999998</v>
      </c>
      <c r="L6">
        <f t="shared" ref="L6:L33" si="3">J6/H6</f>
        <v>0.28979331124926538</v>
      </c>
    </row>
    <row r="7" spans="1:14" x14ac:dyDescent="0.25">
      <c r="A7" t="s">
        <v>5</v>
      </c>
      <c r="B7">
        <v>0.3</v>
      </c>
      <c r="C7">
        <v>1.37169802969843</v>
      </c>
      <c r="D7">
        <v>1391</v>
      </c>
      <c r="E7">
        <v>1972</v>
      </c>
      <c r="F7" s="1">
        <v>265</v>
      </c>
      <c r="G7">
        <v>0</v>
      </c>
      <c r="H7">
        <v>1.3768723662770199</v>
      </c>
      <c r="I7" s="3">
        <f t="shared" si="0"/>
        <v>1</v>
      </c>
      <c r="J7" s="1">
        <f t="shared" si="1"/>
        <v>0.26500000000000001</v>
      </c>
      <c r="K7" s="1">
        <f t="shared" si="2"/>
        <v>0.26500000000000001</v>
      </c>
      <c r="L7">
        <f t="shared" si="3"/>
        <v>0.19246518885155933</v>
      </c>
    </row>
    <row r="8" spans="1:14" x14ac:dyDescent="0.25">
      <c r="A8" t="s">
        <v>6</v>
      </c>
      <c r="B8">
        <v>0.1</v>
      </c>
      <c r="C8">
        <v>3.1461715830419701</v>
      </c>
      <c r="D8">
        <v>15</v>
      </c>
      <c r="E8">
        <v>40</v>
      </c>
      <c r="F8" s="1">
        <v>112</v>
      </c>
      <c r="G8">
        <v>0</v>
      </c>
      <c r="H8">
        <v>0</v>
      </c>
      <c r="I8" s="3">
        <f t="shared" si="0"/>
        <v>1</v>
      </c>
      <c r="J8" s="1">
        <f t="shared" si="1"/>
        <v>0.112</v>
      </c>
      <c r="K8" s="1">
        <f t="shared" si="2"/>
        <v>0.112</v>
      </c>
      <c r="L8" t="e">
        <f t="shared" si="3"/>
        <v>#DIV/0!</v>
      </c>
    </row>
    <row r="9" spans="1:14" x14ac:dyDescent="0.25">
      <c r="A9" t="s">
        <v>7</v>
      </c>
      <c r="B9">
        <v>0.1</v>
      </c>
      <c r="C9">
        <v>3.20445665986077</v>
      </c>
      <c r="D9">
        <v>4</v>
      </c>
      <c r="E9">
        <v>89</v>
      </c>
      <c r="F9" s="1">
        <v>96</v>
      </c>
      <c r="G9">
        <v>0</v>
      </c>
      <c r="H9">
        <v>0</v>
      </c>
      <c r="I9" s="3">
        <f t="shared" si="0"/>
        <v>1</v>
      </c>
      <c r="J9" s="1">
        <f t="shared" si="1"/>
        <v>9.6000000000000002E-2</v>
      </c>
      <c r="K9" s="1">
        <f t="shared" si="2"/>
        <v>9.6000000000000002E-2</v>
      </c>
      <c r="L9" t="e">
        <f t="shared" si="3"/>
        <v>#DIV/0!</v>
      </c>
    </row>
    <row r="10" spans="1:14" x14ac:dyDescent="0.25">
      <c r="A10" t="s">
        <v>8</v>
      </c>
      <c r="I10" s="3"/>
    </row>
    <row r="11" spans="1:14" x14ac:dyDescent="0.25">
      <c r="A11" t="s">
        <v>1</v>
      </c>
      <c r="I11" s="3"/>
    </row>
    <row r="12" spans="1:14" x14ac:dyDescent="0.25">
      <c r="A12" t="s">
        <v>0</v>
      </c>
      <c r="B12">
        <v>0.5</v>
      </c>
      <c r="C12" s="1">
        <v>0.54659429854173502</v>
      </c>
      <c r="D12">
        <v>1716</v>
      </c>
      <c r="E12">
        <v>57</v>
      </c>
      <c r="F12" s="1">
        <v>362</v>
      </c>
      <c r="G12" s="7">
        <v>104</v>
      </c>
      <c r="H12" s="7">
        <v>0.87813278743707801</v>
      </c>
      <c r="I12" s="8">
        <f t="shared" si="0"/>
        <v>0.77682403433476399</v>
      </c>
      <c r="J12">
        <f t="shared" si="1"/>
        <v>0.36199999999999999</v>
      </c>
      <c r="K12">
        <f t="shared" si="2"/>
        <v>0.46600000000000003</v>
      </c>
      <c r="L12">
        <f t="shared" si="3"/>
        <v>0.41223833704756052</v>
      </c>
    </row>
    <row r="13" spans="1:14" x14ac:dyDescent="0.25">
      <c r="A13" t="s">
        <v>3</v>
      </c>
      <c r="B13">
        <v>0.5</v>
      </c>
      <c r="C13" s="1">
        <v>0.53674079660146101</v>
      </c>
      <c r="D13">
        <v>4983</v>
      </c>
      <c r="E13">
        <v>4096</v>
      </c>
      <c r="F13" s="1">
        <v>342</v>
      </c>
      <c r="G13" s="7">
        <v>102</v>
      </c>
      <c r="H13" s="7">
        <v>0.76308375040052201</v>
      </c>
      <c r="I13" s="8">
        <f t="shared" si="0"/>
        <v>0.77027027027027029</v>
      </c>
      <c r="J13">
        <f t="shared" si="1"/>
        <v>0.34200000000000003</v>
      </c>
      <c r="K13">
        <f t="shared" si="2"/>
        <v>0.44400000000000001</v>
      </c>
      <c r="L13">
        <f t="shared" si="3"/>
        <v>0.44818147394764135</v>
      </c>
    </row>
    <row r="14" spans="1:14" x14ac:dyDescent="0.25">
      <c r="A14" t="s">
        <v>4</v>
      </c>
      <c r="B14">
        <v>0.3</v>
      </c>
      <c r="C14">
        <v>1.0732620315352699</v>
      </c>
      <c r="D14">
        <v>947</v>
      </c>
      <c r="E14">
        <v>117</v>
      </c>
      <c r="F14" s="7">
        <v>288</v>
      </c>
      <c r="G14" s="7">
        <v>0</v>
      </c>
      <c r="H14" s="7">
        <v>1.07597852431107</v>
      </c>
      <c r="I14" s="3">
        <f t="shared" si="0"/>
        <v>1</v>
      </c>
      <c r="J14">
        <f t="shared" si="1"/>
        <v>0.28799999999999998</v>
      </c>
      <c r="K14">
        <f t="shared" si="2"/>
        <v>0.28799999999999998</v>
      </c>
      <c r="L14">
        <f t="shared" si="3"/>
        <v>0.26766333480903004</v>
      </c>
    </row>
    <row r="15" spans="1:14" x14ac:dyDescent="0.25">
      <c r="A15" t="s">
        <v>5</v>
      </c>
      <c r="B15">
        <v>0.3</v>
      </c>
      <c r="C15">
        <v>1.86445580402657</v>
      </c>
      <c r="D15">
        <v>618</v>
      </c>
      <c r="E15">
        <v>1717</v>
      </c>
      <c r="F15" s="7">
        <v>305</v>
      </c>
      <c r="G15" s="7">
        <v>0</v>
      </c>
      <c r="H15" s="7">
        <v>1.8662956548221401</v>
      </c>
      <c r="I15" s="3">
        <f t="shared" si="0"/>
        <v>1</v>
      </c>
      <c r="J15">
        <f t="shared" si="1"/>
        <v>0.30499999999999999</v>
      </c>
      <c r="K15">
        <f t="shared" si="2"/>
        <v>0.30499999999999999</v>
      </c>
      <c r="L15">
        <f t="shared" si="3"/>
        <v>0.16342533896595651</v>
      </c>
    </row>
    <row r="16" spans="1:14" x14ac:dyDescent="0.25">
      <c r="A16" t="s">
        <v>6</v>
      </c>
      <c r="B16">
        <v>0.1</v>
      </c>
      <c r="C16">
        <v>2.4434431225906201</v>
      </c>
      <c r="D16">
        <v>10</v>
      </c>
      <c r="E16">
        <v>31</v>
      </c>
      <c r="F16" s="7">
        <v>86</v>
      </c>
      <c r="G16" s="7">
        <v>0</v>
      </c>
      <c r="H16" s="7">
        <v>0</v>
      </c>
      <c r="I16" s="3">
        <f t="shared" si="0"/>
        <v>1</v>
      </c>
      <c r="J16">
        <f t="shared" si="1"/>
        <v>8.5999999999999993E-2</v>
      </c>
      <c r="K16">
        <f t="shared" si="2"/>
        <v>8.5999999999999993E-2</v>
      </c>
      <c r="L16" t="e">
        <f t="shared" si="3"/>
        <v>#DIV/0!</v>
      </c>
    </row>
    <row r="17" spans="1:12" x14ac:dyDescent="0.25">
      <c r="A17" t="s">
        <v>7</v>
      </c>
      <c r="B17">
        <v>0.1</v>
      </c>
      <c r="C17">
        <v>2.77734385518059</v>
      </c>
      <c r="D17">
        <v>1</v>
      </c>
      <c r="E17">
        <v>101</v>
      </c>
      <c r="F17" s="7">
        <v>98</v>
      </c>
      <c r="G17" s="7">
        <v>0</v>
      </c>
      <c r="H17" s="7">
        <v>0</v>
      </c>
      <c r="I17" s="3">
        <f t="shared" si="0"/>
        <v>1</v>
      </c>
      <c r="J17">
        <f t="shared" si="1"/>
        <v>9.8000000000000004E-2</v>
      </c>
      <c r="K17">
        <f t="shared" si="2"/>
        <v>9.8000000000000004E-2</v>
      </c>
      <c r="L17" t="e">
        <f t="shared" si="3"/>
        <v>#DIV/0!</v>
      </c>
    </row>
    <row r="18" spans="1:12" x14ac:dyDescent="0.25">
      <c r="A18" t="s">
        <v>9</v>
      </c>
      <c r="I18" s="3"/>
    </row>
    <row r="19" spans="1:12" x14ac:dyDescent="0.25">
      <c r="A19" t="s">
        <v>1</v>
      </c>
      <c r="I19" s="3"/>
    </row>
    <row r="20" spans="1:12" x14ac:dyDescent="0.25">
      <c r="A20" t="s">
        <v>0</v>
      </c>
      <c r="B20">
        <v>0.5</v>
      </c>
      <c r="C20" s="1">
        <v>0.43710069556751202</v>
      </c>
      <c r="D20">
        <v>1114</v>
      </c>
      <c r="E20">
        <v>12</v>
      </c>
      <c r="F20" s="6">
        <v>386</v>
      </c>
      <c r="G20" s="6">
        <v>91</v>
      </c>
      <c r="H20">
        <v>1.0574901119367699</v>
      </c>
      <c r="I20" s="3">
        <f t="shared" si="0"/>
        <v>0.80922431865828093</v>
      </c>
      <c r="J20">
        <f t="shared" si="1"/>
        <v>0.38600000000000001</v>
      </c>
      <c r="K20">
        <f t="shared" si="2"/>
        <v>0.47699999999999998</v>
      </c>
      <c r="L20">
        <f t="shared" si="3"/>
        <v>0.36501523337466435</v>
      </c>
    </row>
    <row r="21" spans="1:12" x14ac:dyDescent="0.25">
      <c r="A21" t="s">
        <v>3</v>
      </c>
      <c r="B21">
        <v>0.5</v>
      </c>
      <c r="C21" s="1">
        <v>0.33645275728237201</v>
      </c>
      <c r="D21">
        <v>5203</v>
      </c>
      <c r="E21">
        <v>4165</v>
      </c>
      <c r="F21" s="6">
        <v>320</v>
      </c>
      <c r="G21" s="6">
        <v>165</v>
      </c>
      <c r="H21">
        <v>0.69019090789248105</v>
      </c>
      <c r="I21" s="3">
        <f t="shared" si="0"/>
        <v>0.65979381443298968</v>
      </c>
      <c r="J21">
        <f t="shared" si="1"/>
        <v>0.32</v>
      </c>
      <c r="K21">
        <f t="shared" si="2"/>
        <v>0.48499999999999999</v>
      </c>
      <c r="L21">
        <f t="shared" si="3"/>
        <v>0.46363983695051814</v>
      </c>
    </row>
    <row r="22" spans="1:12" x14ac:dyDescent="0.25">
      <c r="A22" t="s">
        <v>4</v>
      </c>
      <c r="B22">
        <v>0.3</v>
      </c>
      <c r="C22" s="1">
        <v>1.54267880196915</v>
      </c>
      <c r="D22">
        <v>487</v>
      </c>
      <c r="E22">
        <v>148</v>
      </c>
      <c r="F22" s="1">
        <v>297</v>
      </c>
      <c r="G22">
        <v>0</v>
      </c>
      <c r="H22">
        <v>1.5427082254542099</v>
      </c>
      <c r="I22" s="3">
        <f t="shared" si="0"/>
        <v>1</v>
      </c>
      <c r="J22">
        <f t="shared" si="1"/>
        <v>0.29699999999999999</v>
      </c>
      <c r="K22">
        <f t="shared" si="2"/>
        <v>0.29699999999999999</v>
      </c>
      <c r="L22">
        <f t="shared" si="3"/>
        <v>0.19251858199728994</v>
      </c>
    </row>
    <row r="23" spans="1:12" x14ac:dyDescent="0.25">
      <c r="A23" t="s">
        <v>5</v>
      </c>
      <c r="B23">
        <v>0.3</v>
      </c>
      <c r="C23" s="1" t="s">
        <v>23</v>
      </c>
      <c r="D23">
        <v>122</v>
      </c>
      <c r="E23">
        <v>1348</v>
      </c>
      <c r="F23" s="1">
        <v>290</v>
      </c>
      <c r="G23">
        <v>0</v>
      </c>
      <c r="H23" t="s">
        <v>23</v>
      </c>
      <c r="I23" s="3">
        <f t="shared" si="0"/>
        <v>1</v>
      </c>
      <c r="J23">
        <f t="shared" si="1"/>
        <v>0.28999999999999998</v>
      </c>
      <c r="K23">
        <f t="shared" si="2"/>
        <v>0.28999999999999998</v>
      </c>
      <c r="L23" t="e">
        <f t="shared" si="3"/>
        <v>#VALUE!</v>
      </c>
    </row>
    <row r="24" spans="1:12" x14ac:dyDescent="0.25">
      <c r="A24" t="s">
        <v>6</v>
      </c>
      <c r="B24">
        <v>0.1</v>
      </c>
      <c r="C24">
        <v>2.3066645006353701</v>
      </c>
      <c r="D24">
        <v>5</v>
      </c>
      <c r="E24">
        <v>30</v>
      </c>
      <c r="F24" s="1">
        <v>114</v>
      </c>
      <c r="G24">
        <v>0</v>
      </c>
      <c r="H24">
        <v>0</v>
      </c>
      <c r="I24" s="3">
        <f t="shared" si="0"/>
        <v>1</v>
      </c>
      <c r="J24">
        <f t="shared" si="1"/>
        <v>0.114</v>
      </c>
      <c r="K24">
        <f t="shared" si="2"/>
        <v>0.114</v>
      </c>
      <c r="L24" t="e">
        <f t="shared" si="3"/>
        <v>#DIV/0!</v>
      </c>
    </row>
    <row r="25" spans="1:12" x14ac:dyDescent="0.25">
      <c r="A25" t="s">
        <v>7</v>
      </c>
      <c r="B25">
        <v>0.1</v>
      </c>
      <c r="C25">
        <v>2.19066492642914</v>
      </c>
      <c r="D25">
        <v>0</v>
      </c>
      <c r="E25">
        <v>76</v>
      </c>
      <c r="F25" s="1">
        <v>97</v>
      </c>
      <c r="G25">
        <v>0</v>
      </c>
      <c r="H25">
        <v>0</v>
      </c>
      <c r="I25" s="3">
        <f t="shared" si="0"/>
        <v>1</v>
      </c>
      <c r="J25">
        <f t="shared" si="1"/>
        <v>9.7000000000000003E-2</v>
      </c>
      <c r="K25">
        <f t="shared" si="2"/>
        <v>9.7000000000000003E-2</v>
      </c>
      <c r="L25" t="e">
        <f t="shared" si="3"/>
        <v>#DIV/0!</v>
      </c>
    </row>
    <row r="26" spans="1:12" x14ac:dyDescent="0.25">
      <c r="A26" t="s">
        <v>21</v>
      </c>
      <c r="I26" s="3"/>
    </row>
    <row r="27" spans="1:12" x14ac:dyDescent="0.25">
      <c r="A27" t="s">
        <v>1</v>
      </c>
      <c r="I27" s="3"/>
    </row>
    <row r="28" spans="1:12" x14ac:dyDescent="0.25">
      <c r="A28" t="s">
        <v>0</v>
      </c>
      <c r="B28">
        <v>0.75</v>
      </c>
      <c r="C28">
        <v>0.46088576514260099</v>
      </c>
      <c r="D28">
        <v>1613</v>
      </c>
      <c r="E28">
        <v>164</v>
      </c>
      <c r="F28" s="7">
        <v>536</v>
      </c>
      <c r="G28">
        <v>224</v>
      </c>
      <c r="H28">
        <v>0</v>
      </c>
      <c r="I28" s="3">
        <f t="shared" si="0"/>
        <v>0.70526315789473681</v>
      </c>
      <c r="J28">
        <f t="shared" si="1"/>
        <v>0.53600000000000003</v>
      </c>
      <c r="K28">
        <f t="shared" si="2"/>
        <v>0.76</v>
      </c>
      <c r="L28" t="e">
        <f t="shared" si="3"/>
        <v>#DIV/0!</v>
      </c>
    </row>
    <row r="29" spans="1:12" x14ac:dyDescent="0.25">
      <c r="A29" t="s">
        <v>3</v>
      </c>
      <c r="B29">
        <v>0.75</v>
      </c>
      <c r="C29">
        <v>0.69508021884973203</v>
      </c>
      <c r="D29">
        <v>3733</v>
      </c>
      <c r="E29">
        <v>11296</v>
      </c>
      <c r="F29" s="7">
        <v>619</v>
      </c>
      <c r="G29">
        <v>142</v>
      </c>
      <c r="H29">
        <v>0</v>
      </c>
      <c r="I29" s="3">
        <f t="shared" si="0"/>
        <v>0.81340341655716164</v>
      </c>
      <c r="J29">
        <f t="shared" si="1"/>
        <v>0.61899999999999999</v>
      </c>
      <c r="K29">
        <f t="shared" si="2"/>
        <v>0.76100000000000001</v>
      </c>
      <c r="L29" t="e">
        <f t="shared" si="3"/>
        <v>#DIV/0!</v>
      </c>
    </row>
    <row r="30" spans="1:12" x14ac:dyDescent="0.25">
      <c r="A30" t="s">
        <v>4</v>
      </c>
      <c r="B30">
        <v>0.45</v>
      </c>
      <c r="C30">
        <v>1.7686492685736099</v>
      </c>
      <c r="D30">
        <v>565</v>
      </c>
      <c r="E30">
        <v>497</v>
      </c>
      <c r="F30" s="1">
        <v>432</v>
      </c>
      <c r="G30" s="7">
        <v>0</v>
      </c>
      <c r="H30" s="7">
        <v>0</v>
      </c>
      <c r="I30" s="3">
        <f t="shared" si="0"/>
        <v>1</v>
      </c>
      <c r="J30">
        <f t="shared" si="1"/>
        <v>0.432</v>
      </c>
      <c r="K30">
        <f t="shared" si="2"/>
        <v>0.432</v>
      </c>
      <c r="L30" t="e">
        <f t="shared" si="3"/>
        <v>#DIV/0!</v>
      </c>
    </row>
    <row r="31" spans="1:12" x14ac:dyDescent="0.25">
      <c r="A31" t="s">
        <v>5</v>
      </c>
      <c r="B31">
        <v>0.45</v>
      </c>
      <c r="C31">
        <v>2.6479618493417099</v>
      </c>
      <c r="D31">
        <v>113</v>
      </c>
      <c r="E31">
        <v>2949</v>
      </c>
      <c r="F31" s="1">
        <v>422</v>
      </c>
      <c r="G31" s="7">
        <v>0</v>
      </c>
      <c r="H31" s="7">
        <v>0</v>
      </c>
      <c r="I31" s="3">
        <f t="shared" si="0"/>
        <v>1</v>
      </c>
      <c r="J31">
        <f t="shared" si="1"/>
        <v>0.42199999999999999</v>
      </c>
      <c r="K31">
        <f t="shared" si="2"/>
        <v>0.42199999999999999</v>
      </c>
      <c r="L31" t="e">
        <f t="shared" si="3"/>
        <v>#DIV/0!</v>
      </c>
    </row>
    <row r="32" spans="1:12" x14ac:dyDescent="0.25">
      <c r="A32" t="s">
        <v>6</v>
      </c>
      <c r="B32">
        <v>0.15</v>
      </c>
      <c r="C32">
        <v>2.21244551669291</v>
      </c>
      <c r="D32">
        <v>4</v>
      </c>
      <c r="E32">
        <v>90</v>
      </c>
      <c r="F32" s="7">
        <v>160</v>
      </c>
      <c r="G32">
        <v>0</v>
      </c>
      <c r="H32">
        <v>0</v>
      </c>
      <c r="I32" s="3">
        <f t="shared" si="0"/>
        <v>1</v>
      </c>
      <c r="J32">
        <f t="shared" si="1"/>
        <v>0.16</v>
      </c>
      <c r="K32">
        <f t="shared" si="2"/>
        <v>0.16</v>
      </c>
      <c r="L32" t="e">
        <f t="shared" si="3"/>
        <v>#DIV/0!</v>
      </c>
    </row>
    <row r="33" spans="1:12" x14ac:dyDescent="0.25">
      <c r="A33" t="s">
        <v>7</v>
      </c>
      <c r="B33">
        <v>0.15</v>
      </c>
      <c r="C33">
        <v>2.4218419632782502</v>
      </c>
      <c r="D33">
        <v>2</v>
      </c>
      <c r="E33">
        <v>326</v>
      </c>
      <c r="F33" s="7">
        <v>165</v>
      </c>
      <c r="G33">
        <v>0</v>
      </c>
      <c r="H33">
        <v>0</v>
      </c>
      <c r="I33" s="3">
        <f t="shared" si="0"/>
        <v>1</v>
      </c>
      <c r="J33">
        <f t="shared" si="1"/>
        <v>0.16500000000000001</v>
      </c>
      <c r="K33">
        <f t="shared" si="2"/>
        <v>0.16500000000000001</v>
      </c>
      <c r="L33" t="e">
        <f t="shared" si="3"/>
        <v>#DIV/0!</v>
      </c>
    </row>
    <row r="34" spans="1:12" ht="191.25" customHeight="1" x14ac:dyDescent="0.25">
      <c r="D34" s="2"/>
      <c r="E34" s="2"/>
      <c r="F34" s="2"/>
      <c r="G34" s="2"/>
      <c r="H34" s="2"/>
      <c r="I34" s="2"/>
      <c r="J34" s="5"/>
      <c r="K34" s="5"/>
      <c r="L34" s="5"/>
    </row>
    <row r="35" spans="1:12" ht="13.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hehe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Linhehe</dc:creator>
  <cp:lastModifiedBy>Linhehe</cp:lastModifiedBy>
  <dcterms:created xsi:type="dcterms:W3CDTF">2014-02-08T03:33:37Z</dcterms:created>
  <dcterms:modified xsi:type="dcterms:W3CDTF">2014-02-09T04:36:14Z</dcterms:modified>
</cp:coreProperties>
</file>