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345" windowHeight="12540" firstSheet="6" activeTab="10"/>
  </bookViews>
  <sheets>
    <sheet name="2015汇总" sheetId="1" r:id="rId1"/>
    <sheet name="2015年10月" sheetId="2" r:id="rId2"/>
    <sheet name="2015年11月" sheetId="3" r:id="rId3"/>
    <sheet name="2015年12月" sheetId="4" r:id="rId4"/>
    <sheet name="2016年汇总" sheetId="5" r:id="rId5"/>
    <sheet name="2016年1月" sheetId="6" r:id="rId6"/>
    <sheet name="2016年2月" sheetId="7" r:id="rId7"/>
    <sheet name="2016年3月" sheetId="8" r:id="rId8"/>
    <sheet name="2016年4月" sheetId="9" r:id="rId9"/>
    <sheet name="2016年5月" sheetId="10" r:id="rId10"/>
    <sheet name="2018年7月 " sheetId="11" r:id="rId11"/>
    <sheet name="2016年3月 亏损图片" sheetId="13" state="hidden" r:id="rId12"/>
    <sheet name="客户累计盈利情况4.12" sheetId="14" state="hidden" r:id="rId13"/>
    <sheet name="天天利月报表" sheetId="15" state="hidden" r:id="rId14"/>
  </sheets>
  <calcPr calcId="144525"/>
</workbook>
</file>

<file path=xl/sharedStrings.xml><?xml version="1.0" encoding="utf-8"?>
<sst xmlns="http://schemas.openxmlformats.org/spreadsheetml/2006/main" count="29">
  <si>
    <t>日期</t>
  </si>
  <si>
    <t>客户天天利收益率</t>
  </si>
  <si>
    <t>客户天天利盈亏额</t>
  </si>
  <si>
    <t>2015年10月天天利盈亏情况</t>
  </si>
  <si>
    <t>合计</t>
  </si>
  <si>
    <t>2015年11月天天利盈亏情况</t>
  </si>
  <si>
    <t>2015年12月天天利盈亏情况</t>
  </si>
  <si>
    <t>天天利收益率</t>
  </si>
  <si>
    <t>天天利盈亏额</t>
  </si>
  <si>
    <t>2016年1月天天利盈亏情况</t>
  </si>
  <si>
    <t>2016年2月天天利盈亏情况</t>
  </si>
  <si>
    <t>2016年3月天天利盈亏情况</t>
  </si>
  <si>
    <t>2016年4月天天利盈亏情况</t>
  </si>
  <si>
    <t>盈利</t>
  </si>
  <si>
    <t>客户盈亏率10%</t>
  </si>
  <si>
    <t>2018年11月天天利一号盈亏情况</t>
  </si>
  <si>
    <t>客户盈亏率</t>
  </si>
  <si>
    <t>当月客户盈亏率</t>
  </si>
  <si>
    <t>客户盈亏</t>
  </si>
  <si>
    <t>天天利盈亏额/元</t>
  </si>
  <si>
    <t>天天利数据汇总</t>
  </si>
  <si>
    <t>2015-10-23至2015-10-30</t>
  </si>
  <si>
    <t>2015-11-1至2015-11-30</t>
  </si>
  <si>
    <t>2015-12-1至2015-12-30</t>
  </si>
  <si>
    <t>注：2015年10月、11月天天利购买单位为2000元/份，风险收益是-40%~100%</t>
  </si>
  <si>
    <t>2016-1-1至2016-1-30</t>
  </si>
  <si>
    <t>2016-2-1至2016-2-29</t>
  </si>
  <si>
    <t>2016-3-1至2016-3-31</t>
  </si>
  <si>
    <t>2016-4-1至2016-4-12</t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</si>
</sst>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176" formatCode="0.00_);[Red]\(0.00\)"/>
    <numFmt numFmtId="42" formatCode="_ &quot;￥&quot;* #,##0_ ;_ &quot;￥&quot;* \-#,##0_ ;_ &quot;￥&quot;* &quot;-&quot;_ ;_ @_ "/>
    <numFmt numFmtId="177" formatCode="yyyy&quot;年&quot;m&quot;月&quot;;@"/>
    <numFmt numFmtId="44" formatCode="_ &quot;￥&quot;* #,##0.00_ ;_ &quot;￥&quot;* \-#,##0.00_ ;_ &quot;￥&quot;* &quot;-&quot;??_ ;_ @_ "/>
    <numFmt numFmtId="178" formatCode="0.000%"/>
    <numFmt numFmtId="43" formatCode="_ * #,##0.00_ ;_ * \-#,##0.00_ ;_ * &quot;-&quot;??_ ;_ @_ "/>
    <numFmt numFmtId="179" formatCode="0.00_ "/>
    <numFmt numFmtId="180" formatCode="0.000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2" fillId="12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4" borderId="12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2" fillId="29" borderId="18" applyNumberFormat="0" applyAlignment="0" applyProtection="0">
      <alignment vertical="center"/>
    </xf>
    <xf numFmtId="0" fontId="23" fillId="29" borderId="13" applyNumberFormat="0" applyAlignment="0" applyProtection="0">
      <alignment vertical="center"/>
    </xf>
    <xf numFmtId="0" fontId="24" fillId="34" borderId="19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0" fillId="2" borderId="0" xfId="0" applyFill="1">
      <alignment vertical="center"/>
    </xf>
    <xf numFmtId="177" fontId="0" fillId="2" borderId="0" xfId="0" applyNumberFormat="1" applyFill="1">
      <alignment vertical="center"/>
    </xf>
    <xf numFmtId="0" fontId="0" fillId="2" borderId="0" xfId="0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10" fontId="1" fillId="2" borderId="1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/>
    </xf>
    <xf numFmtId="176" fontId="0" fillId="2" borderId="1" xfId="0" applyNumberFormat="1" applyFon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10" fontId="0" fillId="2" borderId="3" xfId="0" applyNumberFormat="1" applyFill="1" applyBorder="1" applyAlignment="1">
      <alignment horizontal="center" vertical="center"/>
    </xf>
    <xf numFmtId="176" fontId="0" fillId="2" borderId="3" xfId="0" applyNumberFormat="1" applyFill="1" applyBorder="1" applyAlignment="1">
      <alignment horizontal="center" vertical="center"/>
    </xf>
    <xf numFmtId="177" fontId="1" fillId="3" borderId="1" xfId="0" applyNumberFormat="1" applyFont="1" applyFill="1" applyBorder="1" applyAlignment="1">
      <alignment horizontal="center" vertical="center"/>
    </xf>
    <xf numFmtId="10" fontId="1" fillId="3" borderId="1" xfId="0" applyNumberFormat="1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9" fontId="1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79" fontId="0" fillId="2" borderId="1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0" fillId="2" borderId="0" xfId="0" applyNumberFormat="1" applyFill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4" fontId="2" fillId="2" borderId="7" xfId="0" applyNumberFormat="1" applyFont="1" applyFill="1" applyBorder="1" applyAlignment="1">
      <alignment horizontal="center" vertical="center" wrapText="1"/>
    </xf>
    <xf numFmtId="10" fontId="0" fillId="2" borderId="8" xfId="0" applyNumberFormat="1" applyFont="1" applyFill="1" applyBorder="1" applyAlignment="1">
      <alignment horizontal="center" vertical="center"/>
    </xf>
    <xf numFmtId="0" fontId="0" fillId="2" borderId="8" xfId="0" applyNumberFormat="1" applyFont="1" applyFill="1" applyBorder="1" applyAlignment="1">
      <alignment horizontal="center" vertical="center"/>
    </xf>
    <xf numFmtId="14" fontId="2" fillId="2" borderId="9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14" fontId="2" fillId="2" borderId="2" xfId="0" applyNumberFormat="1" applyFont="1" applyFill="1" applyBorder="1" applyAlignment="1">
      <alignment horizontal="center" vertical="center" wrapText="1"/>
    </xf>
    <xf numFmtId="0" fontId="0" fillId="2" borderId="3" xfId="0" applyNumberFormat="1" applyFill="1" applyBorder="1" applyAlignment="1">
      <alignment horizontal="center" vertical="center"/>
    </xf>
    <xf numFmtId="10" fontId="0" fillId="2" borderId="0" xfId="0" applyNumberFormat="1" applyFill="1" applyAlignment="1">
      <alignment horizontal="center" vertical="center"/>
    </xf>
    <xf numFmtId="178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0" fontId="0" fillId="2" borderId="0" xfId="0" applyNumberFormat="1" applyFill="1">
      <alignment vertical="center"/>
    </xf>
    <xf numFmtId="0" fontId="5" fillId="2" borderId="0" xfId="0" applyFont="1" applyFill="1" applyAlignment="1">
      <alignment horizontal="center" vertical="center"/>
    </xf>
    <xf numFmtId="10" fontId="5" fillId="2" borderId="0" xfId="0" applyNumberFormat="1" applyFont="1" applyFill="1">
      <alignment vertical="center"/>
    </xf>
    <xf numFmtId="9" fontId="5" fillId="2" borderId="0" xfId="0" applyNumberFormat="1" applyFont="1" applyFill="1" applyAlignment="1">
      <alignment horizontal="center" vertical="center"/>
    </xf>
    <xf numFmtId="10" fontId="5" fillId="2" borderId="0" xfId="0" applyNumberFormat="1" applyFont="1" applyFill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10" fontId="0" fillId="2" borderId="1" xfId="0" applyNumberFormat="1" applyFont="1" applyFill="1" applyBorder="1" applyAlignment="1" applyProtection="1">
      <alignment horizontal="center" vertical="center"/>
    </xf>
    <xf numFmtId="178" fontId="0" fillId="2" borderId="1" xfId="0" applyNumberFormat="1" applyFont="1" applyFill="1" applyBorder="1" applyAlignment="1" applyProtection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10" fontId="0" fillId="2" borderId="1" xfId="0" applyNumberFormat="1" applyFill="1" applyBorder="1" applyAlignment="1" applyProtection="1">
      <alignment horizontal="center" vertical="center"/>
    </xf>
    <xf numFmtId="178" fontId="0" fillId="2" borderId="1" xfId="0" applyNumberFormat="1" applyFill="1" applyBorder="1" applyAlignment="1" applyProtection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2" borderId="1" xfId="0" applyNumberFormat="1" applyFont="1" applyFill="1" applyBorder="1" applyAlignment="1" applyProtection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2" fontId="0" fillId="2" borderId="6" xfId="0" applyNumberFormat="1" applyFont="1" applyFill="1" applyBorder="1" applyAlignment="1" applyProtection="1">
      <alignment horizontal="center" vertical="center"/>
    </xf>
    <xf numFmtId="2" fontId="0" fillId="2" borderId="1" xfId="0" applyNumberFormat="1" applyFont="1" applyFill="1" applyBorder="1" applyAlignment="1">
      <alignment horizontal="center" vertical="center"/>
    </xf>
    <xf numFmtId="180" fontId="0" fillId="2" borderId="1" xfId="0" applyNumberFormat="1" applyFill="1" applyBorder="1" applyAlignment="1">
      <alignment horizontal="center" vertical="center"/>
    </xf>
    <xf numFmtId="180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 applyProtection="1">
      <alignment horizontal="center" vertical="center"/>
    </xf>
    <xf numFmtId="178" fontId="0" fillId="2" borderId="1" xfId="0" applyNumberFormat="1" applyFont="1" applyFill="1" applyBorder="1" applyAlignment="1">
      <alignment horizontal="center" vertical="center"/>
    </xf>
    <xf numFmtId="180" fontId="0" fillId="2" borderId="8" xfId="0" applyNumberFormat="1" applyFont="1" applyFill="1" applyBorder="1" applyAlignment="1">
      <alignment horizontal="center" vertical="center"/>
    </xf>
    <xf numFmtId="2" fontId="0" fillId="2" borderId="8" xfId="0" applyNumberFormat="1" applyFont="1" applyFill="1" applyBorder="1" applyAlignment="1">
      <alignment horizontal="center" vertical="center"/>
    </xf>
    <xf numFmtId="10" fontId="0" fillId="2" borderId="6" xfId="0" applyNumberFormat="1" applyFont="1" applyFill="1" applyBorder="1" applyAlignment="1">
      <alignment horizontal="center" vertical="center"/>
    </xf>
    <xf numFmtId="178" fontId="0" fillId="2" borderId="6" xfId="0" applyNumberFormat="1" applyFont="1" applyFill="1" applyBorder="1" applyAlignment="1">
      <alignment horizontal="center" vertical="center"/>
    </xf>
    <xf numFmtId="180" fontId="0" fillId="2" borderId="1" xfId="0" applyNumberFormat="1" applyFont="1" applyFill="1" applyBorder="1" applyAlignment="1">
      <alignment horizontal="center" vertical="center"/>
    </xf>
    <xf numFmtId="178" fontId="0" fillId="2" borderId="1" xfId="0" applyNumberFormat="1" applyFill="1" applyBorder="1" applyAlignment="1">
      <alignment horizontal="center" vertical="center"/>
    </xf>
    <xf numFmtId="2" fontId="0" fillId="2" borderId="6" xfId="0" applyNumberFormat="1" applyFont="1" applyFill="1" applyBorder="1" applyAlignment="1">
      <alignment horizontal="center" vertical="center"/>
    </xf>
    <xf numFmtId="179" fontId="0" fillId="2" borderId="0" xfId="0" applyNumberFormat="1" applyFill="1" applyAlignment="1">
      <alignment horizontal="center" vertical="center"/>
    </xf>
    <xf numFmtId="179" fontId="0" fillId="2" borderId="8" xfId="0" applyNumberFormat="1" applyFont="1" applyFill="1" applyBorder="1" applyAlignment="1">
      <alignment horizontal="center" vertical="center"/>
    </xf>
    <xf numFmtId="179" fontId="0" fillId="2" borderId="1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79" fontId="1" fillId="3" borderId="1" xfId="0" applyNumberFormat="1" applyFont="1" applyFill="1" applyBorder="1" applyAlignment="1">
      <alignment horizontal="center" vertical="center"/>
    </xf>
    <xf numFmtId="10" fontId="1" fillId="2" borderId="8" xfId="0" applyNumberFormat="1" applyFont="1" applyFill="1" applyBorder="1" applyAlignment="1">
      <alignment horizontal="center" vertical="center"/>
    </xf>
    <xf numFmtId="179" fontId="1" fillId="2" borderId="8" xfId="0" applyNumberFormat="1" applyFont="1" applyFill="1" applyBorder="1" applyAlignment="1">
      <alignment horizontal="center" vertical="center"/>
    </xf>
    <xf numFmtId="10" fontId="0" fillId="2" borderId="8" xfId="0" applyNumberFormat="1" applyFill="1" applyBorder="1" applyAlignment="1">
      <alignment horizontal="center" vertical="center"/>
    </xf>
    <xf numFmtId="179" fontId="0" fillId="2" borderId="8" xfId="0" applyNumberFormat="1" applyFill="1" applyBorder="1" applyAlignment="1">
      <alignment horizontal="center" vertical="center"/>
    </xf>
    <xf numFmtId="179" fontId="0" fillId="2" borderId="0" xfId="0" applyNumberFormat="1" applyFill="1">
      <alignment vertical="center"/>
    </xf>
    <xf numFmtId="14" fontId="2" fillId="2" borderId="10" xfId="0" applyNumberFormat="1" applyFont="1" applyFill="1" applyBorder="1" applyAlignment="1">
      <alignment horizontal="center" vertical="center" wrapText="1"/>
    </xf>
    <xf numFmtId="14" fontId="2" fillId="2" borderId="11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2015</a:t>
            </a:r>
            <a:r>
              <a:rPr lang="zh-CN" altLang="en-US" sz="1800" b="1" i="0" baseline="0">
                <a:effectLst/>
              </a:rPr>
              <a:t>年收益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'2015汇总'!$D$5</c:f>
              <c:strCache>
                <c:ptCount val="1"/>
                <c:pt idx="0">
                  <c:v>客户天天利盈亏额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'2015汇总'!$B$6:$B$55</c:f>
              <c:numCache>
                <c:formatCode>yyyy/m/d</c:formatCode>
                <c:ptCount val="50"/>
                <c:pt idx="0" c:formatCode="yyyy/m/d">
                  <c:v>42300</c:v>
                </c:pt>
                <c:pt idx="1" c:formatCode="yyyy/m/d">
                  <c:v>42303</c:v>
                </c:pt>
                <c:pt idx="2" c:formatCode="yyyy/m/d">
                  <c:v>42304</c:v>
                </c:pt>
                <c:pt idx="3" c:formatCode="yyyy/m/d">
                  <c:v>42305</c:v>
                </c:pt>
                <c:pt idx="4" c:formatCode="yyyy/m/d">
                  <c:v>42306</c:v>
                </c:pt>
                <c:pt idx="5" c:formatCode="yyyy/m/d">
                  <c:v>42307</c:v>
                </c:pt>
                <c:pt idx="6" c:formatCode="yyyy/m/d">
                  <c:v>42310</c:v>
                </c:pt>
                <c:pt idx="7" c:formatCode="yyyy/m/d">
                  <c:v>42311</c:v>
                </c:pt>
                <c:pt idx="8" c:formatCode="yyyy/m/d">
                  <c:v>42312</c:v>
                </c:pt>
                <c:pt idx="9" c:formatCode="yyyy/m/d">
                  <c:v>42313</c:v>
                </c:pt>
                <c:pt idx="10" c:formatCode="yyyy/m/d">
                  <c:v>42314</c:v>
                </c:pt>
                <c:pt idx="11" c:formatCode="yyyy/m/d">
                  <c:v>42317</c:v>
                </c:pt>
                <c:pt idx="12" c:formatCode="yyyy/m/d">
                  <c:v>42318</c:v>
                </c:pt>
                <c:pt idx="13" c:formatCode="yyyy/m/d">
                  <c:v>42319</c:v>
                </c:pt>
                <c:pt idx="14" c:formatCode="yyyy/m/d">
                  <c:v>42320</c:v>
                </c:pt>
                <c:pt idx="15" c:formatCode="yyyy/m/d">
                  <c:v>42321</c:v>
                </c:pt>
                <c:pt idx="16" c:formatCode="yyyy/m/d">
                  <c:v>42324</c:v>
                </c:pt>
                <c:pt idx="17" c:formatCode="yyyy/m/d">
                  <c:v>42325</c:v>
                </c:pt>
                <c:pt idx="18" c:formatCode="yyyy/m/d">
                  <c:v>42326</c:v>
                </c:pt>
                <c:pt idx="19" c:formatCode="yyyy/m/d">
                  <c:v>42327</c:v>
                </c:pt>
                <c:pt idx="20" c:formatCode="yyyy/m/d">
                  <c:v>42328</c:v>
                </c:pt>
                <c:pt idx="21" c:formatCode="yyyy/m/d">
                  <c:v>42331</c:v>
                </c:pt>
                <c:pt idx="22" c:formatCode="yyyy/m/d">
                  <c:v>42332</c:v>
                </c:pt>
                <c:pt idx="23" c:formatCode="yyyy/m/d">
                  <c:v>42333</c:v>
                </c:pt>
                <c:pt idx="24" c:formatCode="yyyy/m/d">
                  <c:v>42334</c:v>
                </c:pt>
                <c:pt idx="25" c:formatCode="yyyy/m/d">
                  <c:v>42335</c:v>
                </c:pt>
                <c:pt idx="26" c:formatCode="yyyy/m/d">
                  <c:v>42338</c:v>
                </c:pt>
                <c:pt idx="27" c:formatCode="yyyy/m/d">
                  <c:v>42339</c:v>
                </c:pt>
                <c:pt idx="28" c:formatCode="yyyy/m/d">
                  <c:v>42340</c:v>
                </c:pt>
                <c:pt idx="29" c:formatCode="yyyy/m/d">
                  <c:v>42341</c:v>
                </c:pt>
                <c:pt idx="30" c:formatCode="yyyy/m/d">
                  <c:v>42342</c:v>
                </c:pt>
                <c:pt idx="31" c:formatCode="yyyy/m/d">
                  <c:v>42345</c:v>
                </c:pt>
                <c:pt idx="32" c:formatCode="yyyy/m/d">
                  <c:v>42346</c:v>
                </c:pt>
                <c:pt idx="33" c:formatCode="yyyy/m/d">
                  <c:v>42347</c:v>
                </c:pt>
                <c:pt idx="34" c:formatCode="yyyy/m/d">
                  <c:v>42348</c:v>
                </c:pt>
                <c:pt idx="35" c:formatCode="yyyy/m/d">
                  <c:v>42349</c:v>
                </c:pt>
                <c:pt idx="36" c:formatCode="yyyy/m/d">
                  <c:v>42352</c:v>
                </c:pt>
                <c:pt idx="37" c:formatCode="yyyy/m/d">
                  <c:v>42353</c:v>
                </c:pt>
                <c:pt idx="38" c:formatCode="yyyy/m/d">
                  <c:v>42354</c:v>
                </c:pt>
                <c:pt idx="39" c:formatCode="yyyy/m/d">
                  <c:v>42355</c:v>
                </c:pt>
                <c:pt idx="40" c:formatCode="yyyy/m/d">
                  <c:v>42356</c:v>
                </c:pt>
                <c:pt idx="41" c:formatCode="yyyy/m/d">
                  <c:v>42359</c:v>
                </c:pt>
                <c:pt idx="42" c:formatCode="yyyy/m/d">
                  <c:v>42360</c:v>
                </c:pt>
                <c:pt idx="43" c:formatCode="yyyy/m/d">
                  <c:v>42361</c:v>
                </c:pt>
                <c:pt idx="44" c:formatCode="yyyy/m/d">
                  <c:v>42362</c:v>
                </c:pt>
                <c:pt idx="45" c:formatCode="yyyy/m/d">
                  <c:v>42363</c:v>
                </c:pt>
                <c:pt idx="46" c:formatCode="yyyy/m/d">
                  <c:v>42366</c:v>
                </c:pt>
                <c:pt idx="47" c:formatCode="yyyy/m/d">
                  <c:v>42367</c:v>
                </c:pt>
                <c:pt idx="48" c:formatCode="yyyy/m/d">
                  <c:v>42368</c:v>
                </c:pt>
                <c:pt idx="49" c:formatCode="yyyy/m/d">
                  <c:v>42369</c:v>
                </c:pt>
              </c:numCache>
            </c:numRef>
          </c:cat>
          <c:val>
            <c:numRef>
              <c:f>'2015汇总'!$D$6:$D$55</c:f>
              <c:numCache>
                <c:formatCode>0.00_ </c:formatCode>
                <c:ptCount val="50"/>
                <c:pt idx="0">
                  <c:v>53.2</c:v>
                </c:pt>
                <c:pt idx="1">
                  <c:v>-186.2</c:v>
                </c:pt>
                <c:pt idx="2">
                  <c:v>197.4</c:v>
                </c:pt>
                <c:pt idx="3">
                  <c:v>44.8</c:v>
                </c:pt>
                <c:pt idx="4">
                  <c:v>279.3</c:v>
                </c:pt>
                <c:pt idx="5">
                  <c:v>-242.2</c:v>
                </c:pt>
                <c:pt idx="6">
                  <c:v>210.7</c:v>
                </c:pt>
                <c:pt idx="7">
                  <c:v>-18.2</c:v>
                </c:pt>
                <c:pt idx="8">
                  <c:v>508.9</c:v>
                </c:pt>
                <c:pt idx="9">
                  <c:v>-145.6</c:v>
                </c:pt>
                <c:pt idx="10">
                  <c:v>38.66</c:v>
                </c:pt>
                <c:pt idx="11">
                  <c:v>-173.8</c:v>
                </c:pt>
                <c:pt idx="12">
                  <c:v>-358.86</c:v>
                </c:pt>
                <c:pt idx="13">
                  <c:v>-85.17</c:v>
                </c:pt>
                <c:pt idx="14">
                  <c:v>-69.1</c:v>
                </c:pt>
                <c:pt idx="15">
                  <c:v>23</c:v>
                </c:pt>
                <c:pt idx="16">
                  <c:v>176.66</c:v>
                </c:pt>
                <c:pt idx="17">
                  <c:v>158</c:v>
                </c:pt>
                <c:pt idx="18">
                  <c:v>22.33</c:v>
                </c:pt>
                <c:pt idx="19">
                  <c:v>94.67</c:v>
                </c:pt>
                <c:pt idx="20">
                  <c:v>60</c:v>
                </c:pt>
                <c:pt idx="21">
                  <c:v>67.46</c:v>
                </c:pt>
                <c:pt idx="22">
                  <c:v>76.4</c:v>
                </c:pt>
                <c:pt idx="23">
                  <c:v>60.66</c:v>
                </c:pt>
                <c:pt idx="24">
                  <c:v>-108.47</c:v>
                </c:pt>
                <c:pt idx="25">
                  <c:v>49.4</c:v>
                </c:pt>
                <c:pt idx="26">
                  <c:v>69.73</c:v>
                </c:pt>
                <c:pt idx="27">
                  <c:v>59.26</c:v>
                </c:pt>
                <c:pt idx="28">
                  <c:v>36.66</c:v>
                </c:pt>
                <c:pt idx="29">
                  <c:v>69.33</c:v>
                </c:pt>
                <c:pt idx="30">
                  <c:v>26.4</c:v>
                </c:pt>
                <c:pt idx="31">
                  <c:v>50</c:v>
                </c:pt>
                <c:pt idx="32">
                  <c:v>51.66</c:v>
                </c:pt>
                <c:pt idx="33">
                  <c:v>-61.25</c:v>
                </c:pt>
                <c:pt idx="34">
                  <c:v>40.75</c:v>
                </c:pt>
                <c:pt idx="35">
                  <c:v>41.25</c:v>
                </c:pt>
                <c:pt idx="36">
                  <c:v>68.19</c:v>
                </c:pt>
                <c:pt idx="37">
                  <c:v>-51.55</c:v>
                </c:pt>
                <c:pt idx="38">
                  <c:v>-31.38</c:v>
                </c:pt>
                <c:pt idx="39">
                  <c:v>47.74</c:v>
                </c:pt>
                <c:pt idx="40">
                  <c:v>22.04</c:v>
                </c:pt>
                <c:pt idx="41">
                  <c:v>33.29</c:v>
                </c:pt>
                <c:pt idx="42">
                  <c:v>-37.95</c:v>
                </c:pt>
                <c:pt idx="43">
                  <c:v>-27.51</c:v>
                </c:pt>
                <c:pt idx="44">
                  <c:v>37.62</c:v>
                </c:pt>
                <c:pt idx="45">
                  <c:v>20.56</c:v>
                </c:pt>
                <c:pt idx="46">
                  <c:v>31.97</c:v>
                </c:pt>
                <c:pt idx="47">
                  <c:v>21.43</c:v>
                </c:pt>
                <c:pt idx="48">
                  <c:v>25.85</c:v>
                </c:pt>
                <c:pt idx="49">
                  <c:v>-9.47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400128"/>
        <c:axId val="98401664"/>
      </c:lineChart>
      <c:lineChart>
        <c:grouping val="standard"/>
        <c:varyColors val="0"/>
        <c:ser>
          <c:idx val="0"/>
          <c:order val="0"/>
          <c:tx>
            <c:strRef>
              <c:f>'2015汇总'!$C$5</c:f>
              <c:strCache>
                <c:ptCount val="1"/>
                <c:pt idx="0">
                  <c:v>客户天天利收益率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'2015汇总'!$B$6:$B$55</c:f>
              <c:numCache>
                <c:formatCode>yyyy/m/d</c:formatCode>
                <c:ptCount val="50"/>
                <c:pt idx="0" c:formatCode="yyyy/m/d">
                  <c:v>42300</c:v>
                </c:pt>
                <c:pt idx="1" c:formatCode="yyyy/m/d">
                  <c:v>42303</c:v>
                </c:pt>
                <c:pt idx="2" c:formatCode="yyyy/m/d">
                  <c:v>42304</c:v>
                </c:pt>
                <c:pt idx="3" c:formatCode="yyyy/m/d">
                  <c:v>42305</c:v>
                </c:pt>
                <c:pt idx="4" c:formatCode="yyyy/m/d">
                  <c:v>42306</c:v>
                </c:pt>
                <c:pt idx="5" c:formatCode="yyyy/m/d">
                  <c:v>42307</c:v>
                </c:pt>
                <c:pt idx="6" c:formatCode="yyyy/m/d">
                  <c:v>42310</c:v>
                </c:pt>
                <c:pt idx="7" c:formatCode="yyyy/m/d">
                  <c:v>42311</c:v>
                </c:pt>
                <c:pt idx="8" c:formatCode="yyyy/m/d">
                  <c:v>42312</c:v>
                </c:pt>
                <c:pt idx="9" c:formatCode="yyyy/m/d">
                  <c:v>42313</c:v>
                </c:pt>
                <c:pt idx="10" c:formatCode="yyyy/m/d">
                  <c:v>42314</c:v>
                </c:pt>
                <c:pt idx="11" c:formatCode="yyyy/m/d">
                  <c:v>42317</c:v>
                </c:pt>
                <c:pt idx="12" c:formatCode="yyyy/m/d">
                  <c:v>42318</c:v>
                </c:pt>
                <c:pt idx="13" c:formatCode="yyyy/m/d">
                  <c:v>42319</c:v>
                </c:pt>
                <c:pt idx="14" c:formatCode="yyyy/m/d">
                  <c:v>42320</c:v>
                </c:pt>
                <c:pt idx="15" c:formatCode="yyyy/m/d">
                  <c:v>42321</c:v>
                </c:pt>
                <c:pt idx="16" c:formatCode="yyyy/m/d">
                  <c:v>42324</c:v>
                </c:pt>
                <c:pt idx="17" c:formatCode="yyyy/m/d">
                  <c:v>42325</c:v>
                </c:pt>
                <c:pt idx="18" c:formatCode="yyyy/m/d">
                  <c:v>42326</c:v>
                </c:pt>
                <c:pt idx="19" c:formatCode="yyyy/m/d">
                  <c:v>42327</c:v>
                </c:pt>
                <c:pt idx="20" c:formatCode="yyyy/m/d">
                  <c:v>42328</c:v>
                </c:pt>
                <c:pt idx="21" c:formatCode="yyyy/m/d">
                  <c:v>42331</c:v>
                </c:pt>
                <c:pt idx="22" c:formatCode="yyyy/m/d">
                  <c:v>42332</c:v>
                </c:pt>
                <c:pt idx="23" c:formatCode="yyyy/m/d">
                  <c:v>42333</c:v>
                </c:pt>
                <c:pt idx="24" c:formatCode="yyyy/m/d">
                  <c:v>42334</c:v>
                </c:pt>
                <c:pt idx="25" c:formatCode="yyyy/m/d">
                  <c:v>42335</c:v>
                </c:pt>
                <c:pt idx="26" c:formatCode="yyyy/m/d">
                  <c:v>42338</c:v>
                </c:pt>
                <c:pt idx="27" c:formatCode="yyyy/m/d">
                  <c:v>42339</c:v>
                </c:pt>
                <c:pt idx="28" c:formatCode="yyyy/m/d">
                  <c:v>42340</c:v>
                </c:pt>
                <c:pt idx="29" c:formatCode="yyyy/m/d">
                  <c:v>42341</c:v>
                </c:pt>
                <c:pt idx="30" c:formatCode="yyyy/m/d">
                  <c:v>42342</c:v>
                </c:pt>
                <c:pt idx="31" c:formatCode="yyyy/m/d">
                  <c:v>42345</c:v>
                </c:pt>
                <c:pt idx="32" c:formatCode="yyyy/m/d">
                  <c:v>42346</c:v>
                </c:pt>
                <c:pt idx="33" c:formatCode="yyyy/m/d">
                  <c:v>42347</c:v>
                </c:pt>
                <c:pt idx="34" c:formatCode="yyyy/m/d">
                  <c:v>42348</c:v>
                </c:pt>
                <c:pt idx="35" c:formatCode="yyyy/m/d">
                  <c:v>42349</c:v>
                </c:pt>
                <c:pt idx="36" c:formatCode="yyyy/m/d">
                  <c:v>42352</c:v>
                </c:pt>
                <c:pt idx="37" c:formatCode="yyyy/m/d">
                  <c:v>42353</c:v>
                </c:pt>
                <c:pt idx="38" c:formatCode="yyyy/m/d">
                  <c:v>42354</c:v>
                </c:pt>
                <c:pt idx="39" c:formatCode="yyyy/m/d">
                  <c:v>42355</c:v>
                </c:pt>
                <c:pt idx="40" c:formatCode="yyyy/m/d">
                  <c:v>42356</c:v>
                </c:pt>
                <c:pt idx="41" c:formatCode="yyyy/m/d">
                  <c:v>42359</c:v>
                </c:pt>
                <c:pt idx="42" c:formatCode="yyyy/m/d">
                  <c:v>42360</c:v>
                </c:pt>
                <c:pt idx="43" c:formatCode="yyyy/m/d">
                  <c:v>42361</c:v>
                </c:pt>
                <c:pt idx="44" c:formatCode="yyyy/m/d">
                  <c:v>42362</c:v>
                </c:pt>
                <c:pt idx="45" c:formatCode="yyyy/m/d">
                  <c:v>42363</c:v>
                </c:pt>
                <c:pt idx="46" c:formatCode="yyyy/m/d">
                  <c:v>42366</c:v>
                </c:pt>
                <c:pt idx="47" c:formatCode="yyyy/m/d">
                  <c:v>42367</c:v>
                </c:pt>
                <c:pt idx="48" c:formatCode="yyyy/m/d">
                  <c:v>42368</c:v>
                </c:pt>
                <c:pt idx="49" c:formatCode="yyyy/m/d">
                  <c:v>42369</c:v>
                </c:pt>
              </c:numCache>
            </c:numRef>
          </c:cat>
          <c:val>
            <c:numRef>
              <c:f>'2015汇总'!$C$6:$C$55</c:f>
              <c:numCache>
                <c:formatCode>0.00%</c:formatCode>
                <c:ptCount val="50"/>
                <c:pt idx="0">
                  <c:v>0.0266</c:v>
                </c:pt>
                <c:pt idx="1">
                  <c:v>-0.1064</c:v>
                </c:pt>
                <c:pt idx="2">
                  <c:v>-0.00770000000000001</c:v>
                </c:pt>
                <c:pt idx="3">
                  <c:v>0.0147</c:v>
                </c:pt>
                <c:pt idx="4">
                  <c:v>0.15435</c:v>
                </c:pt>
                <c:pt idx="5">
                  <c:v>-0.01865</c:v>
                </c:pt>
                <c:pt idx="6">
                  <c:v>0.0867</c:v>
                </c:pt>
                <c:pt idx="7">
                  <c:v>0.0737</c:v>
                </c:pt>
                <c:pt idx="8">
                  <c:v>0.32815</c:v>
                </c:pt>
                <c:pt idx="9">
                  <c:v>0.22415</c:v>
                </c:pt>
                <c:pt idx="10">
                  <c:v>0.2435</c:v>
                </c:pt>
                <c:pt idx="11">
                  <c:v>0.1565</c:v>
                </c:pt>
                <c:pt idx="12">
                  <c:v>-0.0229</c:v>
                </c:pt>
                <c:pt idx="13">
                  <c:v>-0.0655</c:v>
                </c:pt>
                <c:pt idx="14">
                  <c:v>-0.1</c:v>
                </c:pt>
                <c:pt idx="15">
                  <c:v>-0.0885</c:v>
                </c:pt>
                <c:pt idx="16">
                  <c:v>-0.00017</c:v>
                </c:pt>
                <c:pt idx="17">
                  <c:v>0.0788</c:v>
                </c:pt>
                <c:pt idx="18">
                  <c:v>0.09</c:v>
                </c:pt>
                <c:pt idx="19">
                  <c:v>0.1373</c:v>
                </c:pt>
                <c:pt idx="20">
                  <c:v>0.1673</c:v>
                </c:pt>
                <c:pt idx="21">
                  <c:v>0.201</c:v>
                </c:pt>
                <c:pt idx="22">
                  <c:v>0.2392</c:v>
                </c:pt>
                <c:pt idx="23">
                  <c:v>0.2695</c:v>
                </c:pt>
                <c:pt idx="24">
                  <c:v>0.2153</c:v>
                </c:pt>
                <c:pt idx="25">
                  <c:v>0.24</c:v>
                </c:pt>
                <c:pt idx="26">
                  <c:v>0.2748</c:v>
                </c:pt>
                <c:pt idx="27">
                  <c:v>0.3044</c:v>
                </c:pt>
                <c:pt idx="28">
                  <c:v>0.3227</c:v>
                </c:pt>
                <c:pt idx="29">
                  <c:v>0.3574</c:v>
                </c:pt>
                <c:pt idx="30">
                  <c:v>0.3706</c:v>
                </c:pt>
                <c:pt idx="31">
                  <c:v>0.3956</c:v>
                </c:pt>
                <c:pt idx="32">
                  <c:v>0.4214</c:v>
                </c:pt>
                <c:pt idx="33">
                  <c:v>0.3908</c:v>
                </c:pt>
                <c:pt idx="34">
                  <c:v>0.4112</c:v>
                </c:pt>
                <c:pt idx="35">
                  <c:v>0.4318</c:v>
                </c:pt>
                <c:pt idx="36">
                  <c:v>0.4659</c:v>
                </c:pt>
                <c:pt idx="37">
                  <c:v>0.4402</c:v>
                </c:pt>
                <c:pt idx="38">
                  <c:v>0.4245</c:v>
                </c:pt>
                <c:pt idx="39">
                  <c:v>0.4484</c:v>
                </c:pt>
                <c:pt idx="40">
                  <c:v>0.4594</c:v>
                </c:pt>
                <c:pt idx="41">
                  <c:v>0.476</c:v>
                </c:pt>
                <c:pt idx="42">
                  <c:v>0.4571</c:v>
                </c:pt>
                <c:pt idx="43">
                  <c:v>0.4434</c:v>
                </c:pt>
                <c:pt idx="44">
                  <c:v>0.4622</c:v>
                </c:pt>
                <c:pt idx="45">
                  <c:v>0.4725</c:v>
                </c:pt>
                <c:pt idx="46">
                  <c:v>0.4884</c:v>
                </c:pt>
                <c:pt idx="47">
                  <c:v>0.4991</c:v>
                </c:pt>
                <c:pt idx="48">
                  <c:v>0.512</c:v>
                </c:pt>
                <c:pt idx="49">
                  <c:v>0.5026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419840"/>
        <c:axId val="98421376"/>
      </c:lineChart>
      <c:dateAx>
        <c:axId val="98400128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401664"/>
        <c:crosses val="autoZero"/>
        <c:auto val="1"/>
        <c:lblOffset val="100"/>
        <c:baseTimeUnit val="days"/>
      </c:dateAx>
      <c:valAx>
        <c:axId val="98401664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400128"/>
        <c:crosses val="autoZero"/>
        <c:crossBetween val="between"/>
      </c:valAx>
      <c:dateAx>
        <c:axId val="98419840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421376"/>
        <c:crosses val="autoZero"/>
        <c:auto val="1"/>
        <c:lblOffset val="100"/>
        <c:baseTimeUnit val="days"/>
      </c:dateAx>
      <c:valAx>
        <c:axId val="9842137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419840"/>
        <c:crosses val="max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5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12909825678192"/>
          <c:y val="0.0602876406017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741670941822195"/>
          <c:y val="0.145240086622155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'2016年5月'!$D$5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'2016年5月'!$B$6:$B$28</c:f>
              <c:numCache>
                <c:formatCode>yyyy/m/d</c:formatCode>
                <c:ptCount val="23"/>
                <c:pt idx="0" c:formatCode="yyyy/m/d">
                  <c:v>42491</c:v>
                </c:pt>
                <c:pt idx="1" c:formatCode="yyyy/m/d">
                  <c:v>42492</c:v>
                </c:pt>
                <c:pt idx="2" c:formatCode="yyyy/m/d">
                  <c:v>42493</c:v>
                </c:pt>
                <c:pt idx="3" c:formatCode="yyyy/m/d">
                  <c:v>42494</c:v>
                </c:pt>
                <c:pt idx="4" c:formatCode="yyyy/m/d">
                  <c:v>42495</c:v>
                </c:pt>
                <c:pt idx="5" c:formatCode="yyyy/m/d">
                  <c:v>42496</c:v>
                </c:pt>
                <c:pt idx="6" c:formatCode="yyyy/m/d">
                  <c:v>42499</c:v>
                </c:pt>
                <c:pt idx="7" c:formatCode="yyyy/m/d">
                  <c:v>42500</c:v>
                </c:pt>
                <c:pt idx="8" c:formatCode="yyyy/m/d">
                  <c:v>42501</c:v>
                </c:pt>
                <c:pt idx="9" c:formatCode="yyyy/m/d">
                  <c:v>42502</c:v>
                </c:pt>
                <c:pt idx="10" c:formatCode="yyyy/m/d">
                  <c:v>42503</c:v>
                </c:pt>
                <c:pt idx="11" c:formatCode="yyyy/m/d">
                  <c:v>42506</c:v>
                </c:pt>
                <c:pt idx="12" c:formatCode="yyyy/m/d">
                  <c:v>42507</c:v>
                </c:pt>
                <c:pt idx="13" c:formatCode="yyyy/m/d">
                  <c:v>42508</c:v>
                </c:pt>
                <c:pt idx="14" c:formatCode="yyyy/m/d">
                  <c:v>42509</c:v>
                </c:pt>
                <c:pt idx="15" c:formatCode="yyyy/m/d">
                  <c:v>42510</c:v>
                </c:pt>
                <c:pt idx="16" c:formatCode="yyyy/m/d">
                  <c:v>42513</c:v>
                </c:pt>
                <c:pt idx="17" c:formatCode="yyyy/m/d">
                  <c:v>42514</c:v>
                </c:pt>
                <c:pt idx="18" c:formatCode="yyyy/m/d">
                  <c:v>42515</c:v>
                </c:pt>
                <c:pt idx="19" c:formatCode="yyyy/m/d">
                  <c:v>42516</c:v>
                </c:pt>
                <c:pt idx="20" c:formatCode="yyyy/m/d">
                  <c:v>42517</c:v>
                </c:pt>
                <c:pt idx="21" c:formatCode="yyyy/m/d">
                  <c:v>42520</c:v>
                </c:pt>
                <c:pt idx="22" c:formatCode="yyyy/m/d">
                  <c:v>42521</c:v>
                </c:pt>
              </c:numCache>
            </c:numRef>
          </c:cat>
          <c:val>
            <c:numRef>
              <c:f>'2016年5月'!$D$6:$D$28</c:f>
              <c:numCache>
                <c:formatCode>0.00_ </c:formatCode>
                <c:ptCount val="23"/>
                <c:pt idx="2">
                  <c:v>11.13</c:v>
                </c:pt>
                <c:pt idx="3">
                  <c:v>-9.71</c:v>
                </c:pt>
                <c:pt idx="4">
                  <c:v>-12.26</c:v>
                </c:pt>
                <c:pt idx="5">
                  <c:v>8.6</c:v>
                </c:pt>
                <c:pt idx="6">
                  <c:v>6.16</c:v>
                </c:pt>
                <c:pt idx="7">
                  <c:v>7.19</c:v>
                </c:pt>
                <c:pt idx="8">
                  <c:v>25.24</c:v>
                </c:pt>
                <c:pt idx="9">
                  <c:v>33.1</c:v>
                </c:pt>
                <c:pt idx="10">
                  <c:v>-13.26</c:v>
                </c:pt>
                <c:pt idx="11">
                  <c:v>8.71</c:v>
                </c:pt>
                <c:pt idx="12">
                  <c:v>6.02</c:v>
                </c:pt>
                <c:pt idx="13">
                  <c:v>15.17</c:v>
                </c:pt>
                <c:pt idx="14">
                  <c:v>-24.9</c:v>
                </c:pt>
                <c:pt idx="15">
                  <c:v>5.59</c:v>
                </c:pt>
                <c:pt idx="16">
                  <c:v>9.46</c:v>
                </c:pt>
                <c:pt idx="17">
                  <c:v>-2.89</c:v>
                </c:pt>
                <c:pt idx="18">
                  <c:v>-7.94</c:v>
                </c:pt>
                <c:pt idx="19">
                  <c:v>-11.84</c:v>
                </c:pt>
                <c:pt idx="20">
                  <c:v>5.15</c:v>
                </c:pt>
                <c:pt idx="21">
                  <c:v>9.25</c:v>
                </c:pt>
                <c:pt idx="22">
                  <c:v>-13.74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068160"/>
        <c:axId val="101078144"/>
      </c:lineChart>
      <c:lineChart>
        <c:grouping val="standard"/>
        <c:varyColors val="0"/>
        <c:ser>
          <c:idx val="0"/>
          <c:order val="0"/>
          <c:tx>
            <c:strRef>
              <c:f>'2016年5月'!$C$5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'2016年5月'!$B$6:$B$28</c:f>
              <c:numCache>
                <c:formatCode>yyyy/m/d</c:formatCode>
                <c:ptCount val="23"/>
                <c:pt idx="0" c:formatCode="yyyy/m/d">
                  <c:v>42491</c:v>
                </c:pt>
                <c:pt idx="1" c:formatCode="yyyy/m/d">
                  <c:v>42492</c:v>
                </c:pt>
                <c:pt idx="2" c:formatCode="yyyy/m/d">
                  <c:v>42493</c:v>
                </c:pt>
                <c:pt idx="3" c:formatCode="yyyy/m/d">
                  <c:v>42494</c:v>
                </c:pt>
                <c:pt idx="4" c:formatCode="yyyy/m/d">
                  <c:v>42495</c:v>
                </c:pt>
                <c:pt idx="5" c:formatCode="yyyy/m/d">
                  <c:v>42496</c:v>
                </c:pt>
                <c:pt idx="6" c:formatCode="yyyy/m/d">
                  <c:v>42499</c:v>
                </c:pt>
                <c:pt idx="7" c:formatCode="yyyy/m/d">
                  <c:v>42500</c:v>
                </c:pt>
                <c:pt idx="8" c:formatCode="yyyy/m/d">
                  <c:v>42501</c:v>
                </c:pt>
                <c:pt idx="9" c:formatCode="yyyy/m/d">
                  <c:v>42502</c:v>
                </c:pt>
                <c:pt idx="10" c:formatCode="yyyy/m/d">
                  <c:v>42503</c:v>
                </c:pt>
                <c:pt idx="11" c:formatCode="yyyy/m/d">
                  <c:v>42506</c:v>
                </c:pt>
                <c:pt idx="12" c:formatCode="yyyy/m/d">
                  <c:v>42507</c:v>
                </c:pt>
                <c:pt idx="13" c:formatCode="yyyy/m/d">
                  <c:v>42508</c:v>
                </c:pt>
                <c:pt idx="14" c:formatCode="yyyy/m/d">
                  <c:v>42509</c:v>
                </c:pt>
                <c:pt idx="15" c:formatCode="yyyy/m/d">
                  <c:v>42510</c:v>
                </c:pt>
                <c:pt idx="16" c:formatCode="yyyy/m/d">
                  <c:v>42513</c:v>
                </c:pt>
                <c:pt idx="17" c:formatCode="yyyy/m/d">
                  <c:v>42514</c:v>
                </c:pt>
                <c:pt idx="18" c:formatCode="yyyy/m/d">
                  <c:v>42515</c:v>
                </c:pt>
                <c:pt idx="19" c:formatCode="yyyy/m/d">
                  <c:v>42516</c:v>
                </c:pt>
                <c:pt idx="20" c:formatCode="yyyy/m/d">
                  <c:v>42517</c:v>
                </c:pt>
                <c:pt idx="21" c:formatCode="yyyy/m/d">
                  <c:v>42520</c:v>
                </c:pt>
                <c:pt idx="22" c:formatCode="yyyy/m/d">
                  <c:v>42521</c:v>
                </c:pt>
              </c:numCache>
            </c:numRef>
          </c:cat>
          <c:val>
            <c:numRef>
              <c:f>'2016年5月'!$C$6:$C$28</c:f>
              <c:numCache>
                <c:formatCode>0.00%</c:formatCode>
                <c:ptCount val="23"/>
                <c:pt idx="2">
                  <c:v>0.2669</c:v>
                </c:pt>
                <c:pt idx="3">
                  <c:v>0.2572</c:v>
                </c:pt>
                <c:pt idx="4">
                  <c:v>0.245</c:v>
                </c:pt>
                <c:pt idx="5">
                  <c:v>0.2536</c:v>
                </c:pt>
                <c:pt idx="6">
                  <c:v>0.2597</c:v>
                </c:pt>
                <c:pt idx="7">
                  <c:v>0.2668</c:v>
                </c:pt>
                <c:pt idx="8">
                  <c:v>0.292</c:v>
                </c:pt>
                <c:pt idx="9">
                  <c:v>0.3251</c:v>
                </c:pt>
                <c:pt idx="10">
                  <c:v>0.3119</c:v>
                </c:pt>
                <c:pt idx="11">
                  <c:v>0.3206</c:v>
                </c:pt>
                <c:pt idx="12">
                  <c:v>0.3266</c:v>
                </c:pt>
                <c:pt idx="13">
                  <c:v>0.3417</c:v>
                </c:pt>
                <c:pt idx="14">
                  <c:v>0.3168</c:v>
                </c:pt>
                <c:pt idx="15">
                  <c:v>0.3223</c:v>
                </c:pt>
                <c:pt idx="16">
                  <c:v>0.3317</c:v>
                </c:pt>
                <c:pt idx="17">
                  <c:v>0.3289</c:v>
                </c:pt>
                <c:pt idx="18">
                  <c:v>0.321</c:v>
                </c:pt>
                <c:pt idx="19">
                  <c:v>0.3092</c:v>
                </c:pt>
                <c:pt idx="20">
                  <c:v>0.3143</c:v>
                </c:pt>
                <c:pt idx="21">
                  <c:v>0.3235</c:v>
                </c:pt>
                <c:pt idx="22">
                  <c:v>0.3098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079680"/>
        <c:axId val="101089664"/>
      </c:lineChart>
      <c:dateAx>
        <c:axId val="101068160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078144"/>
        <c:crosses val="autoZero"/>
        <c:auto val="0"/>
        <c:lblOffset val="100"/>
        <c:baseTimeUnit val="days"/>
      </c:dateAx>
      <c:valAx>
        <c:axId val="101078144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068160"/>
        <c:crosses val="autoZero"/>
        <c:crossBetween val="between"/>
      </c:valAx>
      <c:dateAx>
        <c:axId val="101079680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089664"/>
        <c:crosses val="autoZero"/>
        <c:auto val="1"/>
        <c:lblOffset val="100"/>
        <c:baseTimeUnit val="days"/>
      </c:dateAx>
      <c:valAx>
        <c:axId val="10108966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079680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正德天天利一</a:t>
            </a:r>
            <a:r>
              <a:rPr lang="zh-CN" altLang="en-US" sz="1800" b="1" i="0" baseline="0">
                <a:effectLst/>
              </a:rPr>
              <a:t>号</a:t>
            </a:r>
            <a:r>
              <a:rPr lang="en-US" altLang="zh-CN" sz="1800" b="1" i="0" baseline="0">
                <a:effectLst/>
              </a:rPr>
              <a:t>2018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11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11031068163162"/>
          <c:y val="0.021967346812788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437539190413154"/>
          <c:y val="0.153706408553189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'2018年7月 '!$F$5</c:f>
              <c:strCache>
                <c:ptCount val="1"/>
                <c:pt idx="0">
                  <c:v>天天利盈亏额/元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'2018年7月 '!$B$6:$B$29</c:f>
              <c:strCache>
                <c:ptCount val="24"/>
                <c:pt idx="0" c:formatCode="yyyy/m/d">
                  <c:v>2018/11/1</c:v>
                </c:pt>
                <c:pt idx="1" c:formatCode="yyyy/m/d">
                  <c:v>2018/11/2</c:v>
                </c:pt>
                <c:pt idx="2" c:formatCode="yyyy/m/d">
                  <c:v>2018/11/5</c:v>
                </c:pt>
                <c:pt idx="3" c:formatCode="yyyy/m/d">
                  <c:v>2018/11/6</c:v>
                </c:pt>
                <c:pt idx="4" c:formatCode="yyyy/m/d">
                  <c:v>2018/11/7</c:v>
                </c:pt>
                <c:pt idx="5" c:formatCode="yyyy/m/d">
                  <c:v>2018/11/8</c:v>
                </c:pt>
                <c:pt idx="6" c:formatCode="yyyy/m/d">
                  <c:v>2018/11/9</c:v>
                </c:pt>
                <c:pt idx="7" c:formatCode="yyyy/m/d">
                  <c:v>2018/11/12</c:v>
                </c:pt>
                <c:pt idx="8" c:formatCode="yyyy/m/d">
                  <c:v>2018/11/13</c:v>
                </c:pt>
                <c:pt idx="9" c:formatCode="yyyy/m/d">
                  <c:v>2018/11/14</c:v>
                </c:pt>
                <c:pt idx="10" c:formatCode="yyyy/m/d">
                  <c:v>2018/11/15</c:v>
                </c:pt>
                <c:pt idx="11" c:formatCode="yyyy/m/d">
                  <c:v>2018/11/16</c:v>
                </c:pt>
                <c:pt idx="12" c:formatCode="yyyy/m/d">
                  <c:v>2018/11/19</c:v>
                </c:pt>
                <c:pt idx="13" c:formatCode="yyyy/m/d">
                  <c:v>2018/11/20</c:v>
                </c:pt>
                <c:pt idx="14" c:formatCode="yyyy/m/d">
                  <c:v>2018/11/21</c:v>
                </c:pt>
                <c:pt idx="15" c:formatCode="yyyy/m/d">
                  <c:v>2018/11/22</c:v>
                </c:pt>
                <c:pt idx="16" c:formatCode="yyyy/m/d">
                  <c:v>2018/11/23</c:v>
                </c:pt>
                <c:pt idx="23" c:formatCode="yyyy/m/d">
                  <c:v>合计</c:v>
                </c:pt>
              </c:strCache>
            </c:strRef>
          </c:cat>
          <c:val>
            <c:numRef>
              <c:f>'2018年7月 '!$F$6:$F$28</c:f>
              <c:numCache>
                <c:formatCode>0.00</c:formatCode>
                <c:ptCount val="23"/>
                <c:pt idx="0">
                  <c:v>6</c:v>
                </c:pt>
                <c:pt idx="1">
                  <c:v>-10.7</c:v>
                </c:pt>
                <c:pt idx="2">
                  <c:v>14.66</c:v>
                </c:pt>
                <c:pt idx="3">
                  <c:v>5.33</c:v>
                </c:pt>
                <c:pt idx="4">
                  <c:v>-7.36</c:v>
                </c:pt>
                <c:pt idx="5">
                  <c:v>6.66</c:v>
                </c:pt>
                <c:pt idx="6">
                  <c:v>-11.33</c:v>
                </c:pt>
                <c:pt idx="7">
                  <c:v>6.66</c:v>
                </c:pt>
                <c:pt idx="8">
                  <c:v>6.25</c:v>
                </c:pt>
                <c:pt idx="9">
                  <c:v>-11.36</c:v>
                </c:pt>
                <c:pt idx="10">
                  <c:v>3.56</c:v>
                </c:pt>
                <c:pt idx="11">
                  <c:v>7.63</c:v>
                </c:pt>
                <c:pt idx="12">
                  <c:v>9.33</c:v>
                </c:pt>
                <c:pt idx="13">
                  <c:v>-6.58</c:v>
                </c:pt>
                <c:pt idx="14">
                  <c:v>7.46</c:v>
                </c:pt>
                <c:pt idx="15">
                  <c:v>4.65</c:v>
                </c:pt>
                <c:pt idx="16">
                  <c:v>-8.66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153024"/>
        <c:axId val="101167104"/>
      </c:lineChart>
      <c:lineChart>
        <c:grouping val="standard"/>
        <c:varyColors val="0"/>
        <c:ser>
          <c:idx val="0"/>
          <c:order val="0"/>
          <c:tx>
            <c:strRef>
              <c:f>'2018年7月 '!$C$5</c:f>
              <c:strCache>
                <c:ptCount val="1"/>
                <c:pt idx="0">
                  <c:v>客户盈亏率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'2018年7月 '!$B$6:$B$29</c:f>
              <c:strCache>
                <c:ptCount val="24"/>
                <c:pt idx="0" c:formatCode="yyyy/m/d">
                  <c:v>2018/11/1</c:v>
                </c:pt>
                <c:pt idx="1" c:formatCode="yyyy/m/d">
                  <c:v>2018/11/2</c:v>
                </c:pt>
                <c:pt idx="2" c:formatCode="yyyy/m/d">
                  <c:v>2018/11/5</c:v>
                </c:pt>
                <c:pt idx="3" c:formatCode="yyyy/m/d">
                  <c:v>2018/11/6</c:v>
                </c:pt>
                <c:pt idx="4" c:formatCode="yyyy/m/d">
                  <c:v>2018/11/7</c:v>
                </c:pt>
                <c:pt idx="5" c:formatCode="yyyy/m/d">
                  <c:v>2018/11/8</c:v>
                </c:pt>
                <c:pt idx="6" c:formatCode="yyyy/m/d">
                  <c:v>2018/11/9</c:v>
                </c:pt>
                <c:pt idx="7" c:formatCode="yyyy/m/d">
                  <c:v>2018/11/12</c:v>
                </c:pt>
                <c:pt idx="8" c:formatCode="yyyy/m/d">
                  <c:v>2018/11/13</c:v>
                </c:pt>
                <c:pt idx="9" c:formatCode="yyyy/m/d">
                  <c:v>2018/11/14</c:v>
                </c:pt>
                <c:pt idx="10" c:formatCode="yyyy/m/d">
                  <c:v>2018/11/15</c:v>
                </c:pt>
                <c:pt idx="11" c:formatCode="yyyy/m/d">
                  <c:v>2018/11/16</c:v>
                </c:pt>
                <c:pt idx="12" c:formatCode="yyyy/m/d">
                  <c:v>2018/11/19</c:v>
                </c:pt>
                <c:pt idx="13" c:formatCode="yyyy/m/d">
                  <c:v>2018/11/20</c:v>
                </c:pt>
                <c:pt idx="14" c:formatCode="yyyy/m/d">
                  <c:v>2018/11/21</c:v>
                </c:pt>
                <c:pt idx="15" c:formatCode="yyyy/m/d">
                  <c:v>2018/11/22</c:v>
                </c:pt>
                <c:pt idx="16" c:formatCode="yyyy/m/d">
                  <c:v>2018/11/23</c:v>
                </c:pt>
                <c:pt idx="23" c:formatCode="yyyy/m/d">
                  <c:v>合计</c:v>
                </c:pt>
              </c:strCache>
            </c:strRef>
          </c:cat>
          <c:val>
            <c:numRef>
              <c:f>'2018年7月 '!$C$6:$C$28</c:f>
              <c:numCache>
                <c:formatCode>0.00%</c:formatCode>
                <c:ptCount val="23"/>
                <c:pt idx="0">
                  <c:v>0.0042</c:v>
                </c:pt>
                <c:pt idx="1">
                  <c:v>-0.0065</c:v>
                </c:pt>
                <c:pt idx="2">
                  <c:v>0.003762</c:v>
                </c:pt>
                <c:pt idx="3">
                  <c:v>0.007493</c:v>
                </c:pt>
                <c:pt idx="4">
                  <c:v>0.000132999999999999</c:v>
                </c:pt>
                <c:pt idx="5">
                  <c:v>0.004795</c:v>
                </c:pt>
                <c:pt idx="6">
                  <c:v>-0.006535</c:v>
                </c:pt>
                <c:pt idx="7">
                  <c:v>-0.001873</c:v>
                </c:pt>
                <c:pt idx="8">
                  <c:v>0.002502</c:v>
                </c:pt>
                <c:pt idx="9">
                  <c:v>-0.008858</c:v>
                </c:pt>
                <c:pt idx="10">
                  <c:v>-0.006366</c:v>
                </c:pt>
                <c:pt idx="11">
                  <c:v>-0.001025</c:v>
                </c:pt>
                <c:pt idx="12">
                  <c:v>0.005506</c:v>
                </c:pt>
                <c:pt idx="13">
                  <c:v>-0.001074</c:v>
                </c:pt>
                <c:pt idx="14">
                  <c:v>0.004148</c:v>
                </c:pt>
                <c:pt idx="15">
                  <c:v>0.007403</c:v>
                </c:pt>
                <c:pt idx="16">
                  <c:v>-0.001257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168640"/>
        <c:axId val="101170176"/>
      </c:lineChart>
      <c:dateAx>
        <c:axId val="101153024"/>
        <c:scaling>
          <c:orientation val="minMax"/>
        </c:scaling>
        <c:delete val="0"/>
        <c:axPos val="b"/>
        <c:majorGridlines/>
        <c:numFmt formatCode="m\/d\/yyyy" sourceLinked="1"/>
        <c:majorTickMark val="out"/>
        <c:minorTickMark val="none"/>
        <c:tickLblPos val="low"/>
        <c:txPr>
          <a:bodyPr rot="-5400000" spcFirstLastPara="0" vertOverflow="ellipsis" vert="horz" wrap="square" anchor="ctr" anchorCtr="1" forceAA="0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167104"/>
        <c:crosses val="autoZero"/>
        <c:auto val="0"/>
        <c:lblAlgn val="ctr"/>
        <c:lblOffset val="100"/>
        <c:baseTimeUnit val="days"/>
      </c:dateAx>
      <c:valAx>
        <c:axId val="1011671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153024"/>
        <c:crosses val="autoZero"/>
        <c:crossBetween val="between"/>
      </c:valAx>
      <c:catAx>
        <c:axId val="101168640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170176"/>
        <c:crosses val="autoZero"/>
        <c:auto val="1"/>
        <c:lblAlgn val="ctr"/>
        <c:lblOffset val="100"/>
        <c:noMultiLvlLbl val="0"/>
      </c:catAx>
      <c:valAx>
        <c:axId val="10117017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168640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3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02890115275184"/>
          <c:y val="0.0292123061029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29343732789545"/>
          <c:y val="0.100351357912461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'2016年3月 亏损图片'!$D$5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'2016年3月 亏损图片'!$B$6:$B$34</c:f>
              <c:numCache>
                <c:formatCode>yyyy/m/d</c:formatCode>
                <c:ptCount val="29"/>
                <c:pt idx="0" c:formatCode="yyyy/m/d">
                  <c:v>42430</c:v>
                </c:pt>
                <c:pt idx="1" c:formatCode="yyyy/m/d">
                  <c:v>42431</c:v>
                </c:pt>
                <c:pt idx="2" c:formatCode="yyyy/m/d">
                  <c:v>42432</c:v>
                </c:pt>
                <c:pt idx="3" c:formatCode="yyyy/m/d">
                  <c:v>42433</c:v>
                </c:pt>
                <c:pt idx="4" c:formatCode="yyyy/m/d">
                  <c:v>42436</c:v>
                </c:pt>
                <c:pt idx="5" c:formatCode="yyyy/m/d">
                  <c:v>42437</c:v>
                </c:pt>
                <c:pt idx="6" c:formatCode="yyyy/m/d">
                  <c:v>42438</c:v>
                </c:pt>
                <c:pt idx="7" c:formatCode="yyyy/m/d">
                  <c:v>42439</c:v>
                </c:pt>
                <c:pt idx="8" c:formatCode="yyyy/m/d">
                  <c:v>42440</c:v>
                </c:pt>
                <c:pt idx="9" c:formatCode="yyyy/m/d">
                  <c:v>42441</c:v>
                </c:pt>
                <c:pt idx="10" c:formatCode="yyyy/m/d">
                  <c:v>42442</c:v>
                </c:pt>
                <c:pt idx="11" c:formatCode="yyyy/m/d">
                  <c:v>42443</c:v>
                </c:pt>
                <c:pt idx="12" c:formatCode="yyyy/m/d">
                  <c:v>42444</c:v>
                </c:pt>
                <c:pt idx="13" c:formatCode="yyyy/m/d">
                  <c:v>42445</c:v>
                </c:pt>
                <c:pt idx="14" c:formatCode="yyyy/m/d">
                  <c:v>42446</c:v>
                </c:pt>
                <c:pt idx="15" c:formatCode="yyyy/m/d">
                  <c:v>42447</c:v>
                </c:pt>
                <c:pt idx="16" c:formatCode="yyyy/m/d">
                  <c:v>42448</c:v>
                </c:pt>
                <c:pt idx="17" c:formatCode="yyyy/m/d">
                  <c:v>42449</c:v>
                </c:pt>
                <c:pt idx="18" c:formatCode="yyyy/m/d">
                  <c:v>42450</c:v>
                </c:pt>
                <c:pt idx="19" c:formatCode="yyyy/m/d">
                  <c:v>42451</c:v>
                </c:pt>
                <c:pt idx="20" c:formatCode="yyyy/m/d">
                  <c:v>42452</c:v>
                </c:pt>
                <c:pt idx="21" c:formatCode="yyyy/m/d">
                  <c:v>42453</c:v>
                </c:pt>
                <c:pt idx="22" c:formatCode="yyyy/m/d">
                  <c:v>42454</c:v>
                </c:pt>
                <c:pt idx="23" c:formatCode="yyyy/m/d">
                  <c:v>42455</c:v>
                </c:pt>
                <c:pt idx="24" c:formatCode="yyyy/m/d">
                  <c:v>42456</c:v>
                </c:pt>
                <c:pt idx="25" c:formatCode="yyyy/m/d">
                  <c:v>42457</c:v>
                </c:pt>
                <c:pt idx="26" c:formatCode="yyyy/m/d">
                  <c:v>42458</c:v>
                </c:pt>
                <c:pt idx="27" c:formatCode="yyyy/m/d">
                  <c:v>42459</c:v>
                </c:pt>
                <c:pt idx="28" c:formatCode="yyyy/m/d">
                  <c:v>42460</c:v>
                </c:pt>
              </c:numCache>
            </c:numRef>
          </c:cat>
          <c:val>
            <c:numRef>
              <c:f>'2016年3月 亏损图片'!$D$6:$D$34</c:f>
              <c:numCache>
                <c:formatCode>General</c:formatCode>
                <c:ptCount val="29"/>
                <c:pt idx="0">
                  <c:v>11.57</c:v>
                </c:pt>
                <c:pt idx="1">
                  <c:v>2.01</c:v>
                </c:pt>
                <c:pt idx="2">
                  <c:v>7.37</c:v>
                </c:pt>
                <c:pt idx="3">
                  <c:v>-21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201024"/>
        <c:axId val="101202560"/>
      </c:lineChart>
      <c:lineChart>
        <c:grouping val="standard"/>
        <c:varyColors val="0"/>
        <c:ser>
          <c:idx val="0"/>
          <c:order val="0"/>
          <c:tx>
            <c:strRef>
              <c:f>'2016年3月 亏损图片'!$C$5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'2016年3月 亏损图片'!$B$6:$B$34</c:f>
              <c:numCache>
                <c:formatCode>yyyy/m/d</c:formatCode>
                <c:ptCount val="29"/>
                <c:pt idx="0" c:formatCode="yyyy/m/d">
                  <c:v>42430</c:v>
                </c:pt>
                <c:pt idx="1" c:formatCode="yyyy/m/d">
                  <c:v>42431</c:v>
                </c:pt>
                <c:pt idx="2" c:formatCode="yyyy/m/d">
                  <c:v>42432</c:v>
                </c:pt>
                <c:pt idx="3" c:formatCode="yyyy/m/d">
                  <c:v>42433</c:v>
                </c:pt>
                <c:pt idx="4" c:formatCode="yyyy/m/d">
                  <c:v>42436</c:v>
                </c:pt>
                <c:pt idx="5" c:formatCode="yyyy/m/d">
                  <c:v>42437</c:v>
                </c:pt>
                <c:pt idx="6" c:formatCode="yyyy/m/d">
                  <c:v>42438</c:v>
                </c:pt>
                <c:pt idx="7" c:formatCode="yyyy/m/d">
                  <c:v>42439</c:v>
                </c:pt>
                <c:pt idx="8" c:formatCode="yyyy/m/d">
                  <c:v>42440</c:v>
                </c:pt>
                <c:pt idx="9" c:formatCode="yyyy/m/d">
                  <c:v>42441</c:v>
                </c:pt>
                <c:pt idx="10" c:formatCode="yyyy/m/d">
                  <c:v>42442</c:v>
                </c:pt>
                <c:pt idx="11" c:formatCode="yyyy/m/d">
                  <c:v>42443</c:v>
                </c:pt>
                <c:pt idx="12" c:formatCode="yyyy/m/d">
                  <c:v>42444</c:v>
                </c:pt>
                <c:pt idx="13" c:formatCode="yyyy/m/d">
                  <c:v>42445</c:v>
                </c:pt>
                <c:pt idx="14" c:formatCode="yyyy/m/d">
                  <c:v>42446</c:v>
                </c:pt>
                <c:pt idx="15" c:formatCode="yyyy/m/d">
                  <c:v>42447</c:v>
                </c:pt>
                <c:pt idx="16" c:formatCode="yyyy/m/d">
                  <c:v>42448</c:v>
                </c:pt>
                <c:pt idx="17" c:formatCode="yyyy/m/d">
                  <c:v>42449</c:v>
                </c:pt>
                <c:pt idx="18" c:formatCode="yyyy/m/d">
                  <c:v>42450</c:v>
                </c:pt>
                <c:pt idx="19" c:formatCode="yyyy/m/d">
                  <c:v>42451</c:v>
                </c:pt>
                <c:pt idx="20" c:formatCode="yyyy/m/d">
                  <c:v>42452</c:v>
                </c:pt>
                <c:pt idx="21" c:formatCode="yyyy/m/d">
                  <c:v>42453</c:v>
                </c:pt>
                <c:pt idx="22" c:formatCode="yyyy/m/d">
                  <c:v>42454</c:v>
                </c:pt>
                <c:pt idx="23" c:formatCode="yyyy/m/d">
                  <c:v>42455</c:v>
                </c:pt>
                <c:pt idx="24" c:formatCode="yyyy/m/d">
                  <c:v>42456</c:v>
                </c:pt>
                <c:pt idx="25" c:formatCode="yyyy/m/d">
                  <c:v>42457</c:v>
                </c:pt>
                <c:pt idx="26" c:formatCode="yyyy/m/d">
                  <c:v>42458</c:v>
                </c:pt>
                <c:pt idx="27" c:formatCode="yyyy/m/d">
                  <c:v>42459</c:v>
                </c:pt>
                <c:pt idx="28" c:formatCode="yyyy/m/d">
                  <c:v>42460</c:v>
                </c:pt>
              </c:numCache>
            </c:numRef>
          </c:cat>
          <c:val>
            <c:numRef>
              <c:f>'2016年3月 亏损图片'!$C$6:$C$34</c:f>
              <c:numCache>
                <c:formatCode>0.00%</c:formatCode>
                <c:ptCount val="29"/>
                <c:pt idx="0">
                  <c:v>0.1448</c:v>
                </c:pt>
                <c:pt idx="1">
                  <c:v>0.1468</c:v>
                </c:pt>
                <c:pt idx="2">
                  <c:v>0.1541</c:v>
                </c:pt>
                <c:pt idx="3">
                  <c:v>0.1331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216640"/>
        <c:axId val="101218176"/>
      </c:lineChart>
      <c:dateAx>
        <c:axId val="101201024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202560"/>
        <c:crosses val="autoZero"/>
        <c:auto val="0"/>
        <c:lblOffset val="100"/>
        <c:baseTimeUnit val="days"/>
      </c:dateAx>
      <c:valAx>
        <c:axId val="101202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201024"/>
        <c:crosses val="autoZero"/>
        <c:crossBetween val="between"/>
      </c:valAx>
      <c:dateAx>
        <c:axId val="101216640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218176"/>
        <c:crosses val="autoZero"/>
        <c:auto val="1"/>
        <c:lblOffset val="100"/>
        <c:baseTimeUnit val="days"/>
      </c:dateAx>
      <c:valAx>
        <c:axId val="10121817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216640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zh-CN" altLang="en-US" sz="1800" b="1" i="0" baseline="0">
                <a:effectLst/>
              </a:rPr>
              <a:t>月报收益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49961218954325"/>
          <c:y val="0.055456654874662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16819004215195"/>
          <c:y val="0.147601435320902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天天利月报表!$D$5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天天利月报表!$B$6:$B$11</c:f>
              <c:numCache>
                <c:formatCode>yyyy"年"m"月";@</c:formatCode>
                <c:ptCount val="6"/>
                <c:pt idx="0" c:formatCode="yyyy&quot;年&quot;m&quot;月&quot;;@">
                  <c:v>42278</c:v>
                </c:pt>
                <c:pt idx="1" c:formatCode="yyyy&quot;年&quot;m&quot;月&quot;;@">
                  <c:v>42309</c:v>
                </c:pt>
                <c:pt idx="2" c:formatCode="yyyy&quot;年&quot;m&quot;月&quot;;@">
                  <c:v>42344</c:v>
                </c:pt>
                <c:pt idx="3" c:formatCode="yyyy&quot;年&quot;m&quot;月&quot;;@">
                  <c:v>42376</c:v>
                </c:pt>
                <c:pt idx="4" c:formatCode="yyyy&quot;年&quot;m&quot;月&quot;;@">
                  <c:v>42408</c:v>
                </c:pt>
                <c:pt idx="5" c:formatCode="yyyy&quot;年&quot;m&quot;月&quot;;@">
                  <c:v>42440</c:v>
                </c:pt>
              </c:numCache>
            </c:numRef>
          </c:cat>
          <c:val>
            <c:numRef>
              <c:f>天天利月报表!$D$6:$D$11</c:f>
              <c:numCache>
                <c:formatCode>0.00_);[Red]\(0.00\)</c:formatCode>
                <c:ptCount val="6"/>
                <c:pt idx="0">
                  <c:v>10451</c:v>
                </c:pt>
                <c:pt idx="1">
                  <c:v>28900</c:v>
                </c:pt>
                <c:pt idx="2">
                  <c:v>29648</c:v>
                </c:pt>
                <c:pt idx="3">
                  <c:v>24651.4</c:v>
                </c:pt>
                <c:pt idx="4">
                  <c:v>12687</c:v>
                </c:pt>
                <c:pt idx="5">
                  <c:v>25448.09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307136"/>
        <c:axId val="101308672"/>
      </c:lineChart>
      <c:lineChart>
        <c:grouping val="standard"/>
        <c:varyColors val="0"/>
        <c:ser>
          <c:idx val="0"/>
          <c:order val="0"/>
          <c:tx>
            <c:strRef>
              <c:f>天天利月报表!$C$5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天天利月报表!$B$6:$B$11</c:f>
              <c:numCache>
                <c:formatCode>yyyy"年"m"月";@</c:formatCode>
                <c:ptCount val="6"/>
                <c:pt idx="0" c:formatCode="yyyy&quot;年&quot;m&quot;月&quot;;@">
                  <c:v>42278</c:v>
                </c:pt>
                <c:pt idx="1" c:formatCode="yyyy&quot;年&quot;m&quot;月&quot;;@">
                  <c:v>42309</c:v>
                </c:pt>
                <c:pt idx="2" c:formatCode="yyyy&quot;年&quot;m&quot;月&quot;;@">
                  <c:v>42344</c:v>
                </c:pt>
                <c:pt idx="3" c:formatCode="yyyy&quot;年&quot;m&quot;月&quot;;@">
                  <c:v>42376</c:v>
                </c:pt>
                <c:pt idx="4" c:formatCode="yyyy&quot;年&quot;m&quot;月&quot;;@">
                  <c:v>42408</c:v>
                </c:pt>
                <c:pt idx="5" c:formatCode="yyyy&quot;年&quot;m&quot;月&quot;;@">
                  <c:v>42440</c:v>
                </c:pt>
              </c:numCache>
            </c:numRef>
          </c:cat>
          <c:val>
            <c:numRef>
              <c:f>天天利月报表!$C$6:$C$11</c:f>
              <c:numCache>
                <c:formatCode>0.00%</c:formatCode>
                <c:ptCount val="6"/>
                <c:pt idx="0">
                  <c:v>0.0629</c:v>
                </c:pt>
                <c:pt idx="1">
                  <c:v>0.2748</c:v>
                </c:pt>
                <c:pt idx="2">
                  <c:v>0.5026</c:v>
                </c:pt>
                <c:pt idx="3">
                  <c:v>0.0643</c:v>
                </c:pt>
                <c:pt idx="4">
                  <c:v>0.1333</c:v>
                </c:pt>
                <c:pt idx="5">
                  <c:v>0.1768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318656"/>
        <c:axId val="101320192"/>
      </c:lineChart>
      <c:dateAx>
        <c:axId val="101307136"/>
        <c:scaling>
          <c:orientation val="minMax"/>
        </c:scaling>
        <c:delete val="0"/>
        <c:axPos val="b"/>
        <c:numFmt formatCode="yyyy&quot;年&quot;m&quot;月&quot;;@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308672"/>
        <c:crosses val="autoZero"/>
        <c:auto val="0"/>
        <c:lblOffset val="100"/>
        <c:baseTimeUnit val="months"/>
      </c:dateAx>
      <c:valAx>
        <c:axId val="101308672"/>
        <c:scaling>
          <c:orientation val="minMax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307136"/>
        <c:crosses val="autoZero"/>
        <c:crossBetween val="between"/>
      </c:valAx>
      <c:dateAx>
        <c:axId val="101318656"/>
        <c:scaling>
          <c:orientation val="minMax"/>
        </c:scaling>
        <c:delete val="1"/>
        <c:axPos val="b"/>
        <c:numFmt formatCode="yyyy&quot;年&quot;m&quot;月&quot;;@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320192"/>
        <c:crosses val="autoZero"/>
        <c:auto val="1"/>
        <c:lblOffset val="100"/>
        <c:baseTimeUnit val="months"/>
      </c:dateAx>
      <c:valAx>
        <c:axId val="10132019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318656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zh-CN" altLang="en-US" sz="1800" b="1" i="0" baseline="0">
                <a:effectLst/>
              </a:rPr>
              <a:t>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'2015年10月'!$D$5</c:f>
              <c:strCache>
                <c:ptCount val="1"/>
                <c:pt idx="0">
                  <c:v>客户天天利盈亏额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'2015年10月'!$B$6:$B$11</c:f>
              <c:numCache>
                <c:formatCode>yyyy/m/d</c:formatCode>
                <c:ptCount val="6"/>
                <c:pt idx="0" c:formatCode="yyyy/m/d">
                  <c:v>42300</c:v>
                </c:pt>
                <c:pt idx="1" c:formatCode="yyyy/m/d">
                  <c:v>42303</c:v>
                </c:pt>
                <c:pt idx="2" c:formatCode="yyyy/m/d">
                  <c:v>42304</c:v>
                </c:pt>
                <c:pt idx="3" c:formatCode="yyyy/m/d">
                  <c:v>42305</c:v>
                </c:pt>
                <c:pt idx="4" c:formatCode="yyyy/m/d">
                  <c:v>42306</c:v>
                </c:pt>
                <c:pt idx="5" c:formatCode="yyyy/m/d">
                  <c:v>42307</c:v>
                </c:pt>
              </c:numCache>
            </c:numRef>
          </c:cat>
          <c:val>
            <c:numRef>
              <c:f>'2015年10月'!$D$6:$D$11</c:f>
              <c:numCache>
                <c:formatCode>0.00_ </c:formatCode>
                <c:ptCount val="6"/>
                <c:pt idx="0">
                  <c:v>53.2</c:v>
                </c:pt>
                <c:pt idx="1">
                  <c:v>-186.2</c:v>
                </c:pt>
                <c:pt idx="2">
                  <c:v>197.4</c:v>
                </c:pt>
                <c:pt idx="3">
                  <c:v>44.8</c:v>
                </c:pt>
                <c:pt idx="4">
                  <c:v>279.3</c:v>
                </c:pt>
                <c:pt idx="5">
                  <c:v>-242.2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637312"/>
        <c:axId val="98638848"/>
      </c:lineChart>
      <c:lineChart>
        <c:grouping val="standard"/>
        <c:varyColors val="0"/>
        <c:ser>
          <c:idx val="0"/>
          <c:order val="0"/>
          <c:tx>
            <c:strRef>
              <c:f>'2015年10月'!$C$5</c:f>
              <c:strCache>
                <c:ptCount val="1"/>
                <c:pt idx="0">
                  <c:v>客户天天利收益率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'2015年10月'!$B$6:$B$11</c:f>
              <c:numCache>
                <c:formatCode>yyyy/m/d</c:formatCode>
                <c:ptCount val="6"/>
                <c:pt idx="0" c:formatCode="yyyy/m/d">
                  <c:v>42300</c:v>
                </c:pt>
                <c:pt idx="1" c:formatCode="yyyy/m/d">
                  <c:v>42303</c:v>
                </c:pt>
                <c:pt idx="2" c:formatCode="yyyy/m/d">
                  <c:v>42304</c:v>
                </c:pt>
                <c:pt idx="3" c:formatCode="yyyy/m/d">
                  <c:v>42305</c:v>
                </c:pt>
                <c:pt idx="4" c:formatCode="yyyy/m/d">
                  <c:v>42306</c:v>
                </c:pt>
                <c:pt idx="5" c:formatCode="yyyy/m/d">
                  <c:v>42307</c:v>
                </c:pt>
              </c:numCache>
            </c:numRef>
          </c:cat>
          <c:val>
            <c:numRef>
              <c:f>'2015年10月'!$C$6:$C$11</c:f>
              <c:numCache>
                <c:formatCode>0.00%</c:formatCode>
                <c:ptCount val="6"/>
                <c:pt idx="0">
                  <c:v>0.0266</c:v>
                </c:pt>
                <c:pt idx="1">
                  <c:v>-0.1064</c:v>
                </c:pt>
                <c:pt idx="2">
                  <c:v>-0.00770000000000001</c:v>
                </c:pt>
                <c:pt idx="3">
                  <c:v>0.0147</c:v>
                </c:pt>
                <c:pt idx="4">
                  <c:v>0.15435</c:v>
                </c:pt>
                <c:pt idx="5">
                  <c:v>-0.01865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644736"/>
        <c:axId val="98646272"/>
      </c:lineChart>
      <c:dateAx>
        <c:axId val="98637312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638848"/>
        <c:crosses val="autoZero"/>
        <c:auto val="1"/>
        <c:lblOffset val="100"/>
        <c:baseTimeUnit val="days"/>
      </c:dateAx>
      <c:valAx>
        <c:axId val="98638848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637312"/>
        <c:crosses val="autoZero"/>
        <c:crossBetween val="between"/>
      </c:valAx>
      <c:dateAx>
        <c:axId val="98644736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646272"/>
        <c:crosses val="autoZero"/>
        <c:auto val="1"/>
        <c:lblOffset val="100"/>
        <c:baseTimeUnit val="days"/>
      </c:dateAx>
      <c:valAx>
        <c:axId val="9864627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644736"/>
        <c:crosses val="max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11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'2015年11月'!$D$5</c:f>
              <c:strCache>
                <c:ptCount val="1"/>
                <c:pt idx="0">
                  <c:v>客户天天利盈亏额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'2015年11月'!$B$6:$B$27</c:f>
              <c:numCache>
                <c:formatCode>yyyy/m/d</c:formatCode>
                <c:ptCount val="22"/>
                <c:pt idx="0" c:formatCode="yyyy/m/d">
                  <c:v>42309</c:v>
                </c:pt>
                <c:pt idx="1" c:formatCode="yyyy/m/d">
                  <c:v>42310</c:v>
                </c:pt>
                <c:pt idx="2" c:formatCode="yyyy/m/d">
                  <c:v>42311</c:v>
                </c:pt>
                <c:pt idx="3" c:formatCode="yyyy/m/d">
                  <c:v>42312</c:v>
                </c:pt>
                <c:pt idx="4" c:formatCode="yyyy/m/d">
                  <c:v>42313</c:v>
                </c:pt>
                <c:pt idx="5" c:formatCode="yyyy/m/d">
                  <c:v>42314</c:v>
                </c:pt>
                <c:pt idx="6" c:formatCode="yyyy/m/d">
                  <c:v>42317</c:v>
                </c:pt>
                <c:pt idx="7" c:formatCode="yyyy/m/d">
                  <c:v>42318</c:v>
                </c:pt>
                <c:pt idx="8" c:formatCode="yyyy/m/d">
                  <c:v>42319</c:v>
                </c:pt>
                <c:pt idx="9" c:formatCode="yyyy/m/d">
                  <c:v>42320</c:v>
                </c:pt>
                <c:pt idx="10" c:formatCode="yyyy/m/d">
                  <c:v>42321</c:v>
                </c:pt>
                <c:pt idx="11" c:formatCode="yyyy/m/d">
                  <c:v>42324</c:v>
                </c:pt>
                <c:pt idx="12" c:formatCode="yyyy/m/d">
                  <c:v>42325</c:v>
                </c:pt>
                <c:pt idx="13" c:formatCode="yyyy/m/d">
                  <c:v>42326</c:v>
                </c:pt>
                <c:pt idx="14" c:formatCode="yyyy/m/d">
                  <c:v>42327</c:v>
                </c:pt>
                <c:pt idx="15" c:formatCode="yyyy/m/d">
                  <c:v>42328</c:v>
                </c:pt>
                <c:pt idx="16" c:formatCode="yyyy/m/d">
                  <c:v>42331</c:v>
                </c:pt>
                <c:pt idx="17" c:formatCode="yyyy/m/d">
                  <c:v>42332</c:v>
                </c:pt>
                <c:pt idx="18" c:formatCode="yyyy/m/d">
                  <c:v>42333</c:v>
                </c:pt>
                <c:pt idx="19" c:formatCode="yyyy/m/d">
                  <c:v>42334</c:v>
                </c:pt>
                <c:pt idx="20" c:formatCode="yyyy/m/d">
                  <c:v>42335</c:v>
                </c:pt>
                <c:pt idx="21" c:formatCode="yyyy/m/d">
                  <c:v>42338</c:v>
                </c:pt>
              </c:numCache>
            </c:numRef>
          </c:cat>
          <c:val>
            <c:numRef>
              <c:f>'2015年11月'!$D$6:$D$27</c:f>
              <c:numCache>
                <c:formatCode>0.00_ </c:formatCode>
                <c:ptCount val="22"/>
                <c:pt idx="1">
                  <c:v>210.7</c:v>
                </c:pt>
                <c:pt idx="2">
                  <c:v>-18.2</c:v>
                </c:pt>
                <c:pt idx="3">
                  <c:v>508.9</c:v>
                </c:pt>
                <c:pt idx="4">
                  <c:v>-145.6</c:v>
                </c:pt>
                <c:pt idx="5">
                  <c:v>38.66</c:v>
                </c:pt>
                <c:pt idx="6">
                  <c:v>-173.8</c:v>
                </c:pt>
                <c:pt idx="7">
                  <c:v>-358.86</c:v>
                </c:pt>
                <c:pt idx="8">
                  <c:v>-85.17</c:v>
                </c:pt>
                <c:pt idx="9">
                  <c:v>-69.1</c:v>
                </c:pt>
                <c:pt idx="10">
                  <c:v>23</c:v>
                </c:pt>
                <c:pt idx="11">
                  <c:v>176.66</c:v>
                </c:pt>
                <c:pt idx="12">
                  <c:v>158</c:v>
                </c:pt>
                <c:pt idx="13">
                  <c:v>22.33</c:v>
                </c:pt>
                <c:pt idx="14">
                  <c:v>94.67</c:v>
                </c:pt>
                <c:pt idx="15">
                  <c:v>60</c:v>
                </c:pt>
                <c:pt idx="16">
                  <c:v>67.46</c:v>
                </c:pt>
                <c:pt idx="17">
                  <c:v>76.4</c:v>
                </c:pt>
                <c:pt idx="18">
                  <c:v>60.66</c:v>
                </c:pt>
                <c:pt idx="19">
                  <c:v>-108.47</c:v>
                </c:pt>
                <c:pt idx="20">
                  <c:v>49.4</c:v>
                </c:pt>
                <c:pt idx="21">
                  <c:v>69.73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621504"/>
        <c:axId val="99627392"/>
      </c:lineChart>
      <c:lineChart>
        <c:grouping val="standard"/>
        <c:varyColors val="0"/>
        <c:ser>
          <c:idx val="0"/>
          <c:order val="0"/>
          <c:tx>
            <c:strRef>
              <c:f>'2015年11月'!$C$5</c:f>
              <c:strCache>
                <c:ptCount val="1"/>
                <c:pt idx="0">
                  <c:v>客户天天利收益率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'2015年11月'!$B$6:$B$27</c:f>
              <c:numCache>
                <c:formatCode>yyyy/m/d</c:formatCode>
                <c:ptCount val="22"/>
                <c:pt idx="0" c:formatCode="yyyy/m/d">
                  <c:v>42309</c:v>
                </c:pt>
                <c:pt idx="1" c:formatCode="yyyy/m/d">
                  <c:v>42310</c:v>
                </c:pt>
                <c:pt idx="2" c:formatCode="yyyy/m/d">
                  <c:v>42311</c:v>
                </c:pt>
                <c:pt idx="3" c:formatCode="yyyy/m/d">
                  <c:v>42312</c:v>
                </c:pt>
                <c:pt idx="4" c:formatCode="yyyy/m/d">
                  <c:v>42313</c:v>
                </c:pt>
                <c:pt idx="5" c:formatCode="yyyy/m/d">
                  <c:v>42314</c:v>
                </c:pt>
                <c:pt idx="6" c:formatCode="yyyy/m/d">
                  <c:v>42317</c:v>
                </c:pt>
                <c:pt idx="7" c:formatCode="yyyy/m/d">
                  <c:v>42318</c:v>
                </c:pt>
                <c:pt idx="8" c:formatCode="yyyy/m/d">
                  <c:v>42319</c:v>
                </c:pt>
                <c:pt idx="9" c:formatCode="yyyy/m/d">
                  <c:v>42320</c:v>
                </c:pt>
                <c:pt idx="10" c:formatCode="yyyy/m/d">
                  <c:v>42321</c:v>
                </c:pt>
                <c:pt idx="11" c:formatCode="yyyy/m/d">
                  <c:v>42324</c:v>
                </c:pt>
                <c:pt idx="12" c:formatCode="yyyy/m/d">
                  <c:v>42325</c:v>
                </c:pt>
                <c:pt idx="13" c:formatCode="yyyy/m/d">
                  <c:v>42326</c:v>
                </c:pt>
                <c:pt idx="14" c:formatCode="yyyy/m/d">
                  <c:v>42327</c:v>
                </c:pt>
                <c:pt idx="15" c:formatCode="yyyy/m/d">
                  <c:v>42328</c:v>
                </c:pt>
                <c:pt idx="16" c:formatCode="yyyy/m/d">
                  <c:v>42331</c:v>
                </c:pt>
                <c:pt idx="17" c:formatCode="yyyy/m/d">
                  <c:v>42332</c:v>
                </c:pt>
                <c:pt idx="18" c:formatCode="yyyy/m/d">
                  <c:v>42333</c:v>
                </c:pt>
                <c:pt idx="19" c:formatCode="yyyy/m/d">
                  <c:v>42334</c:v>
                </c:pt>
                <c:pt idx="20" c:formatCode="yyyy/m/d">
                  <c:v>42335</c:v>
                </c:pt>
                <c:pt idx="21" c:formatCode="yyyy/m/d">
                  <c:v>42338</c:v>
                </c:pt>
              </c:numCache>
            </c:numRef>
          </c:cat>
          <c:val>
            <c:numRef>
              <c:f>'2015年11月'!$C$6:$C$27</c:f>
              <c:numCache>
                <c:formatCode>0.00%</c:formatCode>
                <c:ptCount val="22"/>
                <c:pt idx="1">
                  <c:v>0.0867</c:v>
                </c:pt>
                <c:pt idx="2">
                  <c:v>0.0737</c:v>
                </c:pt>
                <c:pt idx="3">
                  <c:v>0.32815</c:v>
                </c:pt>
                <c:pt idx="4">
                  <c:v>0.22415</c:v>
                </c:pt>
                <c:pt idx="5">
                  <c:v>0.2435</c:v>
                </c:pt>
                <c:pt idx="6">
                  <c:v>0.1565</c:v>
                </c:pt>
                <c:pt idx="7">
                  <c:v>-0.0229</c:v>
                </c:pt>
                <c:pt idx="8">
                  <c:v>-0.0655</c:v>
                </c:pt>
                <c:pt idx="9">
                  <c:v>-0.1</c:v>
                </c:pt>
                <c:pt idx="10">
                  <c:v>-0.0885</c:v>
                </c:pt>
                <c:pt idx="11">
                  <c:v>-0.00017</c:v>
                </c:pt>
                <c:pt idx="12">
                  <c:v>0.0788</c:v>
                </c:pt>
                <c:pt idx="13">
                  <c:v>0.09</c:v>
                </c:pt>
                <c:pt idx="14">
                  <c:v>0.1373</c:v>
                </c:pt>
                <c:pt idx="15">
                  <c:v>0.1673</c:v>
                </c:pt>
                <c:pt idx="16">
                  <c:v>0.201</c:v>
                </c:pt>
                <c:pt idx="17">
                  <c:v>0.2392</c:v>
                </c:pt>
                <c:pt idx="18">
                  <c:v>0.2695</c:v>
                </c:pt>
                <c:pt idx="19">
                  <c:v>0.2153</c:v>
                </c:pt>
                <c:pt idx="20">
                  <c:v>0.24</c:v>
                </c:pt>
                <c:pt idx="21">
                  <c:v>0.2748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628928"/>
        <c:axId val="99630464"/>
      </c:lineChart>
      <c:dateAx>
        <c:axId val="99621504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27392"/>
        <c:crosses val="autoZero"/>
        <c:auto val="1"/>
        <c:lblOffset val="100"/>
        <c:baseTimeUnit val="days"/>
      </c:dateAx>
      <c:valAx>
        <c:axId val="9962739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21504"/>
        <c:crosses val="autoZero"/>
        <c:crossBetween val="between"/>
      </c:valAx>
      <c:dateAx>
        <c:axId val="99628928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30464"/>
        <c:crosses val="autoZero"/>
        <c:auto val="1"/>
        <c:lblOffset val="100"/>
        <c:baseTimeUnit val="days"/>
      </c:dateAx>
      <c:valAx>
        <c:axId val="9963046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28928"/>
        <c:crosses val="max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12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39488370405315"/>
          <c:y val="0.105652749690442"/>
          <c:w val="0.895997871233846"/>
          <c:h val="0.808893860944981"/>
        </c:manualLayout>
      </c:layout>
      <c:lineChart>
        <c:grouping val="standard"/>
        <c:varyColors val="0"/>
        <c:ser>
          <c:idx val="1"/>
          <c:order val="1"/>
          <c:tx>
            <c:strRef>
              <c:f>'2015年12月'!$D$5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dLbl>
              <c:idx val="8"/>
              <c:layout>
                <c:manualLayout>
                  <c:x val="-0.0170845095975906"/>
                  <c:y val="0.028132087353815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'2015年12月'!$B$6:$B$28</c:f>
              <c:numCache>
                <c:formatCode>yyyy/m/d</c:formatCode>
                <c:ptCount val="23"/>
                <c:pt idx="0" c:formatCode="yyyy/m/d">
                  <c:v>42339</c:v>
                </c:pt>
                <c:pt idx="1" c:formatCode="yyyy/m/d">
                  <c:v>42340</c:v>
                </c:pt>
                <c:pt idx="2" c:formatCode="yyyy/m/d">
                  <c:v>42341</c:v>
                </c:pt>
                <c:pt idx="3" c:formatCode="yyyy/m/d">
                  <c:v>42342</c:v>
                </c:pt>
                <c:pt idx="4" c:formatCode="yyyy/m/d">
                  <c:v>42345</c:v>
                </c:pt>
                <c:pt idx="5" c:formatCode="yyyy/m/d">
                  <c:v>42346</c:v>
                </c:pt>
                <c:pt idx="6" c:formatCode="yyyy/m/d">
                  <c:v>42347</c:v>
                </c:pt>
                <c:pt idx="7" c:formatCode="yyyy/m/d">
                  <c:v>42348</c:v>
                </c:pt>
                <c:pt idx="8" c:formatCode="yyyy/m/d">
                  <c:v>42349</c:v>
                </c:pt>
                <c:pt idx="9" c:formatCode="yyyy/m/d">
                  <c:v>42352</c:v>
                </c:pt>
                <c:pt idx="10" c:formatCode="yyyy/m/d">
                  <c:v>42353</c:v>
                </c:pt>
                <c:pt idx="11" c:formatCode="yyyy/m/d">
                  <c:v>42354</c:v>
                </c:pt>
                <c:pt idx="12" c:formatCode="yyyy/m/d">
                  <c:v>42355</c:v>
                </c:pt>
                <c:pt idx="13" c:formatCode="yyyy/m/d">
                  <c:v>42356</c:v>
                </c:pt>
                <c:pt idx="14" c:formatCode="yyyy/m/d">
                  <c:v>42359</c:v>
                </c:pt>
                <c:pt idx="15" c:formatCode="yyyy/m/d">
                  <c:v>42360</c:v>
                </c:pt>
                <c:pt idx="16" c:formatCode="yyyy/m/d">
                  <c:v>42361</c:v>
                </c:pt>
                <c:pt idx="17" c:formatCode="yyyy/m/d">
                  <c:v>42362</c:v>
                </c:pt>
                <c:pt idx="18" c:formatCode="yyyy/m/d">
                  <c:v>42363</c:v>
                </c:pt>
                <c:pt idx="19" c:formatCode="yyyy/m/d">
                  <c:v>42366</c:v>
                </c:pt>
                <c:pt idx="20" c:formatCode="yyyy/m/d">
                  <c:v>42367</c:v>
                </c:pt>
                <c:pt idx="21" c:formatCode="yyyy/m/d">
                  <c:v>42368</c:v>
                </c:pt>
                <c:pt idx="22" c:formatCode="yyyy/m/d">
                  <c:v>42369</c:v>
                </c:pt>
              </c:numCache>
            </c:numRef>
          </c:cat>
          <c:val>
            <c:numRef>
              <c:f>'2015年12月'!$D$6:$D$28</c:f>
              <c:numCache>
                <c:formatCode>0.00_ </c:formatCode>
                <c:ptCount val="23"/>
                <c:pt idx="0">
                  <c:v>59.26</c:v>
                </c:pt>
                <c:pt idx="1">
                  <c:v>36.66</c:v>
                </c:pt>
                <c:pt idx="2">
                  <c:v>69.33</c:v>
                </c:pt>
                <c:pt idx="3">
                  <c:v>26.4</c:v>
                </c:pt>
                <c:pt idx="4">
                  <c:v>50</c:v>
                </c:pt>
                <c:pt idx="5">
                  <c:v>51.66</c:v>
                </c:pt>
                <c:pt idx="6">
                  <c:v>-61.25</c:v>
                </c:pt>
                <c:pt idx="7">
                  <c:v>40.75</c:v>
                </c:pt>
                <c:pt idx="8">
                  <c:v>41.25</c:v>
                </c:pt>
                <c:pt idx="9">
                  <c:v>68.19</c:v>
                </c:pt>
                <c:pt idx="10">
                  <c:v>-51.55</c:v>
                </c:pt>
                <c:pt idx="11">
                  <c:v>-31.38</c:v>
                </c:pt>
                <c:pt idx="12">
                  <c:v>47.74</c:v>
                </c:pt>
                <c:pt idx="13">
                  <c:v>22.04</c:v>
                </c:pt>
                <c:pt idx="14">
                  <c:v>33.29</c:v>
                </c:pt>
                <c:pt idx="15">
                  <c:v>-37.95</c:v>
                </c:pt>
                <c:pt idx="16">
                  <c:v>-27.51</c:v>
                </c:pt>
                <c:pt idx="17">
                  <c:v>37.62</c:v>
                </c:pt>
                <c:pt idx="18">
                  <c:v>20.56</c:v>
                </c:pt>
                <c:pt idx="19">
                  <c:v>31.97</c:v>
                </c:pt>
                <c:pt idx="20">
                  <c:v>21.43</c:v>
                </c:pt>
                <c:pt idx="21">
                  <c:v>25.85</c:v>
                </c:pt>
                <c:pt idx="22">
                  <c:v>-9.47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600640"/>
        <c:axId val="99684352"/>
      </c:lineChart>
      <c:lineChart>
        <c:grouping val="standard"/>
        <c:varyColors val="0"/>
        <c:ser>
          <c:idx val="0"/>
          <c:order val="0"/>
          <c:tx>
            <c:strRef>
              <c:f>'2015年12月'!$C$5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'2015年12月'!$B$6:$B$28</c:f>
              <c:numCache>
                <c:formatCode>yyyy/m/d</c:formatCode>
                <c:ptCount val="23"/>
                <c:pt idx="0" c:formatCode="yyyy/m/d">
                  <c:v>42339</c:v>
                </c:pt>
                <c:pt idx="1" c:formatCode="yyyy/m/d">
                  <c:v>42340</c:v>
                </c:pt>
                <c:pt idx="2" c:formatCode="yyyy/m/d">
                  <c:v>42341</c:v>
                </c:pt>
                <c:pt idx="3" c:formatCode="yyyy/m/d">
                  <c:v>42342</c:v>
                </c:pt>
                <c:pt idx="4" c:formatCode="yyyy/m/d">
                  <c:v>42345</c:v>
                </c:pt>
                <c:pt idx="5" c:formatCode="yyyy/m/d">
                  <c:v>42346</c:v>
                </c:pt>
                <c:pt idx="6" c:formatCode="yyyy/m/d">
                  <c:v>42347</c:v>
                </c:pt>
                <c:pt idx="7" c:formatCode="yyyy/m/d">
                  <c:v>42348</c:v>
                </c:pt>
                <c:pt idx="8" c:formatCode="yyyy/m/d">
                  <c:v>42349</c:v>
                </c:pt>
                <c:pt idx="9" c:formatCode="yyyy/m/d">
                  <c:v>42352</c:v>
                </c:pt>
                <c:pt idx="10" c:formatCode="yyyy/m/d">
                  <c:v>42353</c:v>
                </c:pt>
                <c:pt idx="11" c:formatCode="yyyy/m/d">
                  <c:v>42354</c:v>
                </c:pt>
                <c:pt idx="12" c:formatCode="yyyy/m/d">
                  <c:v>42355</c:v>
                </c:pt>
                <c:pt idx="13" c:formatCode="yyyy/m/d">
                  <c:v>42356</c:v>
                </c:pt>
                <c:pt idx="14" c:formatCode="yyyy/m/d">
                  <c:v>42359</c:v>
                </c:pt>
                <c:pt idx="15" c:formatCode="yyyy/m/d">
                  <c:v>42360</c:v>
                </c:pt>
                <c:pt idx="16" c:formatCode="yyyy/m/d">
                  <c:v>42361</c:v>
                </c:pt>
                <c:pt idx="17" c:formatCode="yyyy/m/d">
                  <c:v>42362</c:v>
                </c:pt>
                <c:pt idx="18" c:formatCode="yyyy/m/d">
                  <c:v>42363</c:v>
                </c:pt>
                <c:pt idx="19" c:formatCode="yyyy/m/d">
                  <c:v>42366</c:v>
                </c:pt>
                <c:pt idx="20" c:formatCode="yyyy/m/d">
                  <c:v>42367</c:v>
                </c:pt>
                <c:pt idx="21" c:formatCode="yyyy/m/d">
                  <c:v>42368</c:v>
                </c:pt>
                <c:pt idx="22" c:formatCode="yyyy/m/d">
                  <c:v>42369</c:v>
                </c:pt>
              </c:numCache>
            </c:numRef>
          </c:cat>
          <c:val>
            <c:numRef>
              <c:f>'2015年12月'!$C$6:$C$28</c:f>
              <c:numCache>
                <c:formatCode>0.00%</c:formatCode>
                <c:ptCount val="23"/>
                <c:pt idx="0">
                  <c:v>0.3044</c:v>
                </c:pt>
                <c:pt idx="1">
                  <c:v>0.3227</c:v>
                </c:pt>
                <c:pt idx="2">
                  <c:v>0.3574</c:v>
                </c:pt>
                <c:pt idx="3">
                  <c:v>0.3706</c:v>
                </c:pt>
                <c:pt idx="4">
                  <c:v>0.3956</c:v>
                </c:pt>
                <c:pt idx="5">
                  <c:v>0.4214</c:v>
                </c:pt>
                <c:pt idx="6">
                  <c:v>0.3908</c:v>
                </c:pt>
                <c:pt idx="7">
                  <c:v>0.4112</c:v>
                </c:pt>
                <c:pt idx="8">
                  <c:v>0.4318</c:v>
                </c:pt>
                <c:pt idx="9">
                  <c:v>0.4659</c:v>
                </c:pt>
                <c:pt idx="10">
                  <c:v>0.4402</c:v>
                </c:pt>
                <c:pt idx="11">
                  <c:v>0.4245</c:v>
                </c:pt>
                <c:pt idx="12">
                  <c:v>0.4484</c:v>
                </c:pt>
                <c:pt idx="13">
                  <c:v>0.4594</c:v>
                </c:pt>
                <c:pt idx="14">
                  <c:v>0.476</c:v>
                </c:pt>
                <c:pt idx="15">
                  <c:v>0.4571</c:v>
                </c:pt>
                <c:pt idx="16">
                  <c:v>0.4434</c:v>
                </c:pt>
                <c:pt idx="17">
                  <c:v>0.4622</c:v>
                </c:pt>
                <c:pt idx="18">
                  <c:v>0.4725</c:v>
                </c:pt>
                <c:pt idx="19">
                  <c:v>0.4884</c:v>
                </c:pt>
                <c:pt idx="20">
                  <c:v>0.4991</c:v>
                </c:pt>
                <c:pt idx="21">
                  <c:v>0.512</c:v>
                </c:pt>
                <c:pt idx="22">
                  <c:v>0.5026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685888"/>
        <c:axId val="99687424"/>
      </c:lineChart>
      <c:dateAx>
        <c:axId val="99600640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84352"/>
        <c:crosses val="autoZero"/>
        <c:auto val="1"/>
        <c:lblOffset val="100"/>
        <c:baseTimeUnit val="days"/>
      </c:dateAx>
      <c:valAx>
        <c:axId val="9968435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00640"/>
        <c:crosses val="autoZero"/>
        <c:crossBetween val="between"/>
      </c:valAx>
      <c:dateAx>
        <c:axId val="99685888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87424"/>
        <c:crosses val="autoZero"/>
        <c:auto val="1"/>
        <c:lblOffset val="100"/>
        <c:baseTimeUnit val="days"/>
      </c:dateAx>
      <c:valAx>
        <c:axId val="9968742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85888"/>
        <c:crosses val="max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年至今收益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02890115275184"/>
          <c:y val="0.0292123061029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539488868876728"/>
          <c:y val="0.149471221113827"/>
          <c:w val="0.890784399750609"/>
          <c:h val="0.757113147246453"/>
        </c:manualLayout>
      </c:layout>
      <c:lineChart>
        <c:grouping val="standard"/>
        <c:varyColors val="0"/>
        <c:ser>
          <c:idx val="1"/>
          <c:order val="1"/>
          <c:tx>
            <c:strRef>
              <c:f>'2016年汇总'!$D$5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'2016年汇总'!$B$6:$B$54</c:f>
              <c:numCache>
                <c:formatCode>yyyy/m/d</c:formatCode>
                <c:ptCount val="49"/>
                <c:pt idx="0" c:formatCode="yyyy/m/d">
                  <c:v>42370</c:v>
                </c:pt>
                <c:pt idx="1" c:formatCode="yyyy/m/d">
                  <c:v>42371</c:v>
                </c:pt>
                <c:pt idx="2" c:formatCode="yyyy/m/d">
                  <c:v>42372</c:v>
                </c:pt>
                <c:pt idx="3" c:formatCode="yyyy/m/d">
                  <c:v>42373</c:v>
                </c:pt>
                <c:pt idx="4" c:formatCode="yyyy/m/d">
                  <c:v>42374</c:v>
                </c:pt>
                <c:pt idx="5" c:formatCode="yyyy/m/d">
                  <c:v>42375</c:v>
                </c:pt>
                <c:pt idx="6" c:formatCode="yyyy/m/d">
                  <c:v>42376</c:v>
                </c:pt>
                <c:pt idx="7" c:formatCode="yyyy/m/d">
                  <c:v>42377</c:v>
                </c:pt>
                <c:pt idx="8" c:formatCode="yyyy/m/d">
                  <c:v>42380</c:v>
                </c:pt>
                <c:pt idx="9" c:formatCode="yyyy/m/d">
                  <c:v>42381</c:v>
                </c:pt>
                <c:pt idx="10" c:formatCode="yyyy/m/d">
                  <c:v>42382</c:v>
                </c:pt>
                <c:pt idx="11" c:formatCode="yyyy/m/d">
                  <c:v>42383</c:v>
                </c:pt>
                <c:pt idx="12" c:formatCode="yyyy/m/d">
                  <c:v>42384</c:v>
                </c:pt>
                <c:pt idx="13" c:formatCode="yyyy/m/d">
                  <c:v>42387</c:v>
                </c:pt>
                <c:pt idx="14" c:formatCode="yyyy/m/d">
                  <c:v>42388</c:v>
                </c:pt>
                <c:pt idx="15" c:formatCode="yyyy/m/d">
                  <c:v>42389</c:v>
                </c:pt>
                <c:pt idx="16" c:formatCode="yyyy/m/d">
                  <c:v>42390</c:v>
                </c:pt>
                <c:pt idx="17" c:formatCode="yyyy/m/d">
                  <c:v>42391</c:v>
                </c:pt>
                <c:pt idx="18" c:formatCode="yyyy/m/d">
                  <c:v>42394</c:v>
                </c:pt>
                <c:pt idx="19" c:formatCode="yyyy/m/d">
                  <c:v>42395</c:v>
                </c:pt>
                <c:pt idx="20" c:formatCode="yyyy/m/d">
                  <c:v>42396</c:v>
                </c:pt>
                <c:pt idx="21" c:formatCode="yyyy/m/d">
                  <c:v>42397</c:v>
                </c:pt>
                <c:pt idx="22" c:formatCode="yyyy/m/d">
                  <c:v>42398</c:v>
                </c:pt>
                <c:pt idx="23" c:formatCode="yyyy/m/d">
                  <c:v>42401</c:v>
                </c:pt>
                <c:pt idx="24" c:formatCode="yyyy/m/d">
                  <c:v>42402</c:v>
                </c:pt>
                <c:pt idx="25" c:formatCode="yyyy/m/d">
                  <c:v>42403</c:v>
                </c:pt>
                <c:pt idx="26" c:formatCode="yyyy/m/d">
                  <c:v>42404</c:v>
                </c:pt>
                <c:pt idx="27" c:formatCode="yyyy/m/d">
                  <c:v>42405</c:v>
                </c:pt>
                <c:pt idx="28" c:formatCode="yyyy/m/d">
                  <c:v>42415</c:v>
                </c:pt>
                <c:pt idx="29" c:formatCode="yyyy/m/d">
                  <c:v>42416</c:v>
                </c:pt>
                <c:pt idx="30" c:formatCode="yyyy/m/d">
                  <c:v>42417</c:v>
                </c:pt>
                <c:pt idx="31" c:formatCode="yyyy/m/d">
                  <c:v>42418</c:v>
                </c:pt>
                <c:pt idx="32" c:formatCode="yyyy/m/d">
                  <c:v>42419</c:v>
                </c:pt>
                <c:pt idx="33" c:formatCode="yyyy/m/d">
                  <c:v>42422</c:v>
                </c:pt>
                <c:pt idx="34" c:formatCode="yyyy/m/d">
                  <c:v>42423</c:v>
                </c:pt>
                <c:pt idx="35" c:formatCode="yyyy/m/d">
                  <c:v>42424</c:v>
                </c:pt>
                <c:pt idx="36" c:formatCode="yyyy/m/d">
                  <c:v>42425</c:v>
                </c:pt>
                <c:pt idx="37" c:formatCode="yyyy/m/d">
                  <c:v>42426</c:v>
                </c:pt>
                <c:pt idx="38" c:formatCode="yyyy/m/d">
                  <c:v>42429</c:v>
                </c:pt>
                <c:pt idx="39" c:formatCode="yyyy/m/d">
                  <c:v>42430</c:v>
                </c:pt>
                <c:pt idx="40" c:formatCode="yyyy/m/d">
                  <c:v>42431</c:v>
                </c:pt>
                <c:pt idx="41" c:formatCode="yyyy/m/d">
                  <c:v>42432</c:v>
                </c:pt>
                <c:pt idx="42" c:formatCode="yyyy/m/d">
                  <c:v>42433</c:v>
                </c:pt>
                <c:pt idx="43" c:formatCode="yyyy/m/d">
                  <c:v>42436</c:v>
                </c:pt>
                <c:pt idx="44" c:formatCode="yyyy/m/d">
                  <c:v>42437</c:v>
                </c:pt>
                <c:pt idx="45" c:formatCode="yyyy/m/d">
                  <c:v>42438</c:v>
                </c:pt>
                <c:pt idx="46" c:formatCode="yyyy/m/d">
                  <c:v>42439</c:v>
                </c:pt>
                <c:pt idx="47" c:formatCode="yyyy/m/d">
                  <c:v>42440</c:v>
                </c:pt>
                <c:pt idx="48" c:formatCode="yyyy/m/d">
                  <c:v>42443</c:v>
                </c:pt>
              </c:numCache>
            </c:numRef>
          </c:cat>
          <c:val>
            <c:numRef>
              <c:f>'2016年汇总'!$D$6:$D$54</c:f>
              <c:numCache>
                <c:formatCode>0.00_ </c:formatCode>
                <c:ptCount val="49"/>
                <c:pt idx="3">
                  <c:v>5.98</c:v>
                </c:pt>
                <c:pt idx="4">
                  <c:v>10.15</c:v>
                </c:pt>
                <c:pt idx="5">
                  <c:v>-11.75</c:v>
                </c:pt>
                <c:pt idx="6">
                  <c:v>16.39</c:v>
                </c:pt>
                <c:pt idx="7">
                  <c:v>-25.55</c:v>
                </c:pt>
                <c:pt idx="8">
                  <c:v>11.45</c:v>
                </c:pt>
                <c:pt idx="9">
                  <c:v>7.68</c:v>
                </c:pt>
                <c:pt idx="10">
                  <c:v>-8.57</c:v>
                </c:pt>
                <c:pt idx="11">
                  <c:v>-15.65</c:v>
                </c:pt>
                <c:pt idx="12">
                  <c:v>10.16</c:v>
                </c:pt>
                <c:pt idx="13">
                  <c:v>17.65</c:v>
                </c:pt>
                <c:pt idx="14">
                  <c:v>21.08</c:v>
                </c:pt>
                <c:pt idx="15">
                  <c:v>-13.14</c:v>
                </c:pt>
                <c:pt idx="16">
                  <c:v>-17.07</c:v>
                </c:pt>
                <c:pt idx="17">
                  <c:v>9.69</c:v>
                </c:pt>
                <c:pt idx="18">
                  <c:v>-7.94</c:v>
                </c:pt>
                <c:pt idx="19">
                  <c:v>9.42</c:v>
                </c:pt>
                <c:pt idx="20">
                  <c:v>21.99</c:v>
                </c:pt>
                <c:pt idx="21">
                  <c:v>14.64</c:v>
                </c:pt>
                <c:pt idx="22">
                  <c:v>8.1</c:v>
                </c:pt>
                <c:pt idx="23">
                  <c:v>-8.61</c:v>
                </c:pt>
                <c:pt idx="24">
                  <c:v>11.67</c:v>
                </c:pt>
                <c:pt idx="25">
                  <c:v>10.26</c:v>
                </c:pt>
                <c:pt idx="26">
                  <c:v>11.04</c:v>
                </c:pt>
                <c:pt idx="27">
                  <c:v>13.18</c:v>
                </c:pt>
                <c:pt idx="28">
                  <c:v>12.06</c:v>
                </c:pt>
                <c:pt idx="29">
                  <c:v>8.89</c:v>
                </c:pt>
                <c:pt idx="30">
                  <c:v>10.88</c:v>
                </c:pt>
                <c:pt idx="31" c:formatCode="General">
                  <c:v>4.51</c:v>
                </c:pt>
                <c:pt idx="32" c:formatCode="General">
                  <c:v>-9.77</c:v>
                </c:pt>
                <c:pt idx="33" c:formatCode="General">
                  <c:v>7.69</c:v>
                </c:pt>
                <c:pt idx="34" c:formatCode="General">
                  <c:v>-15.84</c:v>
                </c:pt>
                <c:pt idx="35" c:formatCode="General">
                  <c:v>10.38</c:v>
                </c:pt>
                <c:pt idx="36" c:formatCode="General">
                  <c:v>-8.74</c:v>
                </c:pt>
                <c:pt idx="37" c:formatCode="General">
                  <c:v>5.16</c:v>
                </c:pt>
                <c:pt idx="38" c:formatCode="General">
                  <c:v>6.88</c:v>
                </c:pt>
                <c:pt idx="39" c:formatCode="General">
                  <c:v>11.57</c:v>
                </c:pt>
                <c:pt idx="40" c:formatCode="General">
                  <c:v>2.01</c:v>
                </c:pt>
                <c:pt idx="41" c:formatCode="General">
                  <c:v>7.37</c:v>
                </c:pt>
                <c:pt idx="42" c:formatCode="General">
                  <c:v>10.32</c:v>
                </c:pt>
                <c:pt idx="43" c:formatCode="General">
                  <c:v>8.22</c:v>
                </c:pt>
                <c:pt idx="44">
                  <c:v>-14.86</c:v>
                </c:pt>
                <c:pt idx="45">
                  <c:v>11.3</c:v>
                </c:pt>
                <c:pt idx="46">
                  <c:v>-9.92</c:v>
                </c:pt>
                <c:pt idx="47">
                  <c:v>8.18</c:v>
                </c:pt>
                <c:pt idx="48">
                  <c:v>-4.63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753984"/>
        <c:axId val="99755520"/>
      </c:lineChart>
      <c:lineChart>
        <c:grouping val="standard"/>
        <c:varyColors val="0"/>
        <c:ser>
          <c:idx val="0"/>
          <c:order val="0"/>
          <c:tx>
            <c:strRef>
              <c:f>'2016年汇总'!$C$5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'2016年汇总'!$B$6:$B$54</c:f>
              <c:numCache>
                <c:formatCode>yyyy/m/d</c:formatCode>
                <c:ptCount val="49"/>
                <c:pt idx="0" c:formatCode="yyyy/m/d">
                  <c:v>42370</c:v>
                </c:pt>
                <c:pt idx="1" c:formatCode="yyyy/m/d">
                  <c:v>42371</c:v>
                </c:pt>
                <c:pt idx="2" c:formatCode="yyyy/m/d">
                  <c:v>42372</c:v>
                </c:pt>
                <c:pt idx="3" c:formatCode="yyyy/m/d">
                  <c:v>42373</c:v>
                </c:pt>
                <c:pt idx="4" c:formatCode="yyyy/m/d">
                  <c:v>42374</c:v>
                </c:pt>
                <c:pt idx="5" c:formatCode="yyyy/m/d">
                  <c:v>42375</c:v>
                </c:pt>
                <c:pt idx="6" c:formatCode="yyyy/m/d">
                  <c:v>42376</c:v>
                </c:pt>
                <c:pt idx="7" c:formatCode="yyyy/m/d">
                  <c:v>42377</c:v>
                </c:pt>
                <c:pt idx="8" c:formatCode="yyyy/m/d">
                  <c:v>42380</c:v>
                </c:pt>
                <c:pt idx="9" c:formatCode="yyyy/m/d">
                  <c:v>42381</c:v>
                </c:pt>
                <c:pt idx="10" c:formatCode="yyyy/m/d">
                  <c:v>42382</c:v>
                </c:pt>
                <c:pt idx="11" c:formatCode="yyyy/m/d">
                  <c:v>42383</c:v>
                </c:pt>
                <c:pt idx="12" c:formatCode="yyyy/m/d">
                  <c:v>42384</c:v>
                </c:pt>
                <c:pt idx="13" c:formatCode="yyyy/m/d">
                  <c:v>42387</c:v>
                </c:pt>
                <c:pt idx="14" c:formatCode="yyyy/m/d">
                  <c:v>42388</c:v>
                </c:pt>
                <c:pt idx="15" c:formatCode="yyyy/m/d">
                  <c:v>42389</c:v>
                </c:pt>
                <c:pt idx="16" c:formatCode="yyyy/m/d">
                  <c:v>42390</c:v>
                </c:pt>
                <c:pt idx="17" c:formatCode="yyyy/m/d">
                  <c:v>42391</c:v>
                </c:pt>
                <c:pt idx="18" c:formatCode="yyyy/m/d">
                  <c:v>42394</c:v>
                </c:pt>
                <c:pt idx="19" c:formatCode="yyyy/m/d">
                  <c:v>42395</c:v>
                </c:pt>
                <c:pt idx="20" c:formatCode="yyyy/m/d">
                  <c:v>42396</c:v>
                </c:pt>
                <c:pt idx="21" c:formatCode="yyyy/m/d">
                  <c:v>42397</c:v>
                </c:pt>
                <c:pt idx="22" c:formatCode="yyyy/m/d">
                  <c:v>42398</c:v>
                </c:pt>
                <c:pt idx="23" c:formatCode="yyyy/m/d">
                  <c:v>42401</c:v>
                </c:pt>
                <c:pt idx="24" c:formatCode="yyyy/m/d">
                  <c:v>42402</c:v>
                </c:pt>
                <c:pt idx="25" c:formatCode="yyyy/m/d">
                  <c:v>42403</c:v>
                </c:pt>
                <c:pt idx="26" c:formatCode="yyyy/m/d">
                  <c:v>42404</c:v>
                </c:pt>
                <c:pt idx="27" c:formatCode="yyyy/m/d">
                  <c:v>42405</c:v>
                </c:pt>
                <c:pt idx="28" c:formatCode="yyyy/m/d">
                  <c:v>42415</c:v>
                </c:pt>
                <c:pt idx="29" c:formatCode="yyyy/m/d">
                  <c:v>42416</c:v>
                </c:pt>
                <c:pt idx="30" c:formatCode="yyyy/m/d">
                  <c:v>42417</c:v>
                </c:pt>
                <c:pt idx="31" c:formatCode="yyyy/m/d">
                  <c:v>42418</c:v>
                </c:pt>
                <c:pt idx="32" c:formatCode="yyyy/m/d">
                  <c:v>42419</c:v>
                </c:pt>
                <c:pt idx="33" c:formatCode="yyyy/m/d">
                  <c:v>42422</c:v>
                </c:pt>
                <c:pt idx="34" c:formatCode="yyyy/m/d">
                  <c:v>42423</c:v>
                </c:pt>
                <c:pt idx="35" c:formatCode="yyyy/m/d">
                  <c:v>42424</c:v>
                </c:pt>
                <c:pt idx="36" c:formatCode="yyyy/m/d">
                  <c:v>42425</c:v>
                </c:pt>
                <c:pt idx="37" c:formatCode="yyyy/m/d">
                  <c:v>42426</c:v>
                </c:pt>
                <c:pt idx="38" c:formatCode="yyyy/m/d">
                  <c:v>42429</c:v>
                </c:pt>
                <c:pt idx="39" c:formatCode="yyyy/m/d">
                  <c:v>42430</c:v>
                </c:pt>
                <c:pt idx="40" c:formatCode="yyyy/m/d">
                  <c:v>42431</c:v>
                </c:pt>
                <c:pt idx="41" c:formatCode="yyyy/m/d">
                  <c:v>42432</c:v>
                </c:pt>
                <c:pt idx="42" c:formatCode="yyyy/m/d">
                  <c:v>42433</c:v>
                </c:pt>
                <c:pt idx="43" c:formatCode="yyyy/m/d">
                  <c:v>42436</c:v>
                </c:pt>
                <c:pt idx="44" c:formatCode="yyyy/m/d">
                  <c:v>42437</c:v>
                </c:pt>
                <c:pt idx="45" c:formatCode="yyyy/m/d">
                  <c:v>42438</c:v>
                </c:pt>
                <c:pt idx="46" c:formatCode="yyyy/m/d">
                  <c:v>42439</c:v>
                </c:pt>
                <c:pt idx="47" c:formatCode="yyyy/m/d">
                  <c:v>42440</c:v>
                </c:pt>
                <c:pt idx="48" c:formatCode="yyyy/m/d">
                  <c:v>42443</c:v>
                </c:pt>
              </c:numCache>
            </c:numRef>
          </c:cat>
          <c:val>
            <c:numRef>
              <c:f>'2016年汇总'!$C$6:$C$54</c:f>
              <c:numCache>
                <c:formatCode>0.00%</c:formatCode>
                <c:ptCount val="49"/>
                <c:pt idx="3">
                  <c:v>0.0059</c:v>
                </c:pt>
                <c:pt idx="4">
                  <c:v>0.016</c:v>
                </c:pt>
                <c:pt idx="5">
                  <c:v>0.0043</c:v>
                </c:pt>
                <c:pt idx="6">
                  <c:v>0.0206</c:v>
                </c:pt>
                <c:pt idx="7">
                  <c:v>-0.0049</c:v>
                </c:pt>
                <c:pt idx="8">
                  <c:v>0.0065</c:v>
                </c:pt>
                <c:pt idx="9">
                  <c:v>0.0141</c:v>
                </c:pt>
                <c:pt idx="10">
                  <c:v>0.0056</c:v>
                </c:pt>
                <c:pt idx="11">
                  <c:v>-0.01</c:v>
                </c:pt>
                <c:pt idx="12">
                  <c:v>0.0001</c:v>
                </c:pt>
                <c:pt idx="13">
                  <c:v>0.0177</c:v>
                </c:pt>
                <c:pt idx="14">
                  <c:v>0.0387</c:v>
                </c:pt>
                <c:pt idx="15">
                  <c:v>0.0256</c:v>
                </c:pt>
                <c:pt idx="16">
                  <c:v>0.0086</c:v>
                </c:pt>
                <c:pt idx="17">
                  <c:v>0.0182</c:v>
                </c:pt>
                <c:pt idx="18">
                  <c:v>0.0103</c:v>
                </c:pt>
                <c:pt idx="19">
                  <c:v>0.0197</c:v>
                </c:pt>
                <c:pt idx="20">
                  <c:v>0.0416</c:v>
                </c:pt>
                <c:pt idx="21">
                  <c:v>0.0562</c:v>
                </c:pt>
                <c:pt idx="22">
                  <c:v>0.0643</c:v>
                </c:pt>
                <c:pt idx="23">
                  <c:v>0.0557</c:v>
                </c:pt>
                <c:pt idx="24">
                  <c:v>0.0673</c:v>
                </c:pt>
                <c:pt idx="25">
                  <c:v>0.0775</c:v>
                </c:pt>
                <c:pt idx="26">
                  <c:v>0.0885</c:v>
                </c:pt>
                <c:pt idx="27">
                  <c:v>0.1016</c:v>
                </c:pt>
                <c:pt idx="28">
                  <c:v>0.1136</c:v>
                </c:pt>
                <c:pt idx="29">
                  <c:v>0.1224</c:v>
                </c:pt>
                <c:pt idx="30">
                  <c:v>0.1332</c:v>
                </c:pt>
                <c:pt idx="31">
                  <c:v>0.1377</c:v>
                </c:pt>
                <c:pt idx="32">
                  <c:v>0.128</c:v>
                </c:pt>
                <c:pt idx="33">
                  <c:v>0.1356</c:v>
                </c:pt>
                <c:pt idx="34">
                  <c:v>0.1198</c:v>
                </c:pt>
                <c:pt idx="35">
                  <c:v>0.1301</c:v>
                </c:pt>
                <c:pt idx="36">
                  <c:v>0.1214</c:v>
                </c:pt>
                <c:pt idx="37">
                  <c:v>0.1265</c:v>
                </c:pt>
                <c:pt idx="38">
                  <c:v>0.1333</c:v>
                </c:pt>
                <c:pt idx="39">
                  <c:v>0.1448</c:v>
                </c:pt>
                <c:pt idx="40">
                  <c:v>0.1468</c:v>
                </c:pt>
                <c:pt idx="41">
                  <c:v>0.1541</c:v>
                </c:pt>
                <c:pt idx="42">
                  <c:v>0.1644</c:v>
                </c:pt>
                <c:pt idx="43">
                  <c:v>0.1726</c:v>
                </c:pt>
                <c:pt idx="44">
                  <c:v>0.1578</c:v>
                </c:pt>
                <c:pt idx="45">
                  <c:v>0.1691</c:v>
                </c:pt>
                <c:pt idx="46">
                  <c:v>0.1592</c:v>
                </c:pt>
                <c:pt idx="47">
                  <c:v>0.1673</c:v>
                </c:pt>
                <c:pt idx="48">
                  <c:v>0.1627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757056"/>
        <c:axId val="99771136"/>
      </c:lineChart>
      <c:dateAx>
        <c:axId val="99753984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755520"/>
        <c:crosses val="autoZero"/>
        <c:auto val="1"/>
        <c:lblOffset val="100"/>
        <c:baseTimeUnit val="days"/>
      </c:dateAx>
      <c:valAx>
        <c:axId val="99755520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753984"/>
        <c:crosses val="autoZero"/>
        <c:crossBetween val="between"/>
      </c:valAx>
      <c:dateAx>
        <c:axId val="99757056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771136"/>
        <c:crosses val="autoZero"/>
        <c:auto val="1"/>
        <c:lblOffset val="100"/>
        <c:baseTimeUnit val="days"/>
      </c:dateAx>
      <c:valAx>
        <c:axId val="9977113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757056"/>
        <c:crosses val="max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02890115275184"/>
          <c:y val="0.0292123061029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539488868876728"/>
          <c:y val="0.149471221113827"/>
          <c:w val="0.890784399750609"/>
          <c:h val="0.757113147246453"/>
        </c:manualLayout>
      </c:layout>
      <c:lineChart>
        <c:grouping val="standard"/>
        <c:varyColors val="0"/>
        <c:ser>
          <c:idx val="1"/>
          <c:order val="1"/>
          <c:tx>
            <c:strRef>
              <c:f>'2016年1月'!$D$5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'2016年1月'!$B$6:$B$30</c:f>
              <c:numCache>
                <c:formatCode>yyyy/m/d</c:formatCode>
                <c:ptCount val="25"/>
                <c:pt idx="0" c:formatCode="yyyy/m/d">
                  <c:v>42370</c:v>
                </c:pt>
                <c:pt idx="1" c:formatCode="yyyy/m/d">
                  <c:v>42371</c:v>
                </c:pt>
                <c:pt idx="2" c:formatCode="yyyy/m/d">
                  <c:v>42372</c:v>
                </c:pt>
                <c:pt idx="3" c:formatCode="yyyy/m/d">
                  <c:v>42373</c:v>
                </c:pt>
                <c:pt idx="4" c:formatCode="yyyy/m/d">
                  <c:v>42374</c:v>
                </c:pt>
                <c:pt idx="5" c:formatCode="yyyy/m/d">
                  <c:v>42375</c:v>
                </c:pt>
                <c:pt idx="6" c:formatCode="yyyy/m/d">
                  <c:v>42376</c:v>
                </c:pt>
                <c:pt idx="7" c:formatCode="yyyy/m/d">
                  <c:v>42377</c:v>
                </c:pt>
                <c:pt idx="8" c:formatCode="yyyy/m/d">
                  <c:v>42380</c:v>
                </c:pt>
                <c:pt idx="9" c:formatCode="yyyy/m/d">
                  <c:v>42381</c:v>
                </c:pt>
                <c:pt idx="10" c:formatCode="yyyy/m/d">
                  <c:v>42382</c:v>
                </c:pt>
                <c:pt idx="11" c:formatCode="yyyy/m/d">
                  <c:v>42383</c:v>
                </c:pt>
                <c:pt idx="12" c:formatCode="yyyy/m/d">
                  <c:v>42384</c:v>
                </c:pt>
                <c:pt idx="13" c:formatCode="yyyy/m/d">
                  <c:v>42387</c:v>
                </c:pt>
                <c:pt idx="14" c:formatCode="yyyy/m/d">
                  <c:v>42388</c:v>
                </c:pt>
                <c:pt idx="15" c:formatCode="yyyy/m/d">
                  <c:v>42389</c:v>
                </c:pt>
                <c:pt idx="16" c:formatCode="yyyy/m/d">
                  <c:v>42390</c:v>
                </c:pt>
                <c:pt idx="17" c:formatCode="yyyy/m/d">
                  <c:v>42391</c:v>
                </c:pt>
                <c:pt idx="18" c:formatCode="yyyy/m/d">
                  <c:v>42394</c:v>
                </c:pt>
                <c:pt idx="19" c:formatCode="yyyy/m/d">
                  <c:v>42395</c:v>
                </c:pt>
                <c:pt idx="20" c:formatCode="yyyy/m/d">
                  <c:v>42396</c:v>
                </c:pt>
                <c:pt idx="21" c:formatCode="yyyy/m/d">
                  <c:v>42397</c:v>
                </c:pt>
                <c:pt idx="22" c:formatCode="yyyy/m/d">
                  <c:v>42398</c:v>
                </c:pt>
                <c:pt idx="23" c:formatCode="yyyy/m/d">
                  <c:v>42399</c:v>
                </c:pt>
                <c:pt idx="24" c:formatCode="yyyy/m/d">
                  <c:v>42400</c:v>
                </c:pt>
              </c:numCache>
            </c:numRef>
          </c:cat>
          <c:val>
            <c:numRef>
              <c:f>'2016年1月'!$D$6:$D$30</c:f>
              <c:numCache>
                <c:formatCode>0.00_ </c:formatCode>
                <c:ptCount val="25"/>
                <c:pt idx="3">
                  <c:v>5.98</c:v>
                </c:pt>
                <c:pt idx="4">
                  <c:v>10.15</c:v>
                </c:pt>
                <c:pt idx="5">
                  <c:v>-11.75</c:v>
                </c:pt>
                <c:pt idx="6">
                  <c:v>16.39</c:v>
                </c:pt>
                <c:pt idx="7">
                  <c:v>-25.55</c:v>
                </c:pt>
                <c:pt idx="8">
                  <c:v>11.45</c:v>
                </c:pt>
                <c:pt idx="9">
                  <c:v>7.68</c:v>
                </c:pt>
                <c:pt idx="10">
                  <c:v>-8.57</c:v>
                </c:pt>
                <c:pt idx="11">
                  <c:v>-15.65</c:v>
                </c:pt>
                <c:pt idx="12">
                  <c:v>10.16</c:v>
                </c:pt>
                <c:pt idx="13">
                  <c:v>17.65</c:v>
                </c:pt>
                <c:pt idx="14">
                  <c:v>21.08</c:v>
                </c:pt>
                <c:pt idx="15">
                  <c:v>-13.14</c:v>
                </c:pt>
                <c:pt idx="16">
                  <c:v>-17.07</c:v>
                </c:pt>
                <c:pt idx="17">
                  <c:v>9.69</c:v>
                </c:pt>
                <c:pt idx="18">
                  <c:v>-7.94</c:v>
                </c:pt>
                <c:pt idx="19">
                  <c:v>9.42</c:v>
                </c:pt>
                <c:pt idx="20">
                  <c:v>21.99</c:v>
                </c:pt>
                <c:pt idx="21">
                  <c:v>14.64</c:v>
                </c:pt>
                <c:pt idx="22">
                  <c:v>8.1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109696"/>
        <c:axId val="100119680"/>
      </c:lineChart>
      <c:lineChart>
        <c:grouping val="standard"/>
        <c:varyColors val="0"/>
        <c:ser>
          <c:idx val="0"/>
          <c:order val="0"/>
          <c:tx>
            <c:strRef>
              <c:f>'2016年1月'!$C$5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'2016年1月'!$B$6:$B$30</c:f>
              <c:numCache>
                <c:formatCode>yyyy/m/d</c:formatCode>
                <c:ptCount val="25"/>
                <c:pt idx="0" c:formatCode="yyyy/m/d">
                  <c:v>42370</c:v>
                </c:pt>
                <c:pt idx="1" c:formatCode="yyyy/m/d">
                  <c:v>42371</c:v>
                </c:pt>
                <c:pt idx="2" c:formatCode="yyyy/m/d">
                  <c:v>42372</c:v>
                </c:pt>
                <c:pt idx="3" c:formatCode="yyyy/m/d">
                  <c:v>42373</c:v>
                </c:pt>
                <c:pt idx="4" c:formatCode="yyyy/m/d">
                  <c:v>42374</c:v>
                </c:pt>
                <c:pt idx="5" c:formatCode="yyyy/m/d">
                  <c:v>42375</c:v>
                </c:pt>
                <c:pt idx="6" c:formatCode="yyyy/m/d">
                  <c:v>42376</c:v>
                </c:pt>
                <c:pt idx="7" c:formatCode="yyyy/m/d">
                  <c:v>42377</c:v>
                </c:pt>
                <c:pt idx="8" c:formatCode="yyyy/m/d">
                  <c:v>42380</c:v>
                </c:pt>
                <c:pt idx="9" c:formatCode="yyyy/m/d">
                  <c:v>42381</c:v>
                </c:pt>
                <c:pt idx="10" c:formatCode="yyyy/m/d">
                  <c:v>42382</c:v>
                </c:pt>
                <c:pt idx="11" c:formatCode="yyyy/m/d">
                  <c:v>42383</c:v>
                </c:pt>
                <c:pt idx="12" c:formatCode="yyyy/m/d">
                  <c:v>42384</c:v>
                </c:pt>
                <c:pt idx="13" c:formatCode="yyyy/m/d">
                  <c:v>42387</c:v>
                </c:pt>
                <c:pt idx="14" c:formatCode="yyyy/m/d">
                  <c:v>42388</c:v>
                </c:pt>
                <c:pt idx="15" c:formatCode="yyyy/m/d">
                  <c:v>42389</c:v>
                </c:pt>
                <c:pt idx="16" c:formatCode="yyyy/m/d">
                  <c:v>42390</c:v>
                </c:pt>
                <c:pt idx="17" c:formatCode="yyyy/m/d">
                  <c:v>42391</c:v>
                </c:pt>
                <c:pt idx="18" c:formatCode="yyyy/m/d">
                  <c:v>42394</c:v>
                </c:pt>
                <c:pt idx="19" c:formatCode="yyyy/m/d">
                  <c:v>42395</c:v>
                </c:pt>
                <c:pt idx="20" c:formatCode="yyyy/m/d">
                  <c:v>42396</c:v>
                </c:pt>
                <c:pt idx="21" c:formatCode="yyyy/m/d">
                  <c:v>42397</c:v>
                </c:pt>
                <c:pt idx="22" c:formatCode="yyyy/m/d">
                  <c:v>42398</c:v>
                </c:pt>
                <c:pt idx="23" c:formatCode="yyyy/m/d">
                  <c:v>42399</c:v>
                </c:pt>
                <c:pt idx="24" c:formatCode="yyyy/m/d">
                  <c:v>42400</c:v>
                </c:pt>
              </c:numCache>
            </c:numRef>
          </c:cat>
          <c:val>
            <c:numRef>
              <c:f>'2016年1月'!$C$6:$C$30</c:f>
              <c:numCache>
                <c:formatCode>0.00%</c:formatCode>
                <c:ptCount val="25"/>
                <c:pt idx="3">
                  <c:v>0.0059</c:v>
                </c:pt>
                <c:pt idx="4">
                  <c:v>0.016</c:v>
                </c:pt>
                <c:pt idx="5">
                  <c:v>0.0043</c:v>
                </c:pt>
                <c:pt idx="6">
                  <c:v>0.0206</c:v>
                </c:pt>
                <c:pt idx="7">
                  <c:v>-0.0049</c:v>
                </c:pt>
                <c:pt idx="8">
                  <c:v>0.0065</c:v>
                </c:pt>
                <c:pt idx="9">
                  <c:v>0.0141</c:v>
                </c:pt>
                <c:pt idx="10">
                  <c:v>0.0056</c:v>
                </c:pt>
                <c:pt idx="11">
                  <c:v>-0.01</c:v>
                </c:pt>
                <c:pt idx="12">
                  <c:v>0.0001</c:v>
                </c:pt>
                <c:pt idx="13">
                  <c:v>0.0177</c:v>
                </c:pt>
                <c:pt idx="14">
                  <c:v>0.0387</c:v>
                </c:pt>
                <c:pt idx="15">
                  <c:v>0.0256</c:v>
                </c:pt>
                <c:pt idx="16">
                  <c:v>0.0086</c:v>
                </c:pt>
                <c:pt idx="17">
                  <c:v>0.0182</c:v>
                </c:pt>
                <c:pt idx="18">
                  <c:v>0.0103</c:v>
                </c:pt>
                <c:pt idx="19">
                  <c:v>0.0197</c:v>
                </c:pt>
                <c:pt idx="20">
                  <c:v>0.0416</c:v>
                </c:pt>
                <c:pt idx="21">
                  <c:v>0.0562</c:v>
                </c:pt>
                <c:pt idx="22">
                  <c:v>0.0643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121216"/>
        <c:axId val="100127104"/>
      </c:lineChart>
      <c:dateAx>
        <c:axId val="100109696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19680"/>
        <c:crosses val="autoZero"/>
        <c:auto val="1"/>
        <c:lblOffset val="100"/>
        <c:baseTimeUnit val="days"/>
      </c:dateAx>
      <c:valAx>
        <c:axId val="100119680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09696"/>
        <c:crosses val="autoZero"/>
        <c:crossBetween val="between"/>
      </c:valAx>
      <c:dateAx>
        <c:axId val="100121216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27104"/>
        <c:crosses val="autoZero"/>
        <c:auto val="1"/>
        <c:lblOffset val="100"/>
        <c:baseTimeUnit val="days"/>
      </c:dateAx>
      <c:valAx>
        <c:axId val="10012710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21216"/>
        <c:crosses val="max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2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02890115275184"/>
          <c:y val="0.0292123061029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29343732789545"/>
          <c:y val="0.100351357912461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'2016年2月'!$D$5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'2016年2月'!$B$6:$B$21</c:f>
              <c:numCache>
                <c:formatCode>yyyy/m/d</c:formatCode>
                <c:ptCount val="16"/>
                <c:pt idx="0" c:formatCode="yyyy/m/d">
                  <c:v>42401</c:v>
                </c:pt>
                <c:pt idx="1" c:formatCode="yyyy/m/d">
                  <c:v>42402</c:v>
                </c:pt>
                <c:pt idx="2" c:formatCode="yyyy/m/d">
                  <c:v>42403</c:v>
                </c:pt>
                <c:pt idx="3" c:formatCode="yyyy/m/d">
                  <c:v>42404</c:v>
                </c:pt>
                <c:pt idx="4" c:formatCode="yyyy/m/d">
                  <c:v>42405</c:v>
                </c:pt>
                <c:pt idx="5" c:formatCode="yyyy/m/d">
                  <c:v>42415</c:v>
                </c:pt>
                <c:pt idx="6" c:formatCode="yyyy/m/d">
                  <c:v>42416</c:v>
                </c:pt>
                <c:pt idx="7" c:formatCode="yyyy/m/d">
                  <c:v>42417</c:v>
                </c:pt>
                <c:pt idx="8" c:formatCode="yyyy/m/d">
                  <c:v>42418</c:v>
                </c:pt>
                <c:pt idx="9" c:formatCode="yyyy/m/d">
                  <c:v>42419</c:v>
                </c:pt>
                <c:pt idx="10" c:formatCode="yyyy/m/d">
                  <c:v>42422</c:v>
                </c:pt>
                <c:pt idx="11" c:formatCode="yyyy/m/d">
                  <c:v>42423</c:v>
                </c:pt>
                <c:pt idx="12" c:formatCode="yyyy/m/d">
                  <c:v>42424</c:v>
                </c:pt>
                <c:pt idx="13" c:formatCode="yyyy/m/d">
                  <c:v>42425</c:v>
                </c:pt>
                <c:pt idx="14" c:formatCode="yyyy/m/d">
                  <c:v>42426</c:v>
                </c:pt>
                <c:pt idx="15" c:formatCode="yyyy/m/d">
                  <c:v>42429</c:v>
                </c:pt>
              </c:numCache>
            </c:numRef>
          </c:cat>
          <c:val>
            <c:numRef>
              <c:f>'2016年2月'!$D$6:$D$21</c:f>
              <c:numCache>
                <c:formatCode>General</c:formatCode>
                <c:ptCount val="16"/>
                <c:pt idx="0">
                  <c:v>-8.61</c:v>
                </c:pt>
                <c:pt idx="1">
                  <c:v>11.67</c:v>
                </c:pt>
                <c:pt idx="2">
                  <c:v>10.26</c:v>
                </c:pt>
                <c:pt idx="3">
                  <c:v>11.04</c:v>
                </c:pt>
                <c:pt idx="4">
                  <c:v>13.18</c:v>
                </c:pt>
                <c:pt idx="5">
                  <c:v>12.06</c:v>
                </c:pt>
                <c:pt idx="6">
                  <c:v>8.89</c:v>
                </c:pt>
                <c:pt idx="7">
                  <c:v>10.88</c:v>
                </c:pt>
                <c:pt idx="8">
                  <c:v>4.51</c:v>
                </c:pt>
                <c:pt idx="9">
                  <c:v>-9.77</c:v>
                </c:pt>
                <c:pt idx="10">
                  <c:v>7.69</c:v>
                </c:pt>
                <c:pt idx="11">
                  <c:v>-15.84</c:v>
                </c:pt>
                <c:pt idx="12">
                  <c:v>10.38</c:v>
                </c:pt>
                <c:pt idx="13">
                  <c:v>-8.74</c:v>
                </c:pt>
                <c:pt idx="14">
                  <c:v>5.16</c:v>
                </c:pt>
                <c:pt idx="15">
                  <c:v>6.88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917248"/>
        <c:axId val="100152064"/>
      </c:lineChart>
      <c:lineChart>
        <c:grouping val="standard"/>
        <c:varyColors val="0"/>
        <c:ser>
          <c:idx val="0"/>
          <c:order val="0"/>
          <c:tx>
            <c:strRef>
              <c:f>'2016年2月'!$C$5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'2016年2月'!$B$6:$B$21</c:f>
              <c:numCache>
                <c:formatCode>yyyy/m/d</c:formatCode>
                <c:ptCount val="16"/>
                <c:pt idx="0" c:formatCode="yyyy/m/d">
                  <c:v>42401</c:v>
                </c:pt>
                <c:pt idx="1" c:formatCode="yyyy/m/d">
                  <c:v>42402</c:v>
                </c:pt>
                <c:pt idx="2" c:formatCode="yyyy/m/d">
                  <c:v>42403</c:v>
                </c:pt>
                <c:pt idx="3" c:formatCode="yyyy/m/d">
                  <c:v>42404</c:v>
                </c:pt>
                <c:pt idx="4" c:formatCode="yyyy/m/d">
                  <c:v>42405</c:v>
                </c:pt>
                <c:pt idx="5" c:formatCode="yyyy/m/d">
                  <c:v>42415</c:v>
                </c:pt>
                <c:pt idx="6" c:formatCode="yyyy/m/d">
                  <c:v>42416</c:v>
                </c:pt>
                <c:pt idx="7" c:formatCode="yyyy/m/d">
                  <c:v>42417</c:v>
                </c:pt>
                <c:pt idx="8" c:formatCode="yyyy/m/d">
                  <c:v>42418</c:v>
                </c:pt>
                <c:pt idx="9" c:formatCode="yyyy/m/d">
                  <c:v>42419</c:v>
                </c:pt>
                <c:pt idx="10" c:formatCode="yyyy/m/d">
                  <c:v>42422</c:v>
                </c:pt>
                <c:pt idx="11" c:formatCode="yyyy/m/d">
                  <c:v>42423</c:v>
                </c:pt>
                <c:pt idx="12" c:formatCode="yyyy/m/d">
                  <c:v>42424</c:v>
                </c:pt>
                <c:pt idx="13" c:formatCode="yyyy/m/d">
                  <c:v>42425</c:v>
                </c:pt>
                <c:pt idx="14" c:formatCode="yyyy/m/d">
                  <c:v>42426</c:v>
                </c:pt>
                <c:pt idx="15" c:formatCode="yyyy/m/d">
                  <c:v>42429</c:v>
                </c:pt>
              </c:numCache>
            </c:numRef>
          </c:cat>
          <c:val>
            <c:numRef>
              <c:f>'2016年2月'!$C$6:$C$21</c:f>
              <c:numCache>
                <c:formatCode>0.00%</c:formatCode>
                <c:ptCount val="16"/>
                <c:pt idx="0">
                  <c:v>0.0557</c:v>
                </c:pt>
                <c:pt idx="1">
                  <c:v>0.0673</c:v>
                </c:pt>
                <c:pt idx="2">
                  <c:v>0.0775</c:v>
                </c:pt>
                <c:pt idx="3">
                  <c:v>0.0885</c:v>
                </c:pt>
                <c:pt idx="4">
                  <c:v>0.1016</c:v>
                </c:pt>
                <c:pt idx="5">
                  <c:v>0.1136</c:v>
                </c:pt>
                <c:pt idx="6">
                  <c:v>0.1224</c:v>
                </c:pt>
                <c:pt idx="7">
                  <c:v>0.1332</c:v>
                </c:pt>
                <c:pt idx="8">
                  <c:v>0.1377</c:v>
                </c:pt>
                <c:pt idx="9">
                  <c:v>0.128</c:v>
                </c:pt>
                <c:pt idx="10">
                  <c:v>0.1356</c:v>
                </c:pt>
                <c:pt idx="11">
                  <c:v>0.1198</c:v>
                </c:pt>
                <c:pt idx="12">
                  <c:v>0.1301</c:v>
                </c:pt>
                <c:pt idx="13">
                  <c:v>0.1214</c:v>
                </c:pt>
                <c:pt idx="14">
                  <c:v>0.1265</c:v>
                </c:pt>
                <c:pt idx="15">
                  <c:v>0.1333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153600"/>
        <c:axId val="100159488"/>
      </c:lineChart>
      <c:dateAx>
        <c:axId val="84917248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52064"/>
        <c:crosses val="autoZero"/>
        <c:auto val="0"/>
        <c:lblOffset val="100"/>
        <c:baseTimeUnit val="days"/>
      </c:dateAx>
      <c:valAx>
        <c:axId val="100152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4917248"/>
        <c:crosses val="autoZero"/>
        <c:crossBetween val="between"/>
      </c:valAx>
      <c:dateAx>
        <c:axId val="100153600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59488"/>
        <c:crosses val="autoZero"/>
        <c:auto val="1"/>
        <c:lblOffset val="100"/>
        <c:baseTimeUnit val="days"/>
      </c:dateAx>
      <c:valAx>
        <c:axId val="10015948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53600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3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02890115275184"/>
          <c:y val="0.0292123061029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29343732789545"/>
          <c:y val="0.100351357912461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'2016年3月'!$D$5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'2016年3月'!$B$6:$B$28</c:f>
              <c:numCache>
                <c:formatCode>yyyy/m/d</c:formatCode>
                <c:ptCount val="23"/>
                <c:pt idx="0" c:formatCode="yyyy/m/d">
                  <c:v>42430</c:v>
                </c:pt>
                <c:pt idx="1" c:formatCode="yyyy/m/d">
                  <c:v>42431</c:v>
                </c:pt>
                <c:pt idx="2" c:formatCode="yyyy/m/d">
                  <c:v>42432</c:v>
                </c:pt>
                <c:pt idx="3" c:formatCode="yyyy/m/d">
                  <c:v>42433</c:v>
                </c:pt>
                <c:pt idx="4" c:formatCode="yyyy/m/d">
                  <c:v>42436</c:v>
                </c:pt>
                <c:pt idx="5" c:formatCode="yyyy/m/d">
                  <c:v>42437</c:v>
                </c:pt>
                <c:pt idx="6" c:formatCode="yyyy/m/d">
                  <c:v>42438</c:v>
                </c:pt>
                <c:pt idx="7" c:formatCode="yyyy/m/d">
                  <c:v>42439</c:v>
                </c:pt>
                <c:pt idx="8" c:formatCode="yyyy/m/d">
                  <c:v>42440</c:v>
                </c:pt>
                <c:pt idx="9" c:formatCode="yyyy/m/d">
                  <c:v>42443</c:v>
                </c:pt>
                <c:pt idx="10" c:formatCode="yyyy/m/d">
                  <c:v>42444</c:v>
                </c:pt>
                <c:pt idx="11" c:formatCode="yyyy/m/d">
                  <c:v>42445</c:v>
                </c:pt>
                <c:pt idx="12" c:formatCode="yyyy/m/d">
                  <c:v>42446</c:v>
                </c:pt>
                <c:pt idx="13" c:formatCode="yyyy/m/d">
                  <c:v>42447</c:v>
                </c:pt>
                <c:pt idx="14" c:formatCode="yyyy/m/d">
                  <c:v>42450</c:v>
                </c:pt>
                <c:pt idx="15" c:formatCode="yyyy/m/d">
                  <c:v>42451</c:v>
                </c:pt>
                <c:pt idx="16" c:formatCode="yyyy/m/d">
                  <c:v>42452</c:v>
                </c:pt>
                <c:pt idx="17" c:formatCode="yyyy/m/d">
                  <c:v>42453</c:v>
                </c:pt>
                <c:pt idx="18" c:formatCode="yyyy/m/d">
                  <c:v>42454</c:v>
                </c:pt>
                <c:pt idx="19" c:formatCode="yyyy/m/d">
                  <c:v>42457</c:v>
                </c:pt>
                <c:pt idx="20" c:formatCode="yyyy/m/d">
                  <c:v>42458</c:v>
                </c:pt>
                <c:pt idx="21" c:formatCode="yyyy/m/d">
                  <c:v>42459</c:v>
                </c:pt>
                <c:pt idx="22" c:formatCode="yyyy/m/d">
                  <c:v>42460</c:v>
                </c:pt>
              </c:numCache>
            </c:numRef>
          </c:cat>
          <c:val>
            <c:numRef>
              <c:f>'2016年3月'!$D$6:$D$28</c:f>
              <c:numCache>
                <c:formatCode>0.00_ </c:formatCode>
                <c:ptCount val="23"/>
                <c:pt idx="0">
                  <c:v>11.57</c:v>
                </c:pt>
                <c:pt idx="1">
                  <c:v>2.01</c:v>
                </c:pt>
                <c:pt idx="2">
                  <c:v>7.37</c:v>
                </c:pt>
                <c:pt idx="3">
                  <c:v>10.32</c:v>
                </c:pt>
                <c:pt idx="4">
                  <c:v>8.22</c:v>
                </c:pt>
                <c:pt idx="5">
                  <c:v>-14.86</c:v>
                </c:pt>
                <c:pt idx="6">
                  <c:v>11.3</c:v>
                </c:pt>
                <c:pt idx="7">
                  <c:v>-9.92</c:v>
                </c:pt>
                <c:pt idx="8">
                  <c:v>8.18</c:v>
                </c:pt>
                <c:pt idx="9">
                  <c:v>-4.63</c:v>
                </c:pt>
                <c:pt idx="10">
                  <c:v>-13.93</c:v>
                </c:pt>
                <c:pt idx="11">
                  <c:v>8.68</c:v>
                </c:pt>
                <c:pt idx="12">
                  <c:v>8.19</c:v>
                </c:pt>
                <c:pt idx="13">
                  <c:v>11.79</c:v>
                </c:pt>
                <c:pt idx="14">
                  <c:v>7.63</c:v>
                </c:pt>
                <c:pt idx="15">
                  <c:v>11.12</c:v>
                </c:pt>
                <c:pt idx="16">
                  <c:v>-10.16</c:v>
                </c:pt>
                <c:pt idx="17">
                  <c:v>26.29</c:v>
                </c:pt>
                <c:pt idx="18">
                  <c:v>-6.01</c:v>
                </c:pt>
                <c:pt idx="19">
                  <c:v>7.72</c:v>
                </c:pt>
                <c:pt idx="20">
                  <c:v>-8.29</c:v>
                </c:pt>
                <c:pt idx="21">
                  <c:v>10.41</c:v>
                </c:pt>
                <c:pt idx="22">
                  <c:v>-7.35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630912"/>
        <c:axId val="100632448"/>
      </c:lineChart>
      <c:lineChart>
        <c:grouping val="standard"/>
        <c:varyColors val="0"/>
        <c:ser>
          <c:idx val="0"/>
          <c:order val="0"/>
          <c:tx>
            <c:strRef>
              <c:f>'2016年3月'!$C$5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'2016年3月'!$B$6:$B$28</c:f>
              <c:numCache>
                <c:formatCode>yyyy/m/d</c:formatCode>
                <c:ptCount val="23"/>
                <c:pt idx="0" c:formatCode="yyyy/m/d">
                  <c:v>42430</c:v>
                </c:pt>
                <c:pt idx="1" c:formatCode="yyyy/m/d">
                  <c:v>42431</c:v>
                </c:pt>
                <c:pt idx="2" c:formatCode="yyyy/m/d">
                  <c:v>42432</c:v>
                </c:pt>
                <c:pt idx="3" c:formatCode="yyyy/m/d">
                  <c:v>42433</c:v>
                </c:pt>
                <c:pt idx="4" c:formatCode="yyyy/m/d">
                  <c:v>42436</c:v>
                </c:pt>
                <c:pt idx="5" c:formatCode="yyyy/m/d">
                  <c:v>42437</c:v>
                </c:pt>
                <c:pt idx="6" c:formatCode="yyyy/m/d">
                  <c:v>42438</c:v>
                </c:pt>
                <c:pt idx="7" c:formatCode="yyyy/m/d">
                  <c:v>42439</c:v>
                </c:pt>
                <c:pt idx="8" c:formatCode="yyyy/m/d">
                  <c:v>42440</c:v>
                </c:pt>
                <c:pt idx="9" c:formatCode="yyyy/m/d">
                  <c:v>42443</c:v>
                </c:pt>
                <c:pt idx="10" c:formatCode="yyyy/m/d">
                  <c:v>42444</c:v>
                </c:pt>
                <c:pt idx="11" c:formatCode="yyyy/m/d">
                  <c:v>42445</c:v>
                </c:pt>
                <c:pt idx="12" c:formatCode="yyyy/m/d">
                  <c:v>42446</c:v>
                </c:pt>
                <c:pt idx="13" c:formatCode="yyyy/m/d">
                  <c:v>42447</c:v>
                </c:pt>
                <c:pt idx="14" c:formatCode="yyyy/m/d">
                  <c:v>42450</c:v>
                </c:pt>
                <c:pt idx="15" c:formatCode="yyyy/m/d">
                  <c:v>42451</c:v>
                </c:pt>
                <c:pt idx="16" c:formatCode="yyyy/m/d">
                  <c:v>42452</c:v>
                </c:pt>
                <c:pt idx="17" c:formatCode="yyyy/m/d">
                  <c:v>42453</c:v>
                </c:pt>
                <c:pt idx="18" c:formatCode="yyyy/m/d">
                  <c:v>42454</c:v>
                </c:pt>
                <c:pt idx="19" c:formatCode="yyyy/m/d">
                  <c:v>42457</c:v>
                </c:pt>
                <c:pt idx="20" c:formatCode="yyyy/m/d">
                  <c:v>42458</c:v>
                </c:pt>
                <c:pt idx="21" c:formatCode="yyyy/m/d">
                  <c:v>42459</c:v>
                </c:pt>
                <c:pt idx="22" c:formatCode="yyyy/m/d">
                  <c:v>42460</c:v>
                </c:pt>
              </c:numCache>
            </c:numRef>
          </c:cat>
          <c:val>
            <c:numRef>
              <c:f>'2016年3月'!$C$6:$C$28</c:f>
              <c:numCache>
                <c:formatCode>0.00%</c:formatCode>
                <c:ptCount val="23"/>
                <c:pt idx="0">
                  <c:v>0.1448</c:v>
                </c:pt>
                <c:pt idx="1">
                  <c:v>0.1468</c:v>
                </c:pt>
                <c:pt idx="2">
                  <c:v>0.1541</c:v>
                </c:pt>
                <c:pt idx="3">
                  <c:v>0.1644</c:v>
                </c:pt>
                <c:pt idx="4">
                  <c:v>0.1726</c:v>
                </c:pt>
                <c:pt idx="5">
                  <c:v>0.1578</c:v>
                </c:pt>
                <c:pt idx="6">
                  <c:v>0.1691</c:v>
                </c:pt>
                <c:pt idx="7">
                  <c:v>0.1592</c:v>
                </c:pt>
                <c:pt idx="8">
                  <c:v>0.1673</c:v>
                </c:pt>
                <c:pt idx="9">
                  <c:v>0.1627</c:v>
                </c:pt>
                <c:pt idx="10">
                  <c:v>0.117</c:v>
                </c:pt>
                <c:pt idx="11">
                  <c:v>0.1256</c:v>
                </c:pt>
                <c:pt idx="12">
                  <c:v>0.1337</c:v>
                </c:pt>
                <c:pt idx="13">
                  <c:v>0.1454</c:v>
                </c:pt>
                <c:pt idx="14">
                  <c:v>0.153</c:v>
                </c:pt>
                <c:pt idx="15">
                  <c:v>0.1641</c:v>
                </c:pt>
                <c:pt idx="16">
                  <c:v>0.154</c:v>
                </c:pt>
                <c:pt idx="17">
                  <c:v>0.1802</c:v>
                </c:pt>
                <c:pt idx="18">
                  <c:v>0.1742</c:v>
                </c:pt>
                <c:pt idx="19">
                  <c:v>0.1819</c:v>
                </c:pt>
                <c:pt idx="20">
                  <c:v>0.1737</c:v>
                </c:pt>
                <c:pt idx="21">
                  <c:v>0.1841</c:v>
                </c:pt>
                <c:pt idx="22">
                  <c:v>0.1768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633984"/>
        <c:axId val="100652160"/>
      </c:lineChart>
      <c:dateAx>
        <c:axId val="100630912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632448"/>
        <c:crosses val="autoZero"/>
        <c:auto val="0"/>
        <c:lblOffset val="100"/>
        <c:baseTimeUnit val="days"/>
      </c:dateAx>
      <c:valAx>
        <c:axId val="100632448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630912"/>
        <c:crosses val="autoZero"/>
        <c:crossBetween val="between"/>
      </c:valAx>
      <c:dateAx>
        <c:axId val="100633984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652160"/>
        <c:crosses val="autoZero"/>
        <c:auto val="1"/>
        <c:lblOffset val="100"/>
        <c:baseTimeUnit val="days"/>
      </c:dateAx>
      <c:valAx>
        <c:axId val="10065216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633984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4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12909825678192"/>
          <c:y val="0.0602876406017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16819004215195"/>
          <c:y val="0.184016013913358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'2016年4月'!$D$5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'2016年4月'!$B$6:$B$26</c:f>
              <c:numCache>
                <c:formatCode>yyyy/m/d</c:formatCode>
                <c:ptCount val="21"/>
                <c:pt idx="0" c:formatCode="yyyy/m/d">
                  <c:v>42461</c:v>
                </c:pt>
                <c:pt idx="1" c:formatCode="yyyy/m/d">
                  <c:v>42465</c:v>
                </c:pt>
                <c:pt idx="2" c:formatCode="yyyy/m/d">
                  <c:v>42466</c:v>
                </c:pt>
                <c:pt idx="3" c:formatCode="yyyy/m/d">
                  <c:v>42467</c:v>
                </c:pt>
                <c:pt idx="4" c:formatCode="yyyy/m/d">
                  <c:v>42468</c:v>
                </c:pt>
                <c:pt idx="5" c:formatCode="yyyy/m/d">
                  <c:v>42471</c:v>
                </c:pt>
                <c:pt idx="6" c:formatCode="yyyy/m/d">
                  <c:v>42472</c:v>
                </c:pt>
                <c:pt idx="7" c:formatCode="yyyy/m/d">
                  <c:v>42473</c:v>
                </c:pt>
                <c:pt idx="8" c:formatCode="yyyy/m/d">
                  <c:v>42474</c:v>
                </c:pt>
                <c:pt idx="9" c:formatCode="yyyy/m/d">
                  <c:v>42475</c:v>
                </c:pt>
                <c:pt idx="10" c:formatCode="yyyy/m/d">
                  <c:v>42478</c:v>
                </c:pt>
                <c:pt idx="11" c:formatCode="yyyy/m/d">
                  <c:v>42479</c:v>
                </c:pt>
                <c:pt idx="12" c:formatCode="yyyy/m/d">
                  <c:v>42480</c:v>
                </c:pt>
                <c:pt idx="13" c:formatCode="yyyy/m/d">
                  <c:v>42481</c:v>
                </c:pt>
                <c:pt idx="14" c:formatCode="yyyy/m/d">
                  <c:v>42482</c:v>
                </c:pt>
                <c:pt idx="15" c:formatCode="yyyy/m/d">
                  <c:v>42485</c:v>
                </c:pt>
                <c:pt idx="16" c:formatCode="yyyy/m/d">
                  <c:v>42486</c:v>
                </c:pt>
                <c:pt idx="17" c:formatCode="yyyy/m/d">
                  <c:v>42487</c:v>
                </c:pt>
                <c:pt idx="18" c:formatCode="yyyy/m/d">
                  <c:v>42488</c:v>
                </c:pt>
                <c:pt idx="19" c:formatCode="yyyy/m/d">
                  <c:v>42489</c:v>
                </c:pt>
                <c:pt idx="20" c:formatCode="yyyy/m/d">
                  <c:v>42490</c:v>
                </c:pt>
              </c:numCache>
            </c:numRef>
          </c:cat>
          <c:val>
            <c:numRef>
              <c:f>'2016年4月'!$D$6:$D$26</c:f>
              <c:numCache>
                <c:formatCode>0.00_ </c:formatCode>
                <c:ptCount val="21"/>
                <c:pt idx="0">
                  <c:v>9.93</c:v>
                </c:pt>
                <c:pt idx="1">
                  <c:v>21.55</c:v>
                </c:pt>
                <c:pt idx="2">
                  <c:v>-9.01</c:v>
                </c:pt>
                <c:pt idx="3">
                  <c:v>12.66</c:v>
                </c:pt>
                <c:pt idx="4">
                  <c:v>-12.17</c:v>
                </c:pt>
                <c:pt idx="5">
                  <c:v>34.53</c:v>
                </c:pt>
                <c:pt idx="6">
                  <c:v>8.89</c:v>
                </c:pt>
                <c:pt idx="7">
                  <c:v>32.33</c:v>
                </c:pt>
                <c:pt idx="8">
                  <c:v>-17.71</c:v>
                </c:pt>
                <c:pt idx="9">
                  <c:v>-15.53</c:v>
                </c:pt>
                <c:pt idx="10">
                  <c:v>9.57</c:v>
                </c:pt>
                <c:pt idx="11">
                  <c:v>-7.86</c:v>
                </c:pt>
                <c:pt idx="12">
                  <c:v>6.81</c:v>
                </c:pt>
                <c:pt idx="13">
                  <c:v>21.56</c:v>
                </c:pt>
                <c:pt idx="14">
                  <c:v>-18.57</c:v>
                </c:pt>
                <c:pt idx="15">
                  <c:v>12.33</c:v>
                </c:pt>
                <c:pt idx="16">
                  <c:v>8.05</c:v>
                </c:pt>
                <c:pt idx="17">
                  <c:v>-23.18</c:v>
                </c:pt>
                <c:pt idx="18">
                  <c:v>-15.23</c:v>
                </c:pt>
                <c:pt idx="19">
                  <c:v>20.29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327424"/>
        <c:axId val="100328960"/>
      </c:lineChart>
      <c:lineChart>
        <c:grouping val="standard"/>
        <c:varyColors val="0"/>
        <c:ser>
          <c:idx val="0"/>
          <c:order val="0"/>
          <c:tx>
            <c:strRef>
              <c:f>'2016年4月'!$C$5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'2016年4月'!$B$6:$B$26</c:f>
              <c:numCache>
                <c:formatCode>yyyy/m/d</c:formatCode>
                <c:ptCount val="21"/>
                <c:pt idx="0" c:formatCode="yyyy/m/d">
                  <c:v>42461</c:v>
                </c:pt>
                <c:pt idx="1" c:formatCode="yyyy/m/d">
                  <c:v>42465</c:v>
                </c:pt>
                <c:pt idx="2" c:formatCode="yyyy/m/d">
                  <c:v>42466</c:v>
                </c:pt>
                <c:pt idx="3" c:formatCode="yyyy/m/d">
                  <c:v>42467</c:v>
                </c:pt>
                <c:pt idx="4" c:formatCode="yyyy/m/d">
                  <c:v>42468</c:v>
                </c:pt>
                <c:pt idx="5" c:formatCode="yyyy/m/d">
                  <c:v>42471</c:v>
                </c:pt>
                <c:pt idx="6" c:formatCode="yyyy/m/d">
                  <c:v>42472</c:v>
                </c:pt>
                <c:pt idx="7" c:formatCode="yyyy/m/d">
                  <c:v>42473</c:v>
                </c:pt>
                <c:pt idx="8" c:formatCode="yyyy/m/d">
                  <c:v>42474</c:v>
                </c:pt>
                <c:pt idx="9" c:formatCode="yyyy/m/d">
                  <c:v>42475</c:v>
                </c:pt>
                <c:pt idx="10" c:formatCode="yyyy/m/d">
                  <c:v>42478</c:v>
                </c:pt>
                <c:pt idx="11" c:formatCode="yyyy/m/d">
                  <c:v>42479</c:v>
                </c:pt>
                <c:pt idx="12" c:formatCode="yyyy/m/d">
                  <c:v>42480</c:v>
                </c:pt>
                <c:pt idx="13" c:formatCode="yyyy/m/d">
                  <c:v>42481</c:v>
                </c:pt>
                <c:pt idx="14" c:formatCode="yyyy/m/d">
                  <c:v>42482</c:v>
                </c:pt>
                <c:pt idx="15" c:formatCode="yyyy/m/d">
                  <c:v>42485</c:v>
                </c:pt>
                <c:pt idx="16" c:formatCode="yyyy/m/d">
                  <c:v>42486</c:v>
                </c:pt>
                <c:pt idx="17" c:formatCode="yyyy/m/d">
                  <c:v>42487</c:v>
                </c:pt>
                <c:pt idx="18" c:formatCode="yyyy/m/d">
                  <c:v>42488</c:v>
                </c:pt>
                <c:pt idx="19" c:formatCode="yyyy/m/d">
                  <c:v>42489</c:v>
                </c:pt>
                <c:pt idx="20" c:formatCode="yyyy/m/d">
                  <c:v>42490</c:v>
                </c:pt>
              </c:numCache>
            </c:numRef>
          </c:cat>
          <c:val>
            <c:numRef>
              <c:f>'2016年4月'!$C$6:$C$26</c:f>
              <c:numCache>
                <c:formatCode>0.00%</c:formatCode>
                <c:ptCount val="21"/>
                <c:pt idx="0">
                  <c:v>0.1867</c:v>
                </c:pt>
                <c:pt idx="1">
                  <c:v>0.2082</c:v>
                </c:pt>
                <c:pt idx="2">
                  <c:v>0.1992</c:v>
                </c:pt>
                <c:pt idx="3">
                  <c:v>0.2118</c:v>
                </c:pt>
                <c:pt idx="4">
                  <c:v>0.1997</c:v>
                </c:pt>
                <c:pt idx="5">
                  <c:v>0.2342</c:v>
                </c:pt>
                <c:pt idx="6">
                  <c:v>0.243</c:v>
                </c:pt>
                <c:pt idx="7">
                  <c:v>0.2753</c:v>
                </c:pt>
                <c:pt idx="8">
                  <c:v>0.2576</c:v>
                </c:pt>
                <c:pt idx="9">
                  <c:v>0.2421</c:v>
                </c:pt>
                <c:pt idx="10">
                  <c:v>0.2516</c:v>
                </c:pt>
                <c:pt idx="11">
                  <c:v>0.2438</c:v>
                </c:pt>
                <c:pt idx="12">
                  <c:v>0.2506</c:v>
                </c:pt>
                <c:pt idx="13">
                  <c:v>0.2721</c:v>
                </c:pt>
                <c:pt idx="14">
                  <c:v>0.2536</c:v>
                </c:pt>
                <c:pt idx="15">
                  <c:v>0.2659</c:v>
                </c:pt>
                <c:pt idx="16">
                  <c:v>0.2739</c:v>
                </c:pt>
                <c:pt idx="17">
                  <c:v>0.2508</c:v>
                </c:pt>
                <c:pt idx="18">
                  <c:v>0.2356</c:v>
                </c:pt>
                <c:pt idx="19">
                  <c:v>0.2558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330496"/>
        <c:axId val="100668160"/>
      </c:lineChart>
      <c:dateAx>
        <c:axId val="100327424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328960"/>
        <c:crosses val="autoZero"/>
        <c:auto val="0"/>
        <c:lblOffset val="100"/>
        <c:baseTimeUnit val="days"/>
      </c:dateAx>
      <c:valAx>
        <c:axId val="100328960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327424"/>
        <c:crosses val="autoZero"/>
        <c:crossBetween val="between"/>
      </c:valAx>
      <c:dateAx>
        <c:axId val="100330496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668160"/>
        <c:crosses val="autoZero"/>
        <c:auto val="1"/>
        <c:lblOffset val="100"/>
        <c:baseTimeUnit val="days"/>
      </c:dateAx>
      <c:valAx>
        <c:axId val="10066816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330496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76198</xdr:colOff>
      <xdr:row>8</xdr:row>
      <xdr:rowOff>19050</xdr:rowOff>
    </xdr:from>
    <xdr:to>
      <xdr:col>26</xdr:col>
      <xdr:colOff>476249</xdr:colOff>
      <xdr:row>28</xdr:row>
      <xdr:rowOff>238125</xdr:rowOff>
    </xdr:to>
    <xdr:graphicFrame>
      <xdr:nvGraphicFramePr>
        <xdr:cNvPr id="2" name="图表 1"/>
        <xdr:cNvGraphicFramePr/>
      </xdr:nvGraphicFramePr>
      <xdr:xfrm>
        <a:off x="4695825" y="1990725"/>
        <a:ext cx="16173450" cy="7077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146603</xdr:colOff>
      <xdr:row>5</xdr:row>
      <xdr:rowOff>106844</xdr:rowOff>
    </xdr:from>
    <xdr:to>
      <xdr:col>20</xdr:col>
      <xdr:colOff>56735</xdr:colOff>
      <xdr:row>25</xdr:row>
      <xdr:rowOff>19050</xdr:rowOff>
    </xdr:to>
    <xdr:graphicFrame>
      <xdr:nvGraphicFramePr>
        <xdr:cNvPr id="2" name="图表 1"/>
        <xdr:cNvGraphicFramePr/>
      </xdr:nvGraphicFramePr>
      <xdr:xfrm>
        <a:off x="6137910" y="1325880"/>
        <a:ext cx="10141585" cy="5017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509905</xdr:colOff>
      <xdr:row>3</xdr:row>
      <xdr:rowOff>279400</xdr:rowOff>
    </xdr:from>
    <xdr:to>
      <xdr:col>20</xdr:col>
      <xdr:colOff>411480</xdr:colOff>
      <xdr:row>19</xdr:row>
      <xdr:rowOff>153670</xdr:rowOff>
    </xdr:to>
    <xdr:graphicFrame>
      <xdr:nvGraphicFramePr>
        <xdr:cNvPr id="2" name="图表 1"/>
        <xdr:cNvGraphicFramePr/>
      </xdr:nvGraphicFramePr>
      <xdr:xfrm>
        <a:off x="7682865" y="793750"/>
        <a:ext cx="10801985" cy="4183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480392</xdr:colOff>
      <xdr:row>2</xdr:row>
      <xdr:rowOff>91107</xdr:rowOff>
    </xdr:from>
    <xdr:to>
      <xdr:col>18</xdr:col>
      <xdr:colOff>295690</xdr:colOff>
      <xdr:row>15</xdr:row>
      <xdr:rowOff>198782</xdr:rowOff>
    </xdr:to>
    <xdr:graphicFrame>
      <xdr:nvGraphicFramePr>
        <xdr:cNvPr id="2" name="图表 1"/>
        <xdr:cNvGraphicFramePr/>
      </xdr:nvGraphicFramePr>
      <xdr:xfrm>
        <a:off x="5100320" y="433705"/>
        <a:ext cx="10055225" cy="43370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794303</xdr:colOff>
      <xdr:row>1</xdr:row>
      <xdr:rowOff>161925</xdr:rowOff>
    </xdr:from>
    <xdr:to>
      <xdr:col>18</xdr:col>
      <xdr:colOff>152400</xdr:colOff>
      <xdr:row>21</xdr:row>
      <xdr:rowOff>57150</xdr:rowOff>
    </xdr:to>
    <xdr:graphicFrame>
      <xdr:nvGraphicFramePr>
        <xdr:cNvPr id="2" name="图表 1"/>
        <xdr:cNvGraphicFramePr/>
      </xdr:nvGraphicFramePr>
      <xdr:xfrm>
        <a:off x="5414010" y="333375"/>
        <a:ext cx="9598660" cy="5257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914399</xdr:colOff>
      <xdr:row>2</xdr:row>
      <xdr:rowOff>1</xdr:rowOff>
    </xdr:from>
    <xdr:to>
      <xdr:col>19</xdr:col>
      <xdr:colOff>276224</xdr:colOff>
      <xdr:row>25</xdr:row>
      <xdr:rowOff>38100</xdr:rowOff>
    </xdr:to>
    <xdr:graphicFrame>
      <xdr:nvGraphicFramePr>
        <xdr:cNvPr id="2" name="图表 1"/>
        <xdr:cNvGraphicFramePr/>
      </xdr:nvGraphicFramePr>
      <xdr:xfrm>
        <a:off x="5534025" y="342900"/>
        <a:ext cx="10334625" cy="5857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76199</xdr:colOff>
      <xdr:row>6</xdr:row>
      <xdr:rowOff>0</xdr:rowOff>
    </xdr:from>
    <xdr:to>
      <xdr:col>18</xdr:col>
      <xdr:colOff>123824</xdr:colOff>
      <xdr:row>23</xdr:row>
      <xdr:rowOff>85725</xdr:rowOff>
    </xdr:to>
    <xdr:graphicFrame>
      <xdr:nvGraphicFramePr>
        <xdr:cNvPr id="6" name="图表 5"/>
        <xdr:cNvGraphicFramePr/>
      </xdr:nvGraphicFramePr>
      <xdr:xfrm>
        <a:off x="4695825" y="1390650"/>
        <a:ext cx="10334625" cy="5915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723900</xdr:colOff>
      <xdr:row>4</xdr:row>
      <xdr:rowOff>228600</xdr:rowOff>
    </xdr:from>
    <xdr:to>
      <xdr:col>18</xdr:col>
      <xdr:colOff>180975</xdr:colOff>
      <xdr:row>21</xdr:row>
      <xdr:rowOff>266700</xdr:rowOff>
    </xdr:to>
    <xdr:graphicFrame>
      <xdr:nvGraphicFramePr>
        <xdr:cNvPr id="2" name="图表 1"/>
        <xdr:cNvGraphicFramePr/>
      </xdr:nvGraphicFramePr>
      <xdr:xfrm>
        <a:off x="5344160" y="1000125"/>
        <a:ext cx="9744075" cy="5781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91110</xdr:colOff>
      <xdr:row>4</xdr:row>
      <xdr:rowOff>207067</xdr:rowOff>
    </xdr:from>
    <xdr:to>
      <xdr:col>18</xdr:col>
      <xdr:colOff>165652</xdr:colOff>
      <xdr:row>21</xdr:row>
      <xdr:rowOff>215349</xdr:rowOff>
    </xdr:to>
    <xdr:graphicFrame>
      <xdr:nvGraphicFramePr>
        <xdr:cNvPr id="2" name="图表 1"/>
        <xdr:cNvGraphicFramePr/>
      </xdr:nvGraphicFramePr>
      <xdr:xfrm>
        <a:off x="4711065" y="1016635"/>
        <a:ext cx="10314305" cy="58947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356153</xdr:colOff>
      <xdr:row>4</xdr:row>
      <xdr:rowOff>223632</xdr:rowOff>
    </xdr:from>
    <xdr:to>
      <xdr:col>18</xdr:col>
      <xdr:colOff>171451</xdr:colOff>
      <xdr:row>21</xdr:row>
      <xdr:rowOff>231914</xdr:rowOff>
    </xdr:to>
    <xdr:graphicFrame>
      <xdr:nvGraphicFramePr>
        <xdr:cNvPr id="2" name="图表 1"/>
        <xdr:cNvGraphicFramePr/>
      </xdr:nvGraphicFramePr>
      <xdr:xfrm>
        <a:off x="4975860" y="1071245"/>
        <a:ext cx="10055860" cy="58947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480392</xdr:colOff>
      <xdr:row>2</xdr:row>
      <xdr:rowOff>91107</xdr:rowOff>
    </xdr:from>
    <xdr:to>
      <xdr:col>18</xdr:col>
      <xdr:colOff>295690</xdr:colOff>
      <xdr:row>17</xdr:row>
      <xdr:rowOff>198782</xdr:rowOff>
    </xdr:to>
    <xdr:graphicFrame>
      <xdr:nvGraphicFramePr>
        <xdr:cNvPr id="2" name="图表 1"/>
        <xdr:cNvGraphicFramePr/>
      </xdr:nvGraphicFramePr>
      <xdr:xfrm>
        <a:off x="5100320" y="433705"/>
        <a:ext cx="10055225" cy="5118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165653</xdr:colOff>
      <xdr:row>4</xdr:row>
      <xdr:rowOff>240195</xdr:rowOff>
    </xdr:from>
    <xdr:to>
      <xdr:col>18</xdr:col>
      <xdr:colOff>66260</xdr:colOff>
      <xdr:row>19</xdr:row>
      <xdr:rowOff>281608</xdr:rowOff>
    </xdr:to>
    <xdr:graphicFrame>
      <xdr:nvGraphicFramePr>
        <xdr:cNvPr id="2" name="图表 1"/>
        <xdr:cNvGraphicFramePr/>
      </xdr:nvGraphicFramePr>
      <xdr:xfrm>
        <a:off x="4785360" y="1183005"/>
        <a:ext cx="10140950" cy="546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794303</xdr:colOff>
      <xdr:row>5</xdr:row>
      <xdr:rowOff>59219</xdr:rowOff>
    </xdr:from>
    <xdr:to>
      <xdr:col>19</xdr:col>
      <xdr:colOff>18635</xdr:colOff>
      <xdr:row>19</xdr:row>
      <xdr:rowOff>200024</xdr:rowOff>
    </xdr:to>
    <xdr:graphicFrame>
      <xdr:nvGraphicFramePr>
        <xdr:cNvPr id="2" name="图表 1"/>
        <xdr:cNvGraphicFramePr/>
      </xdr:nvGraphicFramePr>
      <xdr:xfrm>
        <a:off x="5414010" y="1278255"/>
        <a:ext cx="10141585" cy="54171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D55"/>
  <sheetViews>
    <sheetView topLeftCell="D5" workbookViewId="0">
      <selection activeCell="J7" sqref="J7"/>
    </sheetView>
  </sheetViews>
  <sheetFormatPr defaultColWidth="9" defaultRowHeight="13.5" outlineLevelCol="3"/>
  <cols>
    <col min="1" max="1" width="9" style="1"/>
    <col min="2" max="2" width="15" style="1" customWidth="1"/>
    <col min="3" max="3" width="16.75" style="1" customWidth="1"/>
    <col min="4" max="4" width="19.8833333333333" style="82" customWidth="1"/>
    <col min="5" max="5" width="18" style="1" customWidth="1"/>
    <col min="6" max="16384" width="9" style="1"/>
  </cols>
  <sheetData>
    <row r="5" ht="20.25" customHeight="1" spans="2:4">
      <c r="B5" s="7" t="s">
        <v>0</v>
      </c>
      <c r="C5" s="7" t="s">
        <v>1</v>
      </c>
      <c r="D5" s="22" t="s">
        <v>2</v>
      </c>
    </row>
    <row r="6" ht="27" customHeight="1" spans="2:4">
      <c r="B6" s="83">
        <v>42300</v>
      </c>
      <c r="C6" s="38">
        <v>0.0266</v>
      </c>
      <c r="D6" s="75">
        <v>53.2</v>
      </c>
    </row>
    <row r="7" ht="27" customHeight="1" spans="2:4">
      <c r="B7" s="83">
        <v>42303</v>
      </c>
      <c r="C7" s="38">
        <v>-0.1064</v>
      </c>
      <c r="D7" s="75">
        <v>-186.2</v>
      </c>
    </row>
    <row r="8" ht="27" customHeight="1" spans="2:4">
      <c r="B8" s="83">
        <v>42304</v>
      </c>
      <c r="C8" s="38">
        <v>-0.00770000000000001</v>
      </c>
      <c r="D8" s="75">
        <v>197.4</v>
      </c>
    </row>
    <row r="9" ht="27" customHeight="1" spans="2:4">
      <c r="B9" s="83">
        <v>42305</v>
      </c>
      <c r="C9" s="38">
        <v>0.0147</v>
      </c>
      <c r="D9" s="75">
        <v>44.8</v>
      </c>
    </row>
    <row r="10" ht="27" customHeight="1" spans="2:4">
      <c r="B10" s="83">
        <v>42306</v>
      </c>
      <c r="C10" s="38">
        <v>0.15435</v>
      </c>
      <c r="D10" s="75">
        <v>279.3</v>
      </c>
    </row>
    <row r="11" ht="27" customHeight="1" spans="2:4">
      <c r="B11" s="83">
        <v>42307</v>
      </c>
      <c r="C11" s="38">
        <v>-0.01865</v>
      </c>
      <c r="D11" s="75">
        <v>-242.2</v>
      </c>
    </row>
    <row r="12" ht="27" customHeight="1" spans="2:4">
      <c r="B12" s="83">
        <v>42310</v>
      </c>
      <c r="C12" s="38">
        <v>0.0867</v>
      </c>
      <c r="D12" s="75">
        <v>210.7</v>
      </c>
    </row>
    <row r="13" ht="27" customHeight="1" spans="2:4">
      <c r="B13" s="83">
        <v>42311</v>
      </c>
      <c r="C13" s="38">
        <v>0.0737</v>
      </c>
      <c r="D13" s="75">
        <v>-18.2</v>
      </c>
    </row>
    <row r="14" ht="27" customHeight="1" spans="2:4">
      <c r="B14" s="83">
        <v>42312</v>
      </c>
      <c r="C14" s="38">
        <v>0.32815</v>
      </c>
      <c r="D14" s="75">
        <v>508.9</v>
      </c>
    </row>
    <row r="15" ht="27" customHeight="1" spans="2:4">
      <c r="B15" s="83">
        <v>42313</v>
      </c>
      <c r="C15" s="38">
        <v>0.22415</v>
      </c>
      <c r="D15" s="75">
        <v>-145.6</v>
      </c>
    </row>
    <row r="16" ht="27" customHeight="1" spans="2:4">
      <c r="B16" s="83">
        <v>42314</v>
      </c>
      <c r="C16" s="38">
        <v>0.2435</v>
      </c>
      <c r="D16" s="75">
        <v>38.66</v>
      </c>
    </row>
    <row r="17" ht="27" customHeight="1" spans="2:4">
      <c r="B17" s="83">
        <v>42317</v>
      </c>
      <c r="C17" s="38">
        <v>0.1565</v>
      </c>
      <c r="D17" s="75">
        <v>-173.8</v>
      </c>
    </row>
    <row r="18" ht="27" customHeight="1" spans="2:4">
      <c r="B18" s="83">
        <v>42318</v>
      </c>
      <c r="C18" s="38">
        <v>-0.0229</v>
      </c>
      <c r="D18" s="75">
        <v>-358.86</v>
      </c>
    </row>
    <row r="19" ht="27" customHeight="1" spans="2:4">
      <c r="B19" s="83">
        <v>42319</v>
      </c>
      <c r="C19" s="38">
        <v>-0.0655</v>
      </c>
      <c r="D19" s="75">
        <v>-85.17</v>
      </c>
    </row>
    <row r="20" ht="27" customHeight="1" spans="2:4">
      <c r="B20" s="83">
        <v>42320</v>
      </c>
      <c r="C20" s="38">
        <v>-0.1</v>
      </c>
      <c r="D20" s="75">
        <v>-69.1</v>
      </c>
    </row>
    <row r="21" ht="27" customHeight="1" spans="2:4">
      <c r="B21" s="30">
        <v>42321</v>
      </c>
      <c r="C21" s="38">
        <v>-0.0885</v>
      </c>
      <c r="D21" s="75">
        <v>23</v>
      </c>
    </row>
    <row r="22" ht="27" customHeight="1" spans="2:4">
      <c r="B22" s="30">
        <v>42324</v>
      </c>
      <c r="C22" s="38">
        <v>-0.00017</v>
      </c>
      <c r="D22" s="75">
        <v>176.66</v>
      </c>
    </row>
    <row r="23" ht="27" customHeight="1" spans="2:4">
      <c r="B23" s="30">
        <v>42325</v>
      </c>
      <c r="C23" s="38">
        <v>0.0788</v>
      </c>
      <c r="D23" s="75">
        <v>158</v>
      </c>
    </row>
    <row r="24" ht="27" customHeight="1" spans="2:4">
      <c r="B24" s="30">
        <v>42326</v>
      </c>
      <c r="C24" s="38">
        <v>0.09</v>
      </c>
      <c r="D24" s="75">
        <v>22.33</v>
      </c>
    </row>
    <row r="25" ht="27" customHeight="1" spans="2:4">
      <c r="B25" s="30">
        <v>42327</v>
      </c>
      <c r="C25" s="38">
        <v>0.1373</v>
      </c>
      <c r="D25" s="75">
        <v>94.67</v>
      </c>
    </row>
    <row r="26" ht="27" customHeight="1" spans="2:4">
      <c r="B26" s="30">
        <v>42328</v>
      </c>
      <c r="C26" s="38">
        <v>0.1673</v>
      </c>
      <c r="D26" s="75">
        <v>60</v>
      </c>
    </row>
    <row r="27" ht="27" customHeight="1" spans="2:4">
      <c r="B27" s="30">
        <v>42331</v>
      </c>
      <c r="C27" s="38">
        <v>0.201</v>
      </c>
      <c r="D27" s="75">
        <v>67.46</v>
      </c>
    </row>
    <row r="28" ht="27" customHeight="1" spans="2:4">
      <c r="B28" s="30">
        <v>42332</v>
      </c>
      <c r="C28" s="38">
        <v>0.2392</v>
      </c>
      <c r="D28" s="75">
        <v>76.4</v>
      </c>
    </row>
    <row r="29" ht="27" customHeight="1" spans="2:4">
      <c r="B29" s="30">
        <v>42333</v>
      </c>
      <c r="C29" s="38">
        <v>0.2695</v>
      </c>
      <c r="D29" s="75">
        <v>60.66</v>
      </c>
    </row>
    <row r="30" ht="27" customHeight="1" spans="2:4">
      <c r="B30" s="30">
        <v>42334</v>
      </c>
      <c r="C30" s="38">
        <v>0.2153</v>
      </c>
      <c r="D30" s="75">
        <v>-108.47</v>
      </c>
    </row>
    <row r="31" ht="27" customHeight="1" spans="2:4">
      <c r="B31" s="30">
        <v>42335</v>
      </c>
      <c r="C31" s="38">
        <v>0.24</v>
      </c>
      <c r="D31" s="75">
        <v>49.4</v>
      </c>
    </row>
    <row r="32" ht="27" customHeight="1" spans="2:4">
      <c r="B32" s="30">
        <v>42338</v>
      </c>
      <c r="C32" s="38">
        <v>0.2748</v>
      </c>
      <c r="D32" s="75">
        <v>69.73</v>
      </c>
    </row>
    <row r="33" ht="27" customHeight="1" spans="2:4">
      <c r="B33" s="30">
        <v>42339</v>
      </c>
      <c r="C33" s="38">
        <v>0.3044</v>
      </c>
      <c r="D33" s="75">
        <v>59.26</v>
      </c>
    </row>
    <row r="34" ht="27" customHeight="1" spans="2:4">
      <c r="B34" s="30">
        <v>42340</v>
      </c>
      <c r="C34" s="38">
        <v>0.3227</v>
      </c>
      <c r="D34" s="75">
        <v>36.66</v>
      </c>
    </row>
    <row r="35" ht="27" customHeight="1" spans="2:4">
      <c r="B35" s="30">
        <v>42341</v>
      </c>
      <c r="C35" s="38">
        <v>0.3574</v>
      </c>
      <c r="D35" s="75">
        <v>69.33</v>
      </c>
    </row>
    <row r="36" ht="27" customHeight="1" spans="2:4">
      <c r="B36" s="30">
        <v>42342</v>
      </c>
      <c r="C36" s="80">
        <v>0.3706</v>
      </c>
      <c r="D36" s="81">
        <v>26.4</v>
      </c>
    </row>
    <row r="37" ht="27" customHeight="1" spans="2:4">
      <c r="B37" s="30">
        <v>42345</v>
      </c>
      <c r="C37" s="38">
        <v>0.3956</v>
      </c>
      <c r="D37" s="75">
        <v>50</v>
      </c>
    </row>
    <row r="38" ht="33" customHeight="1" spans="2:4">
      <c r="B38" s="34">
        <v>42346</v>
      </c>
      <c r="C38" s="38">
        <v>0.4214</v>
      </c>
      <c r="D38" s="75">
        <v>51.66</v>
      </c>
    </row>
    <row r="39" ht="33" customHeight="1" spans="2:4">
      <c r="B39" s="34">
        <v>42347</v>
      </c>
      <c r="C39" s="38">
        <v>0.3908</v>
      </c>
      <c r="D39" s="75">
        <v>-61.25</v>
      </c>
    </row>
    <row r="40" ht="33" customHeight="1" spans="2:4">
      <c r="B40" s="34">
        <v>42348</v>
      </c>
      <c r="C40" s="38">
        <v>0.4112</v>
      </c>
      <c r="D40" s="75">
        <v>40.75</v>
      </c>
    </row>
    <row r="41" ht="33" customHeight="1" spans="2:4">
      <c r="B41" s="34">
        <v>42349</v>
      </c>
      <c r="C41" s="38">
        <v>0.4318</v>
      </c>
      <c r="D41" s="75">
        <v>41.25</v>
      </c>
    </row>
    <row r="42" ht="33" customHeight="1" spans="2:4">
      <c r="B42" s="34">
        <v>42352</v>
      </c>
      <c r="C42" s="38">
        <v>0.4659</v>
      </c>
      <c r="D42" s="75">
        <v>68.19</v>
      </c>
    </row>
    <row r="43" ht="33" customHeight="1" spans="2:4">
      <c r="B43" s="34">
        <v>42353</v>
      </c>
      <c r="C43" s="38">
        <v>0.4402</v>
      </c>
      <c r="D43" s="75">
        <v>-51.55</v>
      </c>
    </row>
    <row r="44" ht="33" customHeight="1" spans="2:4">
      <c r="B44" s="34">
        <v>42354</v>
      </c>
      <c r="C44" s="38">
        <v>0.4245</v>
      </c>
      <c r="D44" s="75">
        <v>-31.38</v>
      </c>
    </row>
    <row r="45" ht="33" customHeight="1" spans="2:4">
      <c r="B45" s="34">
        <v>42355</v>
      </c>
      <c r="C45" s="38">
        <v>0.4484</v>
      </c>
      <c r="D45" s="75">
        <v>47.74</v>
      </c>
    </row>
    <row r="46" ht="33" customHeight="1" spans="2:4">
      <c r="B46" s="34">
        <v>42356</v>
      </c>
      <c r="C46" s="38">
        <v>0.4594</v>
      </c>
      <c r="D46" s="75">
        <v>22.04</v>
      </c>
    </row>
    <row r="47" ht="33" customHeight="1" spans="2:4">
      <c r="B47" s="34">
        <v>42359</v>
      </c>
      <c r="C47" s="38">
        <v>0.476</v>
      </c>
      <c r="D47" s="75">
        <v>33.29</v>
      </c>
    </row>
    <row r="48" ht="33" customHeight="1" spans="2:4">
      <c r="B48" s="34">
        <v>42360</v>
      </c>
      <c r="C48" s="38">
        <v>0.4571</v>
      </c>
      <c r="D48" s="75">
        <v>-37.95</v>
      </c>
    </row>
    <row r="49" ht="33" customHeight="1" spans="2:4">
      <c r="B49" s="34">
        <v>42361</v>
      </c>
      <c r="C49" s="38">
        <v>0.4434</v>
      </c>
      <c r="D49" s="75">
        <v>-27.51</v>
      </c>
    </row>
    <row r="50" ht="33" customHeight="1" spans="2:4">
      <c r="B50" s="34">
        <v>42362</v>
      </c>
      <c r="C50" s="38">
        <v>0.4622</v>
      </c>
      <c r="D50" s="75">
        <v>37.62</v>
      </c>
    </row>
    <row r="51" ht="33" customHeight="1" spans="2:4">
      <c r="B51" s="34">
        <v>42363</v>
      </c>
      <c r="C51" s="38">
        <v>0.4725</v>
      </c>
      <c r="D51" s="75">
        <v>20.56</v>
      </c>
    </row>
    <row r="52" ht="33" customHeight="1" spans="2:4">
      <c r="B52" s="34">
        <v>42366</v>
      </c>
      <c r="C52" s="38">
        <v>0.4884</v>
      </c>
      <c r="D52" s="75">
        <v>31.97</v>
      </c>
    </row>
    <row r="53" ht="33" customHeight="1" spans="2:4">
      <c r="B53" s="34">
        <v>42367</v>
      </c>
      <c r="C53" s="38">
        <v>0.4991</v>
      </c>
      <c r="D53" s="75">
        <v>21.43</v>
      </c>
    </row>
    <row r="54" ht="33" customHeight="1" spans="2:4">
      <c r="B54" s="34">
        <v>42368</v>
      </c>
      <c r="C54" s="38">
        <v>0.512</v>
      </c>
      <c r="D54" s="75">
        <v>25.85</v>
      </c>
    </row>
    <row r="55" ht="24.75" customHeight="1" spans="2:4">
      <c r="B55" s="34">
        <v>42369</v>
      </c>
      <c r="C55" s="38">
        <v>0.5026</v>
      </c>
      <c r="D55" s="75">
        <v>-9.47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B4:D28"/>
  <sheetViews>
    <sheetView workbookViewId="0">
      <selection activeCell="F28" sqref="F28"/>
    </sheetView>
  </sheetViews>
  <sheetFormatPr defaultColWidth="9" defaultRowHeight="13.5" outlineLevelCol="3"/>
  <cols>
    <col min="1" max="1" width="9" style="1"/>
    <col min="2" max="2" width="15" style="1" customWidth="1"/>
    <col min="3" max="3" width="16.75" style="41" customWidth="1"/>
    <col min="4" max="4" width="19.8833333333333" style="73" customWidth="1"/>
    <col min="5" max="5" width="18" style="1" customWidth="1"/>
    <col min="6" max="17" width="9" style="1"/>
    <col min="18" max="18" width="8.38333333333333" style="1" customWidth="1"/>
    <col min="19" max="19" width="8.88333333333333" style="1" customWidth="1"/>
    <col min="20" max="16384" width="9" style="1"/>
  </cols>
  <sheetData>
    <row r="4" ht="28.5" customHeight="1" spans="2:4">
      <c r="B4" s="5" t="s">
        <v>12</v>
      </c>
      <c r="C4" s="5"/>
      <c r="D4" s="5"/>
    </row>
    <row r="5" ht="27" customHeight="1" spans="2:4">
      <c r="B5" s="7" t="s">
        <v>0</v>
      </c>
      <c r="C5" s="7" t="s">
        <v>7</v>
      </c>
      <c r="D5" s="22" t="s">
        <v>8</v>
      </c>
    </row>
    <row r="6" ht="20.1" customHeight="1" spans="2:4">
      <c r="B6" s="30">
        <v>42491</v>
      </c>
      <c r="C6" s="31"/>
      <c r="D6" s="74"/>
    </row>
    <row r="7" ht="20.1" customHeight="1" spans="2:4">
      <c r="B7" s="30">
        <v>42492</v>
      </c>
      <c r="C7" s="31"/>
      <c r="D7" s="74"/>
    </row>
    <row r="8" ht="20.1" customHeight="1" spans="2:4">
      <c r="B8" s="30">
        <v>42493</v>
      </c>
      <c r="C8" s="38">
        <v>0.2669</v>
      </c>
      <c r="D8" s="75">
        <v>11.13</v>
      </c>
    </row>
    <row r="9" ht="20.1" customHeight="1" spans="2:4">
      <c r="B9" s="30">
        <v>42494</v>
      </c>
      <c r="C9" s="38">
        <v>0.2572</v>
      </c>
      <c r="D9" s="75">
        <v>-9.71</v>
      </c>
    </row>
    <row r="10" ht="20.1" customHeight="1" spans="2:4">
      <c r="B10" s="30">
        <v>42495</v>
      </c>
      <c r="C10" s="38">
        <v>0.245</v>
      </c>
      <c r="D10" s="75">
        <v>-12.26</v>
      </c>
    </row>
    <row r="11" ht="20.1" customHeight="1" spans="2:4">
      <c r="B11" s="30">
        <v>42496</v>
      </c>
      <c r="C11" s="38">
        <v>0.2536</v>
      </c>
      <c r="D11" s="75">
        <v>8.6</v>
      </c>
    </row>
    <row r="12" ht="20.1" customHeight="1" spans="2:4">
      <c r="B12" s="30">
        <v>42499</v>
      </c>
      <c r="C12" s="38">
        <v>0.2597</v>
      </c>
      <c r="D12" s="75">
        <v>6.16</v>
      </c>
    </row>
    <row r="13" ht="20.1" customHeight="1" spans="2:4">
      <c r="B13" s="30">
        <v>42500</v>
      </c>
      <c r="C13" s="38">
        <v>0.2668</v>
      </c>
      <c r="D13" s="75">
        <v>7.19</v>
      </c>
    </row>
    <row r="14" ht="20.1" customHeight="1" spans="2:4">
      <c r="B14" s="30">
        <v>42501</v>
      </c>
      <c r="C14" s="38">
        <v>0.292</v>
      </c>
      <c r="D14" s="75">
        <v>25.24</v>
      </c>
    </row>
    <row r="15" ht="20.1" customHeight="1" spans="2:4">
      <c r="B15" s="30">
        <v>42502</v>
      </c>
      <c r="C15" s="38">
        <v>0.3251</v>
      </c>
      <c r="D15" s="75">
        <v>33.1</v>
      </c>
    </row>
    <row r="16" ht="20.1" customHeight="1" spans="2:4">
      <c r="B16" s="30">
        <v>42503</v>
      </c>
      <c r="C16" s="38">
        <v>0.3119</v>
      </c>
      <c r="D16" s="75">
        <v>-13.26</v>
      </c>
    </row>
    <row r="17" ht="20.1" customHeight="1" spans="2:4">
      <c r="B17" s="30">
        <v>42506</v>
      </c>
      <c r="C17" s="38">
        <v>0.3206</v>
      </c>
      <c r="D17" s="75">
        <v>8.71</v>
      </c>
    </row>
    <row r="18" ht="20.1" customHeight="1" spans="2:4">
      <c r="B18" s="30">
        <v>42507</v>
      </c>
      <c r="C18" s="38">
        <v>0.3266</v>
      </c>
      <c r="D18" s="75">
        <v>6.02</v>
      </c>
    </row>
    <row r="19" ht="20.1" customHeight="1" spans="2:4">
      <c r="B19" s="30">
        <v>42508</v>
      </c>
      <c r="C19" s="38">
        <v>0.3417</v>
      </c>
      <c r="D19" s="75">
        <v>15.17</v>
      </c>
    </row>
    <row r="20" ht="20.1" customHeight="1" spans="2:4">
      <c r="B20" s="33">
        <v>42509</v>
      </c>
      <c r="C20" s="38">
        <v>0.3168</v>
      </c>
      <c r="D20" s="75">
        <v>-24.9</v>
      </c>
    </row>
    <row r="21" ht="20.1" customHeight="1" spans="2:4">
      <c r="B21" s="34">
        <v>42510</v>
      </c>
      <c r="C21" s="38">
        <v>0.3223</v>
      </c>
      <c r="D21" s="75">
        <v>5.59</v>
      </c>
    </row>
    <row r="22" ht="20.1" customHeight="1" spans="2:4">
      <c r="B22" s="34">
        <v>42513</v>
      </c>
      <c r="C22" s="38">
        <v>0.3317</v>
      </c>
      <c r="D22" s="75">
        <v>9.46</v>
      </c>
    </row>
    <row r="23" ht="20.1" customHeight="1" spans="2:4">
      <c r="B23" s="34">
        <v>42514</v>
      </c>
      <c r="C23" s="38">
        <v>0.3289</v>
      </c>
      <c r="D23" s="75">
        <v>-2.89</v>
      </c>
    </row>
    <row r="24" ht="20.1" customHeight="1" spans="2:4">
      <c r="B24" s="34">
        <v>42515</v>
      </c>
      <c r="C24" s="38">
        <v>0.321</v>
      </c>
      <c r="D24" s="75">
        <v>-7.94</v>
      </c>
    </row>
    <row r="25" ht="20.1" customHeight="1" spans="2:4">
      <c r="B25" s="34">
        <v>42516</v>
      </c>
      <c r="C25" s="38">
        <v>0.3092</v>
      </c>
      <c r="D25" s="75">
        <v>-11.84</v>
      </c>
    </row>
    <row r="26" ht="20.1" customHeight="1" spans="2:4">
      <c r="B26" s="34">
        <v>42517</v>
      </c>
      <c r="C26" s="38">
        <v>0.3143</v>
      </c>
      <c r="D26" s="75">
        <v>5.15</v>
      </c>
    </row>
    <row r="27" ht="20.1" customHeight="1" spans="2:4">
      <c r="B27" s="34">
        <v>42520</v>
      </c>
      <c r="C27" s="38">
        <v>0.3235</v>
      </c>
      <c r="D27" s="75">
        <v>9.25</v>
      </c>
    </row>
    <row r="28" ht="20.1" customHeight="1" spans="2:4">
      <c r="B28" s="34">
        <v>42521</v>
      </c>
      <c r="C28" s="38">
        <v>0.3098</v>
      </c>
      <c r="D28" s="75">
        <v>-13.74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B2:H29"/>
  <sheetViews>
    <sheetView tabSelected="1" workbookViewId="0">
      <selection activeCell="G24" sqref="G24"/>
    </sheetView>
  </sheetViews>
  <sheetFormatPr defaultColWidth="9" defaultRowHeight="13.5" outlineLevelCol="7"/>
  <cols>
    <col min="1" max="1" width="9" style="1"/>
    <col min="2" max="2" width="15" style="1" customWidth="1"/>
    <col min="3" max="3" width="16.75" style="41" customWidth="1"/>
    <col min="4" max="4" width="16.75" style="42" customWidth="1"/>
    <col min="5" max="5" width="16.75" style="43" customWidth="1"/>
    <col min="6" max="6" width="19.8833333333333" style="43" customWidth="1"/>
    <col min="7" max="7" width="18" style="1" customWidth="1"/>
    <col min="8" max="8" width="17.6666666666667" style="44" customWidth="1"/>
    <col min="9" max="19" width="9" style="1"/>
    <col min="20" max="20" width="8.38333333333333" style="1" customWidth="1"/>
    <col min="21" max="21" width="8.88333333333333" style="1" customWidth="1"/>
    <col min="22" max="16384" width="9" style="1"/>
  </cols>
  <sheetData>
    <row r="2" spans="7:8">
      <c r="G2" s="45" t="s">
        <v>13</v>
      </c>
      <c r="H2" s="46" t="s">
        <v>14</v>
      </c>
    </row>
    <row r="3" spans="7:8">
      <c r="G3" s="47">
        <v>0.7</v>
      </c>
      <c r="H3" s="48">
        <v>0.001</v>
      </c>
    </row>
    <row r="4" ht="28.5" customHeight="1" spans="2:6">
      <c r="B4" s="5" t="s">
        <v>15</v>
      </c>
      <c r="C4" s="7"/>
      <c r="D4" s="49"/>
      <c r="E4" s="50"/>
      <c r="F4" s="50"/>
    </row>
    <row r="5" ht="27" customHeight="1" spans="2:6">
      <c r="B5" s="7" t="s">
        <v>0</v>
      </c>
      <c r="C5" s="7" t="s">
        <v>16</v>
      </c>
      <c r="D5" s="49" t="s">
        <v>17</v>
      </c>
      <c r="E5" s="50" t="s">
        <v>18</v>
      </c>
      <c r="F5" s="50" t="s">
        <v>19</v>
      </c>
    </row>
    <row r="6" ht="20.1" customHeight="1" spans="2:6">
      <c r="B6" s="34">
        <v>43405</v>
      </c>
      <c r="C6" s="51">
        <v>0.0042</v>
      </c>
      <c r="D6" s="52">
        <v>0.0042</v>
      </c>
      <c r="E6" s="53">
        <f>IF(F6&gt;0,$F6*$G$3,IF(F6&lt;0,F6))</f>
        <v>4.2</v>
      </c>
      <c r="F6" s="53">
        <v>6</v>
      </c>
    </row>
    <row r="7" ht="20.1" customHeight="1" spans="2:6">
      <c r="B7" s="34">
        <v>43406</v>
      </c>
      <c r="C7" s="54">
        <f>$E7*$H$3+$D6</f>
        <v>-0.0065</v>
      </c>
      <c r="D7" s="55">
        <f>$E7*$H$3+$D6</f>
        <v>-0.0065</v>
      </c>
      <c r="E7" s="53">
        <f>IF(F7&gt;0,$F7*$G$3,IF(F7&lt;0,F7))</f>
        <v>-10.7</v>
      </c>
      <c r="F7" s="53">
        <v>-10.7</v>
      </c>
    </row>
    <row r="8" ht="20.1" customHeight="1" spans="2:6">
      <c r="B8" s="34">
        <v>43409</v>
      </c>
      <c r="C8" s="54">
        <f>$E8*$H$3+$D7</f>
        <v>0.003762</v>
      </c>
      <c r="D8" s="55">
        <f>$E8*$H$3+$D7</f>
        <v>0.003762</v>
      </c>
      <c r="E8" s="53">
        <f>IF(F8&gt;0,$F8*$G$3,IF(F8&lt;0,F8))</f>
        <v>10.262</v>
      </c>
      <c r="F8" s="53">
        <v>14.66</v>
      </c>
    </row>
    <row r="9" ht="20.1" customHeight="1" spans="2:6">
      <c r="B9" s="34">
        <v>43410</v>
      </c>
      <c r="C9" s="54">
        <f>$E9*$H$3+$D8</f>
        <v>0.007493</v>
      </c>
      <c r="D9" s="55">
        <f>$E9*$H$3+$D8</f>
        <v>0.007493</v>
      </c>
      <c r="E9" s="53">
        <f>IF(F9&gt;0,$F9*$G$3,IF(F9&lt;0,F9))</f>
        <v>3.731</v>
      </c>
      <c r="F9" s="53">
        <v>5.33</v>
      </c>
    </row>
    <row r="10" ht="20.1" customHeight="1" spans="2:6">
      <c r="B10" s="34">
        <v>43411</v>
      </c>
      <c r="C10" s="54">
        <f>$E10*$H$3+$D9</f>
        <v>0.000132999999999999</v>
      </c>
      <c r="D10" s="55">
        <f>$E10*$H$3+$D9</f>
        <v>0.000132999999999999</v>
      </c>
      <c r="E10" s="53">
        <f>IF(F10&gt;0,$F10*$G$3,IF(F10&lt;0,F10))</f>
        <v>-7.36</v>
      </c>
      <c r="F10" s="53">
        <v>-7.36</v>
      </c>
    </row>
    <row r="11" ht="20.1" customHeight="1" spans="2:6">
      <c r="B11" s="34">
        <v>43412</v>
      </c>
      <c r="C11" s="54">
        <f>$E11*$H$3+$D10</f>
        <v>0.004795</v>
      </c>
      <c r="D11" s="55">
        <f>$E11*$H$3+$D10</f>
        <v>0.004795</v>
      </c>
      <c r="E11" s="53">
        <f>IF(F11&gt;0,$F11*$G$3,IF(F11&lt;0,F11))</f>
        <v>4.662</v>
      </c>
      <c r="F11" s="56">
        <v>6.66</v>
      </c>
    </row>
    <row r="12" ht="20.1" customHeight="1" spans="2:6">
      <c r="B12" s="34">
        <v>43413</v>
      </c>
      <c r="C12" s="54">
        <f>$E12*$H$3+$D11</f>
        <v>-0.006535</v>
      </c>
      <c r="D12" s="55">
        <f>$E12*$H$3+$D11</f>
        <v>-0.006535</v>
      </c>
      <c r="E12" s="53">
        <f>IF(F12&gt;0,$F12*$G$3,IF(F12&lt;0,F12))</f>
        <v>-11.33</v>
      </c>
      <c r="F12" s="57">
        <v>-11.33</v>
      </c>
    </row>
    <row r="13" ht="20.1" customHeight="1" spans="2:6">
      <c r="B13" s="34">
        <v>43416</v>
      </c>
      <c r="C13" s="54">
        <f>$E13*$H$3+$D12</f>
        <v>-0.001873</v>
      </c>
      <c r="D13" s="55">
        <f>$E13*$H$3+$D12</f>
        <v>-0.001873</v>
      </c>
      <c r="E13" s="53">
        <f>IF(F13&gt;0,$F13*$G$3,IF(F13&lt;0,F13))</f>
        <v>4.662</v>
      </c>
      <c r="F13" s="53">
        <v>6.66</v>
      </c>
    </row>
    <row r="14" ht="20.1" customHeight="1" spans="2:6">
      <c r="B14" s="34">
        <v>43417</v>
      </c>
      <c r="C14" s="54">
        <f>$E14*$H$3+$D13</f>
        <v>0.002502</v>
      </c>
      <c r="D14" s="55">
        <f>$E14*$H$3+$D13</f>
        <v>0.002502</v>
      </c>
      <c r="E14" s="53">
        <f>IF(F14&gt;0,$F14*$G$3,IF(F14&lt;0,F14))</f>
        <v>4.375</v>
      </c>
      <c r="F14" s="58">
        <v>6.25</v>
      </c>
    </row>
    <row r="15" ht="20.1" customHeight="1" spans="2:6">
      <c r="B15" s="34">
        <v>43418</v>
      </c>
      <c r="C15" s="54">
        <f>$E15*$H$3+$D14</f>
        <v>-0.008858</v>
      </c>
      <c r="D15" s="55">
        <f>$E15*$H$3+$D14</f>
        <v>-0.008858</v>
      </c>
      <c r="E15" s="53">
        <f>IF(F15&gt;0,$F15*$G$3,IF(F15&lt;0,F15))</f>
        <v>-11.36</v>
      </c>
      <c r="F15" s="59">
        <v>-11.36</v>
      </c>
    </row>
    <row r="16" ht="20.1" customHeight="1" spans="2:6">
      <c r="B16" s="34">
        <v>43419</v>
      </c>
      <c r="C16" s="54">
        <f>$E16*$H$3+$D15</f>
        <v>-0.006366</v>
      </c>
      <c r="D16" s="55">
        <f>$E16*$H$3+$D15</f>
        <v>-0.006366</v>
      </c>
      <c r="E16" s="53">
        <f>IF(F16&gt;0,$F16*$G$3,IF(F16&lt;0,F16))</f>
        <v>2.492</v>
      </c>
      <c r="F16" s="59">
        <v>3.56</v>
      </c>
    </row>
    <row r="17" ht="20.1" customHeight="1" spans="2:6">
      <c r="B17" s="34">
        <v>43420</v>
      </c>
      <c r="C17" s="54">
        <f>$E17*$H$3+$D16</f>
        <v>-0.001025</v>
      </c>
      <c r="D17" s="55">
        <f>$E17*$H$3+$D16</f>
        <v>-0.001025</v>
      </c>
      <c r="E17" s="53">
        <f>IF(F17&gt;0,$F17*$G$3,IF(F17&lt;0,F17))</f>
        <v>5.341</v>
      </c>
      <c r="F17" s="58">
        <v>7.63</v>
      </c>
    </row>
    <row r="18" ht="20.1" customHeight="1" spans="2:6">
      <c r="B18" s="34">
        <v>43423</v>
      </c>
      <c r="C18" s="54">
        <f>$E18*$H$3+$D17</f>
        <v>0.005506</v>
      </c>
      <c r="D18" s="55">
        <f>$E18*$H$3+$D17</f>
        <v>0.005506</v>
      </c>
      <c r="E18" s="53">
        <f>IF(F18&gt;0,$F18*$G$3,IF(F18&lt;0,F18))</f>
        <v>6.531</v>
      </c>
      <c r="F18" s="58">
        <v>9.33</v>
      </c>
    </row>
    <row r="19" ht="22.5" customHeight="1" spans="2:6">
      <c r="B19" s="34">
        <v>43424</v>
      </c>
      <c r="C19" s="54">
        <f>$E19*$H$3+$D18</f>
        <v>-0.001074</v>
      </c>
      <c r="D19" s="55">
        <f>$E19*$H$3+$D18</f>
        <v>-0.001074</v>
      </c>
      <c r="E19" s="53">
        <f>IF(F19&gt;0,$F19*$G$3,IF(F19&lt;0,F19))</f>
        <v>-6.58</v>
      </c>
      <c r="F19" s="58">
        <v>-6.58</v>
      </c>
    </row>
    <row r="20" ht="22.5" customHeight="1" spans="2:6">
      <c r="B20" s="34">
        <v>43425</v>
      </c>
      <c r="C20" s="54">
        <f>$E20*$H$3+$D19</f>
        <v>0.004148</v>
      </c>
      <c r="D20" s="55">
        <f>$E20*$H$3+$D19</f>
        <v>0.004148</v>
      </c>
      <c r="E20" s="53">
        <f>IF(F20&gt;0,$F20*$G$3,IF(F20&lt;0,F20))</f>
        <v>5.222</v>
      </c>
      <c r="F20" s="60">
        <v>7.46</v>
      </c>
    </row>
    <row r="21" ht="22.5" customHeight="1" spans="2:6">
      <c r="B21" s="34">
        <v>43426</v>
      </c>
      <c r="C21" s="54">
        <f>$E21*$H$3+$D20</f>
        <v>0.007403</v>
      </c>
      <c r="D21" s="55">
        <f>$E21*$H$3+$D20</f>
        <v>0.007403</v>
      </c>
      <c r="E21" s="53">
        <f>IF(F21&gt;0,$F21*$G$3,IF(F21&lt;0,F21))</f>
        <v>3.255</v>
      </c>
      <c r="F21" s="60">
        <v>4.65</v>
      </c>
    </row>
    <row r="22" ht="22.5" customHeight="1" spans="2:6">
      <c r="B22" s="34">
        <v>43427</v>
      </c>
      <c r="C22" s="54">
        <f>$E22*$H$3+$D21</f>
        <v>-0.001257</v>
      </c>
      <c r="D22" s="55">
        <f>$E22*$H$3+$D21</f>
        <v>-0.001257</v>
      </c>
      <c r="E22" s="53">
        <f>IF(F22&gt;0,$F22*$G$3,IF(F22&lt;0,F22))</f>
        <v>-8.66</v>
      </c>
      <c r="F22" s="60">
        <v>-8.66</v>
      </c>
    </row>
    <row r="23" ht="22.5" customHeight="1" spans="2:6">
      <c r="B23" s="34"/>
      <c r="C23" s="51"/>
      <c r="D23" s="52"/>
      <c r="E23" s="61"/>
      <c r="F23" s="60"/>
    </row>
    <row r="24" ht="22.5" customHeight="1" spans="2:6">
      <c r="B24" s="34"/>
      <c r="C24" s="10"/>
      <c r="D24" s="52"/>
      <c r="E24" s="62"/>
      <c r="F24" s="63"/>
    </row>
    <row r="25" ht="22.5" customHeight="1" spans="2:6">
      <c r="B25" s="64"/>
      <c r="C25" s="10"/>
      <c r="D25" s="65"/>
      <c r="E25" s="66"/>
      <c r="F25" s="67"/>
    </row>
    <row r="26" ht="22.5" customHeight="1" spans="2:6">
      <c r="B26" s="64"/>
      <c r="C26" s="68"/>
      <c r="D26" s="69"/>
      <c r="E26" s="70"/>
      <c r="F26" s="57"/>
    </row>
    <row r="27" ht="22.5" customHeight="1" spans="2:6">
      <c r="B27" s="64"/>
      <c r="C27" s="38"/>
      <c r="D27" s="71"/>
      <c r="E27" s="70"/>
      <c r="F27" s="60"/>
    </row>
    <row r="28" ht="22.5" customHeight="1" spans="2:6">
      <c r="B28" s="64"/>
      <c r="C28" s="38"/>
      <c r="D28" s="71"/>
      <c r="E28" s="70"/>
      <c r="F28" s="72"/>
    </row>
    <row r="29" ht="22.5" customHeight="1" spans="2:6">
      <c r="B29" s="34" t="s">
        <v>4</v>
      </c>
      <c r="C29" s="38"/>
      <c r="D29" s="71"/>
      <c r="E29" s="60"/>
      <c r="F29" s="59"/>
    </row>
  </sheetData>
  <mergeCells count="1">
    <mergeCell ref="B4:F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2060"/>
  </sheetPr>
  <dimension ref="B5:D34"/>
  <sheetViews>
    <sheetView zoomScale="115" zoomScaleNormal="115" topLeftCell="A17" workbookViewId="0">
      <selection activeCell="I19" sqref="I19"/>
    </sheetView>
  </sheetViews>
  <sheetFormatPr defaultColWidth="9" defaultRowHeight="13.5" outlineLevelCol="3"/>
  <cols>
    <col min="1" max="1" width="9" style="1"/>
    <col min="2" max="2" width="15" style="1" customWidth="1"/>
    <col min="3" max="3" width="16.75" style="3" customWidth="1"/>
    <col min="4" max="4" width="19.8833333333333" style="28" customWidth="1"/>
    <col min="5" max="5" width="18" style="1" customWidth="1"/>
    <col min="6" max="17" width="9" style="1"/>
    <col min="18" max="18" width="8.38333333333333" style="1" customWidth="1"/>
    <col min="19" max="19" width="8.88333333333333" style="1" customWidth="1"/>
    <col min="20" max="16384" width="9" style="1"/>
  </cols>
  <sheetData>
    <row r="5" ht="27" customHeight="1" spans="2:4">
      <c r="B5" s="7" t="s">
        <v>0</v>
      </c>
      <c r="C5" s="7" t="s">
        <v>7</v>
      </c>
      <c r="D5" s="29" t="s">
        <v>8</v>
      </c>
    </row>
    <row r="6" ht="27" customHeight="1" spans="2:4">
      <c r="B6" s="30">
        <v>42430</v>
      </c>
      <c r="C6" s="31">
        <v>0.1448</v>
      </c>
      <c r="D6" s="32">
        <v>11.57</v>
      </c>
    </row>
    <row r="7" ht="27" customHeight="1" spans="2:4">
      <c r="B7" s="30">
        <v>42431</v>
      </c>
      <c r="C7" s="31">
        <v>0.1468</v>
      </c>
      <c r="D7" s="32">
        <v>2.01</v>
      </c>
    </row>
    <row r="8" ht="27" customHeight="1" spans="2:4">
      <c r="B8" s="33">
        <v>42432</v>
      </c>
      <c r="C8" s="31">
        <v>0.1541</v>
      </c>
      <c r="D8" s="32">
        <v>7.37</v>
      </c>
    </row>
    <row r="9" ht="27" customHeight="1" spans="2:4">
      <c r="B9" s="34">
        <v>42433</v>
      </c>
      <c r="C9" s="10">
        <v>0.1331</v>
      </c>
      <c r="D9" s="35">
        <v>-21</v>
      </c>
    </row>
    <row r="10" ht="28.5" customHeight="1" spans="2:4">
      <c r="B10" s="34">
        <v>42436</v>
      </c>
      <c r="C10" s="36"/>
      <c r="D10" s="37"/>
    </row>
    <row r="11" ht="28.5" customHeight="1" spans="2:4">
      <c r="B11" s="34">
        <v>42437</v>
      </c>
      <c r="C11" s="38"/>
      <c r="D11" s="37"/>
    </row>
    <row r="12" ht="28.5" customHeight="1" spans="2:4">
      <c r="B12" s="39">
        <v>42438</v>
      </c>
      <c r="C12" s="15"/>
      <c r="D12" s="40"/>
    </row>
    <row r="13" ht="28.5" customHeight="1" spans="2:4">
      <c r="B13" s="30">
        <v>42439</v>
      </c>
      <c r="C13" s="38"/>
      <c r="D13" s="37"/>
    </row>
    <row r="14" ht="28.5" customHeight="1" spans="2:4">
      <c r="B14" s="30">
        <v>42440</v>
      </c>
      <c r="C14" s="38"/>
      <c r="D14" s="37"/>
    </row>
    <row r="15" ht="28.5" customHeight="1" spans="2:4">
      <c r="B15" s="30">
        <v>42441</v>
      </c>
      <c r="C15" s="38"/>
      <c r="D15" s="37"/>
    </row>
    <row r="16" ht="28.5" customHeight="1" spans="2:4">
      <c r="B16" s="30">
        <v>42442</v>
      </c>
      <c r="C16" s="38"/>
      <c r="D16" s="37"/>
    </row>
    <row r="17" ht="28.5" customHeight="1" spans="2:4">
      <c r="B17" s="30">
        <v>42443</v>
      </c>
      <c r="C17" s="38"/>
      <c r="D17" s="37"/>
    </row>
    <row r="18" ht="28.5" customHeight="1" spans="2:4">
      <c r="B18" s="30">
        <v>42444</v>
      </c>
      <c r="C18" s="38"/>
      <c r="D18" s="37"/>
    </row>
    <row r="19" ht="30.75" customHeight="1" spans="2:4">
      <c r="B19" s="30">
        <v>42445</v>
      </c>
      <c r="C19" s="38"/>
      <c r="D19" s="37"/>
    </row>
    <row r="20" ht="30.75" customHeight="1" spans="2:4">
      <c r="B20" s="30">
        <v>42446</v>
      </c>
      <c r="C20" s="38"/>
      <c r="D20" s="37"/>
    </row>
    <row r="21" ht="30.75" customHeight="1" spans="2:4">
      <c r="B21" s="30">
        <v>42447</v>
      </c>
      <c r="C21" s="38"/>
      <c r="D21" s="37"/>
    </row>
    <row r="22" ht="30.75" customHeight="1" spans="2:4">
      <c r="B22" s="30">
        <v>42448</v>
      </c>
      <c r="C22" s="38"/>
      <c r="D22" s="37"/>
    </row>
    <row r="23" ht="30.75" customHeight="1" spans="2:4">
      <c r="B23" s="30">
        <v>42449</v>
      </c>
      <c r="C23" s="38"/>
      <c r="D23" s="37"/>
    </row>
    <row r="24" ht="30.75" customHeight="1" spans="2:4">
      <c r="B24" s="30">
        <v>42450</v>
      </c>
      <c r="C24" s="38"/>
      <c r="D24" s="37"/>
    </row>
    <row r="25" ht="30.75" customHeight="1" spans="2:4">
      <c r="B25" s="30">
        <v>42451</v>
      </c>
      <c r="C25" s="38"/>
      <c r="D25" s="37"/>
    </row>
    <row r="26" ht="30.75" customHeight="1" spans="2:4">
      <c r="B26" s="30">
        <v>42452</v>
      </c>
      <c r="C26" s="38"/>
      <c r="D26" s="37"/>
    </row>
    <row r="27" ht="30.75" customHeight="1" spans="2:4">
      <c r="B27" s="30">
        <v>42453</v>
      </c>
      <c r="C27" s="38"/>
      <c r="D27" s="37"/>
    </row>
    <row r="28" ht="30.75" customHeight="1" spans="2:4">
      <c r="B28" s="30">
        <v>42454</v>
      </c>
      <c r="C28" s="38"/>
      <c r="D28" s="37"/>
    </row>
    <row r="29" ht="30.75" customHeight="1" spans="2:4">
      <c r="B29" s="30">
        <v>42455</v>
      </c>
      <c r="C29" s="38"/>
      <c r="D29" s="37"/>
    </row>
    <row r="30" ht="30.75" customHeight="1" spans="2:4">
      <c r="B30" s="30">
        <v>42456</v>
      </c>
      <c r="C30" s="38"/>
      <c r="D30" s="37"/>
    </row>
    <row r="31" ht="30.75" customHeight="1" spans="2:4">
      <c r="B31" s="30">
        <v>42457</v>
      </c>
      <c r="C31" s="38"/>
      <c r="D31" s="37"/>
    </row>
    <row r="32" ht="30.75" customHeight="1" spans="2:4">
      <c r="B32" s="30">
        <v>42458</v>
      </c>
      <c r="C32" s="38"/>
      <c r="D32" s="37"/>
    </row>
    <row r="33" ht="30.75" customHeight="1" spans="2:4">
      <c r="B33" s="30">
        <v>42459</v>
      </c>
      <c r="C33" s="38"/>
      <c r="D33" s="37"/>
    </row>
    <row r="34" ht="30.75" customHeight="1" spans="2:4">
      <c r="B34" s="30">
        <v>42460</v>
      </c>
      <c r="C34" s="38"/>
      <c r="D34" s="37"/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D24"/>
  <sheetViews>
    <sheetView workbookViewId="0">
      <selection activeCell="C24" sqref="C24"/>
    </sheetView>
  </sheetViews>
  <sheetFormatPr defaultColWidth="9" defaultRowHeight="13.5" outlineLevelCol="3"/>
  <cols>
    <col min="1" max="1" width="9" style="20"/>
    <col min="2" max="4" width="31.1333333333333" style="20" customWidth="1"/>
    <col min="5" max="16384" width="9" style="20"/>
  </cols>
  <sheetData>
    <row r="2" ht="30.75" customHeight="1" spans="2:4">
      <c r="B2" s="21" t="s">
        <v>20</v>
      </c>
      <c r="C2" s="21"/>
      <c r="D2" s="21"/>
    </row>
    <row r="3" ht="26.25" customHeight="1" spans="2:4">
      <c r="B3" s="5" t="s">
        <v>3</v>
      </c>
      <c r="C3" s="5"/>
      <c r="D3" s="5"/>
    </row>
    <row r="4" ht="26.25" customHeight="1" spans="2:4">
      <c r="B4" s="7" t="s">
        <v>0</v>
      </c>
      <c r="C4" s="7" t="s">
        <v>1</v>
      </c>
      <c r="D4" s="22" t="s">
        <v>2</v>
      </c>
    </row>
    <row r="5" ht="26.25" customHeight="1" spans="2:4">
      <c r="B5" s="23" t="s">
        <v>21</v>
      </c>
      <c r="C5" s="10">
        <v>0.0629</v>
      </c>
      <c r="D5" s="24">
        <v>146.3</v>
      </c>
    </row>
    <row r="6" ht="26.25" customHeight="1" spans="2:4">
      <c r="B6" s="5" t="s">
        <v>5</v>
      </c>
      <c r="C6" s="5"/>
      <c r="D6" s="5"/>
    </row>
    <row r="7" ht="26.25" customHeight="1" spans="2:4">
      <c r="B7" s="7" t="s">
        <v>0</v>
      </c>
      <c r="C7" s="7" t="s">
        <v>1</v>
      </c>
      <c r="D7" s="22" t="s">
        <v>2</v>
      </c>
    </row>
    <row r="8" ht="26.25" customHeight="1" spans="2:4">
      <c r="B8" s="23" t="s">
        <v>22</v>
      </c>
      <c r="C8" s="10">
        <v>0.2748</v>
      </c>
      <c r="D8" s="24">
        <v>657.37</v>
      </c>
    </row>
    <row r="9" ht="26.25" customHeight="1" spans="2:4">
      <c r="B9" s="5" t="s">
        <v>6</v>
      </c>
      <c r="C9" s="5"/>
      <c r="D9" s="5"/>
    </row>
    <row r="10" ht="26.25" customHeight="1" spans="2:4">
      <c r="B10" s="7" t="s">
        <v>0</v>
      </c>
      <c r="C10" s="7" t="s">
        <v>7</v>
      </c>
      <c r="D10" s="22" t="s">
        <v>2</v>
      </c>
    </row>
    <row r="11" ht="26.25" customHeight="1" spans="2:4">
      <c r="B11" s="23" t="s">
        <v>23</v>
      </c>
      <c r="C11" s="10">
        <v>0.5026</v>
      </c>
      <c r="D11" s="24">
        <v>259.69</v>
      </c>
    </row>
    <row r="12" ht="26.25" customHeight="1" spans="2:4">
      <c r="B12" s="25" t="s">
        <v>24</v>
      </c>
      <c r="C12" s="26"/>
      <c r="D12" s="27"/>
    </row>
    <row r="13" ht="26.25" customHeight="1" spans="2:4">
      <c r="B13" s="5" t="s">
        <v>9</v>
      </c>
      <c r="C13" s="5"/>
      <c r="D13" s="5"/>
    </row>
    <row r="14" ht="26.25" customHeight="1" spans="2:4">
      <c r="B14" s="7" t="s">
        <v>0</v>
      </c>
      <c r="C14" s="7" t="s">
        <v>7</v>
      </c>
      <c r="D14" s="22" t="s">
        <v>2</v>
      </c>
    </row>
    <row r="15" ht="26.25" customHeight="1" spans="2:4">
      <c r="B15" s="23" t="s">
        <v>25</v>
      </c>
      <c r="C15" s="10">
        <v>0.0643</v>
      </c>
      <c r="D15" s="24">
        <v>15.39</v>
      </c>
    </row>
    <row r="16" ht="26.25" customHeight="1" spans="2:4">
      <c r="B16" s="5" t="s">
        <v>10</v>
      </c>
      <c r="C16" s="5"/>
      <c r="D16" s="5"/>
    </row>
    <row r="17" ht="26.25" customHeight="1" spans="2:4">
      <c r="B17" s="7" t="s">
        <v>0</v>
      </c>
      <c r="C17" s="7" t="s">
        <v>7</v>
      </c>
      <c r="D17" s="22" t="s">
        <v>2</v>
      </c>
    </row>
    <row r="18" ht="26.25" customHeight="1" spans="2:4">
      <c r="B18" s="23" t="s">
        <v>26</v>
      </c>
      <c r="C18" s="10">
        <v>0.1333</v>
      </c>
      <c r="D18" s="24">
        <v>35.86</v>
      </c>
    </row>
    <row r="19" ht="26.25" customHeight="1" spans="2:4">
      <c r="B19" s="5" t="s">
        <v>11</v>
      </c>
      <c r="C19" s="5"/>
      <c r="D19" s="5"/>
    </row>
    <row r="20" ht="26.25" customHeight="1" spans="2:4">
      <c r="B20" s="7" t="s">
        <v>0</v>
      </c>
      <c r="C20" s="7" t="s">
        <v>7</v>
      </c>
      <c r="D20" s="22" t="s">
        <v>2</v>
      </c>
    </row>
    <row r="21" ht="26.25" customHeight="1" spans="2:4">
      <c r="B21" s="23" t="s">
        <v>27</v>
      </c>
      <c r="C21" s="10">
        <v>0.1768</v>
      </c>
      <c r="D21" s="24">
        <v>30.41</v>
      </c>
    </row>
    <row r="22" ht="26.25" customHeight="1" spans="2:4">
      <c r="B22" s="5" t="s">
        <v>12</v>
      </c>
      <c r="C22" s="5"/>
      <c r="D22" s="5"/>
    </row>
    <row r="23" ht="26.25" customHeight="1" spans="2:4">
      <c r="B23" s="7" t="s">
        <v>0</v>
      </c>
      <c r="C23" s="7" t="s">
        <v>7</v>
      </c>
      <c r="D23" s="22" t="s">
        <v>2</v>
      </c>
    </row>
    <row r="24" ht="26.25" customHeight="1" spans="2:4">
      <c r="B24" s="23" t="s">
        <v>28</v>
      </c>
      <c r="C24" s="10">
        <v>0.243</v>
      </c>
      <c r="D24" s="24">
        <v>40.11</v>
      </c>
    </row>
  </sheetData>
  <mergeCells count="9">
    <mergeCell ref="B2:D2"/>
    <mergeCell ref="B3:D3"/>
    <mergeCell ref="B6:D6"/>
    <mergeCell ref="B9:D9"/>
    <mergeCell ref="B12:D12"/>
    <mergeCell ref="B13:D13"/>
    <mergeCell ref="B16:D16"/>
    <mergeCell ref="B19:D19"/>
    <mergeCell ref="B22:D22"/>
  </mergeCells>
  <pageMargins left="0.699305555555556" right="0.699305555555556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13"/>
  <sheetViews>
    <sheetView workbookViewId="0">
      <selection activeCell="U6" sqref="U6"/>
    </sheetView>
  </sheetViews>
  <sheetFormatPr defaultColWidth="9" defaultRowHeight="13.5" outlineLevelCol="3"/>
  <cols>
    <col min="1" max="1" width="9" style="1"/>
    <col min="2" max="2" width="15" style="2" customWidth="1"/>
    <col min="3" max="3" width="16.75" style="3" customWidth="1"/>
    <col min="4" max="4" width="19.8833333333333" style="4" customWidth="1"/>
    <col min="5" max="5" width="18" style="1" customWidth="1"/>
    <col min="6" max="17" width="9" style="1"/>
    <col min="18" max="18" width="8.38333333333333" style="1" customWidth="1"/>
    <col min="19" max="19" width="8.88333333333333" style="1" customWidth="1"/>
    <col min="20" max="16384" width="9" style="1"/>
  </cols>
  <sheetData>
    <row r="4" ht="28.5" customHeight="1" spans="2:4">
      <c r="B4" s="5" t="s">
        <v>12</v>
      </c>
      <c r="C4" s="5"/>
      <c r="D4" s="5"/>
    </row>
    <row r="5" ht="27" customHeight="1" spans="2:4">
      <c r="B5" s="6" t="s">
        <v>0</v>
      </c>
      <c r="C5" s="7" t="s">
        <v>7</v>
      </c>
      <c r="D5" s="8" t="s">
        <v>8</v>
      </c>
    </row>
    <row r="6" ht="27" customHeight="1" spans="2:4">
      <c r="B6" s="9">
        <v>42278</v>
      </c>
      <c r="C6" s="10">
        <v>0.0629</v>
      </c>
      <c r="D6" s="11">
        <v>10451</v>
      </c>
    </row>
    <row r="7" ht="28.5" customHeight="1" spans="2:4">
      <c r="B7" s="9">
        <v>42309</v>
      </c>
      <c r="C7" s="10">
        <v>0.2748</v>
      </c>
      <c r="D7" s="11">
        <v>28900</v>
      </c>
    </row>
    <row r="8" ht="28.5" customHeight="1" spans="2:4">
      <c r="B8" s="9">
        <v>42344</v>
      </c>
      <c r="C8" s="10">
        <v>0.5026</v>
      </c>
      <c r="D8" s="12">
        <v>29648</v>
      </c>
    </row>
    <row r="9" ht="28.5" customHeight="1" spans="2:4">
      <c r="B9" s="9">
        <v>42376</v>
      </c>
      <c r="C9" s="10">
        <v>0.0643</v>
      </c>
      <c r="D9" s="13">
        <v>24651.4</v>
      </c>
    </row>
    <row r="10" ht="28.5" customHeight="1" spans="2:4">
      <c r="B10" s="9">
        <v>42408</v>
      </c>
      <c r="C10" s="10">
        <v>0.1333</v>
      </c>
      <c r="D10" s="13">
        <v>12687</v>
      </c>
    </row>
    <row r="11" ht="28.5" customHeight="1" spans="2:4">
      <c r="B11" s="9">
        <v>42440</v>
      </c>
      <c r="C11" s="10">
        <v>0.1768</v>
      </c>
      <c r="D11" s="13">
        <v>25448.09</v>
      </c>
    </row>
    <row r="12" ht="30.75" customHeight="1" spans="2:4">
      <c r="B12" s="14"/>
      <c r="C12" s="15"/>
      <c r="D12" s="16"/>
    </row>
    <row r="13" ht="31.5" customHeight="1" spans="2:4">
      <c r="B13" s="17" t="s">
        <v>4</v>
      </c>
      <c r="C13" s="18">
        <v>0.243</v>
      </c>
      <c r="D13" s="19">
        <v>40.11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14"/>
  <sheetViews>
    <sheetView workbookViewId="0">
      <selection activeCell="E18" sqref="E18"/>
    </sheetView>
  </sheetViews>
  <sheetFormatPr defaultColWidth="9" defaultRowHeight="13.5" outlineLevelCol="3"/>
  <cols>
    <col min="1" max="1" width="9" style="1"/>
    <col min="2" max="2" width="15" style="1" customWidth="1"/>
    <col min="3" max="3" width="16.75" style="1" customWidth="1"/>
    <col min="4" max="4" width="19.8833333333333" style="82" customWidth="1"/>
    <col min="5" max="5" width="18" style="1" customWidth="1"/>
    <col min="6" max="16384" width="9" style="1"/>
  </cols>
  <sheetData>
    <row r="4" ht="37.5" customHeight="1" spans="2:4">
      <c r="B4" s="5" t="s">
        <v>3</v>
      </c>
      <c r="C4" s="5"/>
      <c r="D4" s="5"/>
    </row>
    <row r="5" ht="23.25" customHeight="1" spans="2:4">
      <c r="B5" s="7" t="s">
        <v>0</v>
      </c>
      <c r="C5" s="7" t="s">
        <v>1</v>
      </c>
      <c r="D5" s="22" t="s">
        <v>2</v>
      </c>
    </row>
    <row r="6" ht="27" customHeight="1" spans="2:4">
      <c r="B6" s="83">
        <v>42300</v>
      </c>
      <c r="C6" s="38">
        <v>0.0266</v>
      </c>
      <c r="D6" s="75">
        <v>53.2</v>
      </c>
    </row>
    <row r="7" ht="27" customHeight="1" spans="2:4">
      <c r="B7" s="83">
        <v>42303</v>
      </c>
      <c r="C7" s="38">
        <v>-0.1064</v>
      </c>
      <c r="D7" s="75">
        <v>-186.2</v>
      </c>
    </row>
    <row r="8" ht="27" customHeight="1" spans="2:4">
      <c r="B8" s="83">
        <v>42304</v>
      </c>
      <c r="C8" s="38">
        <v>-0.00770000000000001</v>
      </c>
      <c r="D8" s="75">
        <v>197.4</v>
      </c>
    </row>
    <row r="9" ht="27" customHeight="1" spans="2:4">
      <c r="B9" s="83">
        <v>42305</v>
      </c>
      <c r="C9" s="38">
        <v>0.0147</v>
      </c>
      <c r="D9" s="75">
        <v>44.8</v>
      </c>
    </row>
    <row r="10" ht="27" customHeight="1" spans="2:4">
      <c r="B10" s="83">
        <v>42306</v>
      </c>
      <c r="C10" s="38">
        <v>0.15435</v>
      </c>
      <c r="D10" s="75">
        <v>279.3</v>
      </c>
    </row>
    <row r="11" ht="27" customHeight="1" spans="2:4">
      <c r="B11" s="84">
        <v>42307</v>
      </c>
      <c r="C11" s="80">
        <v>-0.01865</v>
      </c>
      <c r="D11" s="81">
        <v>-242.2</v>
      </c>
    </row>
    <row r="12" ht="27" customHeight="1" spans="2:4">
      <c r="B12" s="76" t="s">
        <v>4</v>
      </c>
      <c r="C12" s="18">
        <v>0.0629</v>
      </c>
      <c r="D12" s="77">
        <v>146.3</v>
      </c>
    </row>
    <row r="14" ht="33" customHeight="1"/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T28"/>
  <sheetViews>
    <sheetView zoomScale="130" zoomScaleNormal="130" workbookViewId="0">
      <selection activeCell="C28" sqref="C28:D28"/>
    </sheetView>
  </sheetViews>
  <sheetFormatPr defaultColWidth="9" defaultRowHeight="13.5"/>
  <cols>
    <col min="1" max="1" width="9" style="1"/>
    <col min="2" max="2" width="15" style="1" customWidth="1"/>
    <col min="3" max="3" width="16.75" style="1" customWidth="1"/>
    <col min="4" max="4" width="19.8833333333333" style="82" customWidth="1"/>
    <col min="5" max="5" width="18" style="1" customWidth="1"/>
    <col min="6" max="16384" width="9" style="1"/>
  </cols>
  <sheetData>
    <row r="4" ht="21.75" customHeight="1" spans="2:4">
      <c r="B4" s="5" t="s">
        <v>5</v>
      </c>
      <c r="C4" s="5"/>
      <c r="D4" s="5"/>
    </row>
    <row r="5" ht="27" customHeight="1" spans="2:4">
      <c r="B5" s="7" t="s">
        <v>0</v>
      </c>
      <c r="C5" s="7" t="s">
        <v>1</v>
      </c>
      <c r="D5" s="22" t="s">
        <v>2</v>
      </c>
    </row>
    <row r="6" ht="20.25" customHeight="1" spans="2:4">
      <c r="B6" s="83">
        <v>42309</v>
      </c>
      <c r="C6" s="7"/>
      <c r="D6" s="22"/>
    </row>
    <row r="7" ht="27" customHeight="1" spans="2:4">
      <c r="B7" s="83">
        <v>42310</v>
      </c>
      <c r="C7" s="38">
        <v>0.0867</v>
      </c>
      <c r="D7" s="75">
        <v>210.7</v>
      </c>
    </row>
    <row r="8" ht="27" customHeight="1" spans="2:4">
      <c r="B8" s="83">
        <v>42311</v>
      </c>
      <c r="C8" s="38">
        <v>0.0737</v>
      </c>
      <c r="D8" s="75">
        <v>-18.2</v>
      </c>
    </row>
    <row r="9" ht="27" customHeight="1" spans="2:4">
      <c r="B9" s="83">
        <v>42312</v>
      </c>
      <c r="C9" s="38">
        <v>0.32815</v>
      </c>
      <c r="D9" s="75">
        <v>508.9</v>
      </c>
    </row>
    <row r="10" ht="27" customHeight="1" spans="2:4">
      <c r="B10" s="83">
        <v>42313</v>
      </c>
      <c r="C10" s="38">
        <v>0.22415</v>
      </c>
      <c r="D10" s="75">
        <v>-145.6</v>
      </c>
    </row>
    <row r="11" ht="27" customHeight="1" spans="2:4">
      <c r="B11" s="83">
        <v>42314</v>
      </c>
      <c r="C11" s="38">
        <v>0.2435</v>
      </c>
      <c r="D11" s="75">
        <v>38.66</v>
      </c>
    </row>
    <row r="12" ht="27" customHeight="1" spans="2:4">
      <c r="B12" s="83">
        <v>42317</v>
      </c>
      <c r="C12" s="38">
        <v>0.1565</v>
      </c>
      <c r="D12" s="75">
        <v>-173.8</v>
      </c>
    </row>
    <row r="13" ht="27" customHeight="1" spans="2:4">
      <c r="B13" s="83">
        <v>42318</v>
      </c>
      <c r="C13" s="38">
        <v>-0.0229</v>
      </c>
      <c r="D13" s="75">
        <v>-358.86</v>
      </c>
    </row>
    <row r="14" ht="27" customHeight="1" spans="2:4">
      <c r="B14" s="83">
        <v>42319</v>
      </c>
      <c r="C14" s="38">
        <v>-0.0655</v>
      </c>
      <c r="D14" s="75">
        <v>-85.17</v>
      </c>
    </row>
    <row r="15" ht="27" customHeight="1" spans="2:4">
      <c r="B15" s="83">
        <v>42320</v>
      </c>
      <c r="C15" s="38">
        <v>-0.1</v>
      </c>
      <c r="D15" s="75">
        <v>-69.1</v>
      </c>
    </row>
    <row r="16" ht="27" customHeight="1" spans="2:4">
      <c r="B16" s="30">
        <v>42321</v>
      </c>
      <c r="C16" s="38">
        <v>-0.0885</v>
      </c>
      <c r="D16" s="75">
        <v>23</v>
      </c>
    </row>
    <row r="17" ht="27" customHeight="1" spans="2:4">
      <c r="B17" s="30">
        <v>42324</v>
      </c>
      <c r="C17" s="38">
        <v>-0.00017</v>
      </c>
      <c r="D17" s="75">
        <v>176.66</v>
      </c>
    </row>
    <row r="18" ht="27" customHeight="1" spans="2:4">
      <c r="B18" s="30">
        <v>42325</v>
      </c>
      <c r="C18" s="38">
        <v>0.0788</v>
      </c>
      <c r="D18" s="75">
        <v>158</v>
      </c>
    </row>
    <row r="19" ht="27" customHeight="1" spans="2:4">
      <c r="B19" s="30">
        <v>42326</v>
      </c>
      <c r="C19" s="38">
        <v>0.09</v>
      </c>
      <c r="D19" s="75">
        <v>22.33</v>
      </c>
    </row>
    <row r="20" ht="27" customHeight="1" spans="2:4">
      <c r="B20" s="30">
        <v>42327</v>
      </c>
      <c r="C20" s="38">
        <v>0.1373</v>
      </c>
      <c r="D20" s="75">
        <v>94.67</v>
      </c>
    </row>
    <row r="21" ht="27" customHeight="1" spans="2:4">
      <c r="B21" s="30">
        <v>42328</v>
      </c>
      <c r="C21" s="38">
        <v>0.1673</v>
      </c>
      <c r="D21" s="75">
        <v>60</v>
      </c>
    </row>
    <row r="22" ht="27" customHeight="1" spans="2:4">
      <c r="B22" s="30">
        <v>42331</v>
      </c>
      <c r="C22" s="38">
        <v>0.201</v>
      </c>
      <c r="D22" s="75">
        <v>67.46</v>
      </c>
    </row>
    <row r="23" ht="27" customHeight="1" spans="2:4">
      <c r="B23" s="30">
        <v>42332</v>
      </c>
      <c r="C23" s="38">
        <v>0.2392</v>
      </c>
      <c r="D23" s="75">
        <v>76.4</v>
      </c>
    </row>
    <row r="24" ht="27" customHeight="1" spans="2:4">
      <c r="B24" s="30">
        <v>42333</v>
      </c>
      <c r="C24" s="38">
        <v>0.2695</v>
      </c>
      <c r="D24" s="75">
        <v>60.66</v>
      </c>
    </row>
    <row r="25" ht="27" customHeight="1" spans="2:4">
      <c r="B25" s="30">
        <v>42334</v>
      </c>
      <c r="C25" s="38">
        <v>0.2153</v>
      </c>
      <c r="D25" s="75">
        <v>-108.47</v>
      </c>
    </row>
    <row r="26" ht="27" customHeight="1" spans="2:20">
      <c r="B26" s="30">
        <v>42335</v>
      </c>
      <c r="C26" s="38">
        <v>0.24</v>
      </c>
      <c r="D26" s="75">
        <v>49.4</v>
      </c>
      <c r="S26" s="1">
        <v>69.73</v>
      </c>
      <c r="T26" s="1">
        <f>S26/2000*100</f>
        <v>3.4865</v>
      </c>
    </row>
    <row r="27" ht="27" customHeight="1" spans="2:20">
      <c r="B27" s="33">
        <v>42338</v>
      </c>
      <c r="C27" s="80">
        <v>0.2748</v>
      </c>
      <c r="D27" s="81">
        <v>69.73</v>
      </c>
      <c r="T27" s="1">
        <v>24</v>
      </c>
    </row>
    <row r="28" ht="23.25" customHeight="1" spans="2:4">
      <c r="B28" s="76" t="s">
        <v>4</v>
      </c>
      <c r="C28" s="18">
        <v>0.2748</v>
      </c>
      <c r="D28" s="77">
        <v>657.37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29"/>
  <sheetViews>
    <sheetView zoomScale="115" zoomScaleNormal="115" workbookViewId="0">
      <selection activeCell="D6" sqref="D6"/>
    </sheetView>
  </sheetViews>
  <sheetFormatPr defaultColWidth="9" defaultRowHeight="13.5" outlineLevelCol="3"/>
  <cols>
    <col min="1" max="1" width="9" style="1"/>
    <col min="2" max="2" width="15" style="1" customWidth="1"/>
    <col min="3" max="3" width="16.75" style="3" customWidth="1"/>
    <col min="4" max="4" width="19.8833333333333" style="73" customWidth="1"/>
    <col min="5" max="5" width="18" style="1" customWidth="1"/>
    <col min="6" max="18" width="9" style="1"/>
    <col min="19" max="19" width="8.88333333333333" style="1" customWidth="1"/>
    <col min="20" max="16384" width="9" style="1"/>
  </cols>
  <sheetData>
    <row r="4" ht="20.25" customHeight="1" spans="2:4">
      <c r="B4" s="5" t="s">
        <v>6</v>
      </c>
      <c r="C4" s="5"/>
      <c r="D4" s="5"/>
    </row>
    <row r="5" ht="27" customHeight="1" spans="2:4">
      <c r="B5" s="7" t="s">
        <v>0</v>
      </c>
      <c r="C5" s="7" t="s">
        <v>7</v>
      </c>
      <c r="D5" s="22" t="s">
        <v>8</v>
      </c>
    </row>
    <row r="6" ht="20.25" customHeight="1" spans="2:4">
      <c r="B6" s="30">
        <v>42339</v>
      </c>
      <c r="C6" s="38">
        <v>0.3044</v>
      </c>
      <c r="D6" s="75">
        <v>59.26</v>
      </c>
    </row>
    <row r="7" ht="27" customHeight="1" spans="2:4">
      <c r="B7" s="30">
        <v>42340</v>
      </c>
      <c r="C7" s="38">
        <v>0.3227</v>
      </c>
      <c r="D7" s="75">
        <v>36.66</v>
      </c>
    </row>
    <row r="8" ht="27" customHeight="1" spans="2:4">
      <c r="B8" s="30">
        <v>42341</v>
      </c>
      <c r="C8" s="38">
        <v>0.3574</v>
      </c>
      <c r="D8" s="75">
        <v>69.33</v>
      </c>
    </row>
    <row r="9" ht="27" customHeight="1" spans="2:4">
      <c r="B9" s="33">
        <v>42342</v>
      </c>
      <c r="C9" s="80">
        <v>0.3706</v>
      </c>
      <c r="D9" s="81">
        <v>26.4</v>
      </c>
    </row>
    <row r="10" ht="27" customHeight="1" spans="2:4">
      <c r="B10" s="34">
        <v>42345</v>
      </c>
      <c r="C10" s="38">
        <v>0.3956</v>
      </c>
      <c r="D10" s="75">
        <v>50</v>
      </c>
    </row>
    <row r="11" ht="27" customHeight="1" spans="2:4">
      <c r="B11" s="34">
        <v>42346</v>
      </c>
      <c r="C11" s="38">
        <v>0.4214</v>
      </c>
      <c r="D11" s="75">
        <v>51.66</v>
      </c>
    </row>
    <row r="12" ht="27" customHeight="1" spans="2:4">
      <c r="B12" s="34">
        <v>42347</v>
      </c>
      <c r="C12" s="38">
        <v>0.3908</v>
      </c>
      <c r="D12" s="75">
        <v>-61.25</v>
      </c>
    </row>
    <row r="13" ht="27" customHeight="1" spans="2:4">
      <c r="B13" s="34">
        <v>42348</v>
      </c>
      <c r="C13" s="38">
        <v>0.4112</v>
      </c>
      <c r="D13" s="75">
        <v>40.75</v>
      </c>
    </row>
    <row r="14" ht="27" customHeight="1" spans="2:4">
      <c r="B14" s="34">
        <v>42349</v>
      </c>
      <c r="C14" s="38">
        <v>0.4318</v>
      </c>
      <c r="D14" s="75">
        <v>41.25</v>
      </c>
    </row>
    <row r="15" ht="27" customHeight="1" spans="2:4">
      <c r="B15" s="34">
        <v>42352</v>
      </c>
      <c r="C15" s="38">
        <v>0.4659</v>
      </c>
      <c r="D15" s="75">
        <v>68.19</v>
      </c>
    </row>
    <row r="16" ht="27" customHeight="1" spans="2:4">
      <c r="B16" s="34">
        <v>42353</v>
      </c>
      <c r="C16" s="38">
        <v>0.4402</v>
      </c>
      <c r="D16" s="75">
        <v>-51.55</v>
      </c>
    </row>
    <row r="17" ht="27" customHeight="1" spans="2:4">
      <c r="B17" s="34">
        <v>42354</v>
      </c>
      <c r="C17" s="38">
        <v>0.4245</v>
      </c>
      <c r="D17" s="75">
        <v>-31.38</v>
      </c>
    </row>
    <row r="18" ht="27" customHeight="1" spans="2:4">
      <c r="B18" s="34">
        <v>42355</v>
      </c>
      <c r="C18" s="38">
        <v>0.4484</v>
      </c>
      <c r="D18" s="75">
        <v>47.74</v>
      </c>
    </row>
    <row r="19" ht="27" customHeight="1" spans="2:4">
      <c r="B19" s="34">
        <v>42356</v>
      </c>
      <c r="C19" s="38">
        <v>0.4594</v>
      </c>
      <c r="D19" s="75">
        <v>22.04</v>
      </c>
    </row>
    <row r="20" ht="27" customHeight="1" spans="2:4">
      <c r="B20" s="34">
        <v>42359</v>
      </c>
      <c r="C20" s="38">
        <v>0.476</v>
      </c>
      <c r="D20" s="75">
        <v>33.29</v>
      </c>
    </row>
    <row r="21" ht="27" customHeight="1" spans="2:4">
      <c r="B21" s="34">
        <v>42360</v>
      </c>
      <c r="C21" s="38">
        <v>0.4571</v>
      </c>
      <c r="D21" s="75">
        <v>-37.95</v>
      </c>
    </row>
    <row r="22" ht="28.5" customHeight="1" spans="2:4">
      <c r="B22" s="34">
        <v>42361</v>
      </c>
      <c r="C22" s="38">
        <v>0.4434</v>
      </c>
      <c r="D22" s="75">
        <v>-27.51</v>
      </c>
    </row>
    <row r="23" ht="28.5" customHeight="1" spans="2:4">
      <c r="B23" s="34">
        <v>42362</v>
      </c>
      <c r="C23" s="38">
        <v>0.4622</v>
      </c>
      <c r="D23" s="75">
        <v>37.62</v>
      </c>
    </row>
    <row r="24" ht="28.5" customHeight="1" spans="2:4">
      <c r="B24" s="34">
        <v>42363</v>
      </c>
      <c r="C24" s="38">
        <v>0.4725</v>
      </c>
      <c r="D24" s="75">
        <v>20.56</v>
      </c>
    </row>
    <row r="25" ht="28.5" customHeight="1" spans="2:4">
      <c r="B25" s="34">
        <v>42366</v>
      </c>
      <c r="C25" s="38">
        <v>0.4884</v>
      </c>
      <c r="D25" s="75">
        <v>31.97</v>
      </c>
    </row>
    <row r="26" ht="28.5" customHeight="1" spans="2:4">
      <c r="B26" s="34">
        <v>42367</v>
      </c>
      <c r="C26" s="38">
        <v>0.4991</v>
      </c>
      <c r="D26" s="75">
        <v>21.43</v>
      </c>
    </row>
    <row r="27" ht="28.5" customHeight="1" spans="2:4">
      <c r="B27" s="34">
        <v>42368</v>
      </c>
      <c r="C27" s="38">
        <v>0.512</v>
      </c>
      <c r="D27" s="75">
        <v>25.85</v>
      </c>
    </row>
    <row r="28" ht="28.5" customHeight="1" spans="2:4">
      <c r="B28" s="34">
        <v>42369</v>
      </c>
      <c r="C28" s="38">
        <v>0.5026</v>
      </c>
      <c r="D28" s="75">
        <v>-9.47</v>
      </c>
    </row>
    <row r="29" ht="21.75" customHeight="1" spans="2:4">
      <c r="B29" s="76" t="s">
        <v>4</v>
      </c>
      <c r="C29" s="18">
        <v>0.5026</v>
      </c>
      <c r="D29" s="77">
        <v>259.69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56"/>
  <sheetViews>
    <sheetView zoomScale="115" zoomScaleNormal="115" topLeftCell="A16" workbookViewId="0">
      <selection activeCell="E27" sqref="E27"/>
    </sheetView>
  </sheetViews>
  <sheetFormatPr defaultColWidth="9" defaultRowHeight="13.5" outlineLevelCol="3"/>
  <cols>
    <col min="1" max="1" width="9" style="1"/>
    <col min="2" max="2" width="15" style="1" customWidth="1"/>
    <col min="3" max="3" width="16.75" style="3" customWidth="1"/>
    <col min="4" max="4" width="19.8833333333333" style="73" customWidth="1"/>
    <col min="5" max="5" width="18" style="1" customWidth="1"/>
    <col min="6" max="17" width="9" style="1"/>
    <col min="18" max="18" width="8.38333333333333" style="1" customWidth="1"/>
    <col min="19" max="19" width="8.88333333333333" style="1" customWidth="1"/>
    <col min="20" max="16384" width="9" style="1"/>
  </cols>
  <sheetData>
    <row r="4" ht="23.25" customHeight="1"/>
    <row r="5" ht="27" customHeight="1" spans="2:4">
      <c r="B5" s="7" t="s">
        <v>0</v>
      </c>
      <c r="C5" s="7" t="s">
        <v>7</v>
      </c>
      <c r="D5" s="22" t="s">
        <v>8</v>
      </c>
    </row>
    <row r="6" ht="27" customHeight="1" spans="2:4">
      <c r="B6" s="30">
        <v>42370</v>
      </c>
      <c r="C6" s="78"/>
      <c r="D6" s="79"/>
    </row>
    <row r="7" ht="27" customHeight="1" spans="2:4">
      <c r="B7" s="30">
        <v>42371</v>
      </c>
      <c r="C7" s="78"/>
      <c r="D7" s="79"/>
    </row>
    <row r="8" ht="27" customHeight="1" spans="2:4">
      <c r="B8" s="30">
        <v>42372</v>
      </c>
      <c r="C8" s="78"/>
      <c r="D8" s="79"/>
    </row>
    <row r="9" ht="27" customHeight="1" spans="2:4">
      <c r="B9" s="30">
        <v>42373</v>
      </c>
      <c r="C9" s="80">
        <v>0.0059</v>
      </c>
      <c r="D9" s="81">
        <v>5.98</v>
      </c>
    </row>
    <row r="10" ht="27" customHeight="1" spans="2:4">
      <c r="B10" s="30">
        <v>42374</v>
      </c>
      <c r="C10" s="38">
        <v>0.016</v>
      </c>
      <c r="D10" s="75">
        <v>10.15</v>
      </c>
    </row>
    <row r="11" ht="27" customHeight="1" spans="2:4">
      <c r="B11" s="30">
        <v>42375</v>
      </c>
      <c r="C11" s="38">
        <v>0.0043</v>
      </c>
      <c r="D11" s="75">
        <v>-11.75</v>
      </c>
    </row>
    <row r="12" ht="27" customHeight="1" spans="2:4">
      <c r="B12" s="30">
        <v>42376</v>
      </c>
      <c r="C12" s="38">
        <v>0.0206</v>
      </c>
      <c r="D12" s="75">
        <v>16.39</v>
      </c>
    </row>
    <row r="13" ht="27" customHeight="1" spans="2:4">
      <c r="B13" s="30">
        <v>42377</v>
      </c>
      <c r="C13" s="38">
        <v>-0.0049</v>
      </c>
      <c r="D13" s="75">
        <v>-25.55</v>
      </c>
    </row>
    <row r="14" ht="27" customHeight="1" spans="2:4">
      <c r="B14" s="30">
        <v>42380</v>
      </c>
      <c r="C14" s="38">
        <v>0.0065</v>
      </c>
      <c r="D14" s="75">
        <v>11.45</v>
      </c>
    </row>
    <row r="15" ht="27" customHeight="1" spans="2:4">
      <c r="B15" s="30">
        <v>42381</v>
      </c>
      <c r="C15" s="38">
        <v>0.0141</v>
      </c>
      <c r="D15" s="75">
        <v>7.68</v>
      </c>
    </row>
    <row r="16" ht="27" customHeight="1" spans="2:4">
      <c r="B16" s="30">
        <v>42382</v>
      </c>
      <c r="C16" s="38">
        <v>0.0056</v>
      </c>
      <c r="D16" s="75">
        <v>-8.57</v>
      </c>
    </row>
    <row r="17" ht="27" customHeight="1" spans="2:4">
      <c r="B17" s="30">
        <v>42383</v>
      </c>
      <c r="C17" s="38">
        <v>-0.01</v>
      </c>
      <c r="D17" s="75">
        <v>-15.65</v>
      </c>
    </row>
    <row r="18" ht="27" customHeight="1" spans="2:4">
      <c r="B18" s="30">
        <v>42384</v>
      </c>
      <c r="C18" s="38">
        <v>0.0001</v>
      </c>
      <c r="D18" s="75">
        <v>10.16</v>
      </c>
    </row>
    <row r="19" ht="28.5" customHeight="1" spans="2:4">
      <c r="B19" s="30">
        <v>42387</v>
      </c>
      <c r="C19" s="38">
        <v>0.0177</v>
      </c>
      <c r="D19" s="75">
        <v>17.65</v>
      </c>
    </row>
    <row r="20" ht="28.5" customHeight="1" spans="2:4">
      <c r="B20" s="30">
        <v>42388</v>
      </c>
      <c r="C20" s="38">
        <v>0.0387</v>
      </c>
      <c r="D20" s="75">
        <v>21.08</v>
      </c>
    </row>
    <row r="21" ht="28.5" customHeight="1" spans="2:4">
      <c r="B21" s="30">
        <v>42389</v>
      </c>
      <c r="C21" s="38">
        <v>0.0256</v>
      </c>
      <c r="D21" s="75">
        <v>-13.14</v>
      </c>
    </row>
    <row r="22" ht="28.5" customHeight="1" spans="2:4">
      <c r="B22" s="30">
        <v>42390</v>
      </c>
      <c r="C22" s="38">
        <v>0.0086</v>
      </c>
      <c r="D22" s="75">
        <v>-17.07</v>
      </c>
    </row>
    <row r="23" ht="28.5" customHeight="1" spans="2:4">
      <c r="B23" s="30">
        <v>42391</v>
      </c>
      <c r="C23" s="38">
        <v>0.0182</v>
      </c>
      <c r="D23" s="75">
        <v>9.69</v>
      </c>
    </row>
    <row r="24" ht="28.5" customHeight="1" spans="2:4">
      <c r="B24" s="30">
        <v>42394</v>
      </c>
      <c r="C24" s="38">
        <v>0.0103</v>
      </c>
      <c r="D24" s="75">
        <v>-7.94</v>
      </c>
    </row>
    <row r="25" ht="28.5" customHeight="1" spans="2:4">
      <c r="B25" s="30">
        <v>42395</v>
      </c>
      <c r="C25" s="38">
        <v>0.0197</v>
      </c>
      <c r="D25" s="75">
        <v>9.42</v>
      </c>
    </row>
    <row r="26" ht="28.5" customHeight="1" spans="2:4">
      <c r="B26" s="30">
        <v>42396</v>
      </c>
      <c r="C26" s="38">
        <v>0.0416</v>
      </c>
      <c r="D26" s="75">
        <v>21.99</v>
      </c>
    </row>
    <row r="27" ht="28.5" customHeight="1" spans="2:4">
      <c r="B27" s="30">
        <v>42397</v>
      </c>
      <c r="C27" s="38">
        <v>0.0562</v>
      </c>
      <c r="D27" s="75">
        <v>14.64</v>
      </c>
    </row>
    <row r="28" ht="28.5" customHeight="1" spans="2:4">
      <c r="B28" s="30">
        <v>42398</v>
      </c>
      <c r="C28" s="38">
        <v>0.0643</v>
      </c>
      <c r="D28" s="75">
        <v>8.1</v>
      </c>
    </row>
    <row r="29" ht="28.5" customHeight="1" spans="2:4">
      <c r="B29" s="30">
        <v>42401</v>
      </c>
      <c r="C29" s="31">
        <v>0.0557</v>
      </c>
      <c r="D29" s="74">
        <v>-8.61</v>
      </c>
    </row>
    <row r="30" ht="21" customHeight="1" spans="2:4">
      <c r="B30" s="30">
        <v>42402</v>
      </c>
      <c r="C30" s="31">
        <v>0.0673</v>
      </c>
      <c r="D30" s="74">
        <v>11.67</v>
      </c>
    </row>
    <row r="31" ht="21" customHeight="1" spans="2:4">
      <c r="B31" s="30">
        <v>42403</v>
      </c>
      <c r="C31" s="31">
        <v>0.0775</v>
      </c>
      <c r="D31" s="74">
        <v>10.26</v>
      </c>
    </row>
    <row r="32" ht="21" customHeight="1" spans="2:4">
      <c r="B32" s="30">
        <v>42404</v>
      </c>
      <c r="C32" s="31">
        <v>0.0885</v>
      </c>
      <c r="D32" s="74">
        <v>11.04</v>
      </c>
    </row>
    <row r="33" ht="21" customHeight="1" spans="2:4">
      <c r="B33" s="30">
        <v>42405</v>
      </c>
      <c r="C33" s="31">
        <v>0.1016</v>
      </c>
      <c r="D33" s="74">
        <v>13.18</v>
      </c>
    </row>
    <row r="34" ht="21" customHeight="1" spans="2:4">
      <c r="B34" s="30">
        <v>42415</v>
      </c>
      <c r="C34" s="38">
        <v>0.1136</v>
      </c>
      <c r="D34" s="75">
        <v>12.06</v>
      </c>
    </row>
    <row r="35" ht="21" customHeight="1" spans="2:4">
      <c r="B35" s="30">
        <v>42416</v>
      </c>
      <c r="C35" s="38">
        <v>0.1224</v>
      </c>
      <c r="D35" s="75">
        <v>8.89</v>
      </c>
    </row>
    <row r="36" ht="25.5" customHeight="1" spans="2:4">
      <c r="B36" s="30">
        <v>42417</v>
      </c>
      <c r="C36" s="38">
        <v>0.1332</v>
      </c>
      <c r="D36" s="75">
        <v>10.88</v>
      </c>
    </row>
    <row r="37" ht="25.5" customHeight="1" spans="2:4">
      <c r="B37" s="30">
        <v>42418</v>
      </c>
      <c r="C37" s="38">
        <v>0.1377</v>
      </c>
      <c r="D37" s="37">
        <v>4.51</v>
      </c>
    </row>
    <row r="38" ht="25.5" customHeight="1" spans="2:4">
      <c r="B38" s="30">
        <v>42419</v>
      </c>
      <c r="C38" s="38">
        <v>0.128</v>
      </c>
      <c r="D38" s="37">
        <v>-9.77</v>
      </c>
    </row>
    <row r="39" ht="25.5" customHeight="1" spans="2:4">
      <c r="B39" s="30">
        <v>42422</v>
      </c>
      <c r="C39" s="38">
        <v>0.1356</v>
      </c>
      <c r="D39" s="37">
        <v>7.69</v>
      </c>
    </row>
    <row r="40" ht="25.5" customHeight="1" spans="2:4">
      <c r="B40" s="30">
        <v>42423</v>
      </c>
      <c r="C40" s="38">
        <v>0.1198</v>
      </c>
      <c r="D40" s="37">
        <v>-15.84</v>
      </c>
    </row>
    <row r="41" ht="31.5" customHeight="1" spans="2:4">
      <c r="B41" s="30">
        <v>42424</v>
      </c>
      <c r="C41" s="38">
        <v>0.1301</v>
      </c>
      <c r="D41" s="37">
        <v>10.38</v>
      </c>
    </row>
    <row r="42" ht="14.25" spans="2:4">
      <c r="B42" s="30">
        <v>42425</v>
      </c>
      <c r="C42" s="38">
        <v>0.1214</v>
      </c>
      <c r="D42" s="37">
        <v>-8.74</v>
      </c>
    </row>
    <row r="43" ht="27.75" customHeight="1" spans="2:4">
      <c r="B43" s="30">
        <v>42426</v>
      </c>
      <c r="C43" s="38">
        <v>0.1265</v>
      </c>
      <c r="D43" s="37">
        <v>5.16</v>
      </c>
    </row>
    <row r="44" ht="27.75" customHeight="1" spans="2:4">
      <c r="B44" s="30">
        <v>42429</v>
      </c>
      <c r="C44" s="38">
        <v>0.1333</v>
      </c>
      <c r="D44" s="37">
        <v>6.88</v>
      </c>
    </row>
    <row r="45" ht="27.75" customHeight="1" spans="2:4">
      <c r="B45" s="30">
        <v>42430</v>
      </c>
      <c r="C45" s="31">
        <v>0.1448</v>
      </c>
      <c r="D45" s="32">
        <v>11.57</v>
      </c>
    </row>
    <row r="46" ht="27.75" customHeight="1" spans="2:4">
      <c r="B46" s="30">
        <v>42431</v>
      </c>
      <c r="C46" s="31">
        <v>0.1468</v>
      </c>
      <c r="D46" s="32">
        <v>2.01</v>
      </c>
    </row>
    <row r="47" ht="27.75" customHeight="1" spans="2:4">
      <c r="B47" s="30">
        <v>42432</v>
      </c>
      <c r="C47" s="31">
        <v>0.1541</v>
      </c>
      <c r="D47" s="32">
        <v>7.37</v>
      </c>
    </row>
    <row r="48" ht="27.75" customHeight="1" spans="2:4">
      <c r="B48" s="30">
        <v>42433</v>
      </c>
      <c r="C48" s="31">
        <v>0.1644</v>
      </c>
      <c r="D48" s="32">
        <v>10.32</v>
      </c>
    </row>
    <row r="49" ht="27.75" customHeight="1" spans="2:4">
      <c r="B49" s="30">
        <v>42436</v>
      </c>
      <c r="C49" s="31">
        <v>0.1726</v>
      </c>
      <c r="D49" s="32">
        <v>8.22</v>
      </c>
    </row>
    <row r="50" ht="21.75" customHeight="1" spans="2:4">
      <c r="B50" s="30">
        <v>42437</v>
      </c>
      <c r="C50" s="38">
        <v>0.1578</v>
      </c>
      <c r="D50" s="75">
        <v>-14.86</v>
      </c>
    </row>
    <row r="51" ht="21.75" customHeight="1" spans="2:4">
      <c r="B51" s="30">
        <v>42438</v>
      </c>
      <c r="C51" s="38">
        <v>0.1691</v>
      </c>
      <c r="D51" s="75">
        <v>11.3</v>
      </c>
    </row>
    <row r="52" ht="21.75" customHeight="1" spans="2:4">
      <c r="B52" s="30">
        <v>42439</v>
      </c>
      <c r="C52" s="38">
        <v>0.1592</v>
      </c>
      <c r="D52" s="75">
        <v>-9.92</v>
      </c>
    </row>
    <row r="53" ht="21.75" customHeight="1" spans="2:4">
      <c r="B53" s="30">
        <v>42440</v>
      </c>
      <c r="C53" s="38">
        <v>0.1673</v>
      </c>
      <c r="D53" s="75">
        <v>8.18</v>
      </c>
    </row>
    <row r="54" ht="21.75" customHeight="1" spans="2:4">
      <c r="B54" s="30">
        <v>42443</v>
      </c>
      <c r="C54" s="38">
        <v>0.1627</v>
      </c>
      <c r="D54" s="75">
        <v>-4.63</v>
      </c>
    </row>
    <row r="55" ht="21.75" customHeight="1"/>
    <row r="56" ht="21.75" customHeight="1"/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31"/>
  <sheetViews>
    <sheetView zoomScale="115" zoomScaleNormal="115" topLeftCell="B31" workbookViewId="0">
      <selection activeCell="D49" sqref="D49"/>
    </sheetView>
  </sheetViews>
  <sheetFormatPr defaultColWidth="9" defaultRowHeight="13.5" outlineLevelCol="3"/>
  <cols>
    <col min="1" max="1" width="9" style="1"/>
    <col min="2" max="2" width="15" style="1" customWidth="1"/>
    <col min="3" max="3" width="16.75" style="3" customWidth="1"/>
    <col min="4" max="4" width="19.8833333333333" style="73" customWidth="1"/>
    <col min="5" max="5" width="18" style="1" customWidth="1"/>
    <col min="6" max="17" width="9" style="1"/>
    <col min="18" max="18" width="8.38333333333333" style="1" customWidth="1"/>
    <col min="19" max="19" width="8.88333333333333" style="1" customWidth="1"/>
    <col min="20" max="16384" width="9" style="1"/>
  </cols>
  <sheetData>
    <row r="4" ht="26.25" customHeight="1" spans="2:4">
      <c r="B4" s="5" t="s">
        <v>9</v>
      </c>
      <c r="C4" s="5"/>
      <c r="D4" s="5"/>
    </row>
    <row r="5" ht="27" customHeight="1" spans="2:4">
      <c r="B5" s="7" t="s">
        <v>0</v>
      </c>
      <c r="C5" s="7" t="s">
        <v>7</v>
      </c>
      <c r="D5" s="22" t="s">
        <v>8</v>
      </c>
    </row>
    <row r="6" ht="27" customHeight="1" spans="2:4">
      <c r="B6" s="30">
        <v>42370</v>
      </c>
      <c r="C6" s="78"/>
      <c r="D6" s="79"/>
    </row>
    <row r="7" ht="27" customHeight="1" spans="2:4">
      <c r="B7" s="30">
        <v>42371</v>
      </c>
      <c r="C7" s="78"/>
      <c r="D7" s="79"/>
    </row>
    <row r="8" ht="27" customHeight="1" spans="2:4">
      <c r="B8" s="30">
        <v>42372</v>
      </c>
      <c r="C8" s="78"/>
      <c r="D8" s="79"/>
    </row>
    <row r="9" ht="27" customHeight="1" spans="2:4">
      <c r="B9" s="30">
        <v>42373</v>
      </c>
      <c r="C9" s="80">
        <v>0.0059</v>
      </c>
      <c r="D9" s="81">
        <v>5.98</v>
      </c>
    </row>
    <row r="10" ht="27" customHeight="1" spans="2:4">
      <c r="B10" s="30">
        <v>42374</v>
      </c>
      <c r="C10" s="38">
        <v>0.016</v>
      </c>
      <c r="D10" s="75">
        <v>10.15</v>
      </c>
    </row>
    <row r="11" ht="27" customHeight="1" spans="2:4">
      <c r="B11" s="30">
        <v>42375</v>
      </c>
      <c r="C11" s="38">
        <v>0.0043</v>
      </c>
      <c r="D11" s="75">
        <v>-11.75</v>
      </c>
    </row>
    <row r="12" ht="27" customHeight="1" spans="2:4">
      <c r="B12" s="30">
        <v>42376</v>
      </c>
      <c r="C12" s="38">
        <v>0.0206</v>
      </c>
      <c r="D12" s="75">
        <v>16.39</v>
      </c>
    </row>
    <row r="13" ht="27" customHeight="1" spans="2:4">
      <c r="B13" s="30">
        <v>42377</v>
      </c>
      <c r="C13" s="38">
        <v>-0.0049</v>
      </c>
      <c r="D13" s="75">
        <v>-25.55</v>
      </c>
    </row>
    <row r="14" ht="27" customHeight="1" spans="2:4">
      <c r="B14" s="30">
        <v>42380</v>
      </c>
      <c r="C14" s="38">
        <v>0.0065</v>
      </c>
      <c r="D14" s="75">
        <v>11.45</v>
      </c>
    </row>
    <row r="15" ht="27" customHeight="1" spans="2:4">
      <c r="B15" s="30">
        <v>42381</v>
      </c>
      <c r="C15" s="38">
        <v>0.0141</v>
      </c>
      <c r="D15" s="75">
        <v>7.68</v>
      </c>
    </row>
    <row r="16" ht="27" customHeight="1" spans="2:4">
      <c r="B16" s="30">
        <v>42382</v>
      </c>
      <c r="C16" s="38">
        <v>0.0056</v>
      </c>
      <c r="D16" s="75">
        <v>-8.57</v>
      </c>
    </row>
    <row r="17" ht="27" customHeight="1" spans="2:4">
      <c r="B17" s="30">
        <v>42383</v>
      </c>
      <c r="C17" s="38">
        <v>-0.01</v>
      </c>
      <c r="D17" s="75">
        <v>-15.65</v>
      </c>
    </row>
    <row r="18" ht="27" customHeight="1" spans="2:4">
      <c r="B18" s="30">
        <v>42384</v>
      </c>
      <c r="C18" s="38">
        <v>0.0001</v>
      </c>
      <c r="D18" s="75">
        <v>10.16</v>
      </c>
    </row>
    <row r="19" ht="28.5" customHeight="1" spans="2:4">
      <c r="B19" s="30">
        <v>42387</v>
      </c>
      <c r="C19" s="38">
        <v>0.0177</v>
      </c>
      <c r="D19" s="75">
        <v>17.65</v>
      </c>
    </row>
    <row r="20" ht="28.5" customHeight="1" spans="2:4">
      <c r="B20" s="30">
        <v>42388</v>
      </c>
      <c r="C20" s="38">
        <v>0.0387</v>
      </c>
      <c r="D20" s="75">
        <v>21.08</v>
      </c>
    </row>
    <row r="21" ht="28.5" customHeight="1" spans="2:4">
      <c r="B21" s="30">
        <v>42389</v>
      </c>
      <c r="C21" s="38">
        <v>0.0256</v>
      </c>
      <c r="D21" s="75">
        <v>-13.14</v>
      </c>
    </row>
    <row r="22" ht="28.5" customHeight="1" spans="2:4">
      <c r="B22" s="30">
        <v>42390</v>
      </c>
      <c r="C22" s="38">
        <v>0.0086</v>
      </c>
      <c r="D22" s="75">
        <v>-17.07</v>
      </c>
    </row>
    <row r="23" ht="28.5" customHeight="1" spans="2:4">
      <c r="B23" s="30">
        <v>42391</v>
      </c>
      <c r="C23" s="38">
        <v>0.0182</v>
      </c>
      <c r="D23" s="75">
        <v>9.69</v>
      </c>
    </row>
    <row r="24" ht="28.5" customHeight="1" spans="2:4">
      <c r="B24" s="30">
        <v>42394</v>
      </c>
      <c r="C24" s="38">
        <v>0.0103</v>
      </c>
      <c r="D24" s="75">
        <v>-7.94</v>
      </c>
    </row>
    <row r="25" ht="28.5" customHeight="1" spans="2:4">
      <c r="B25" s="30">
        <v>42395</v>
      </c>
      <c r="C25" s="38">
        <v>0.0197</v>
      </c>
      <c r="D25" s="75">
        <v>9.42</v>
      </c>
    </row>
    <row r="26" ht="28.5" customHeight="1" spans="2:4">
      <c r="B26" s="30">
        <v>42396</v>
      </c>
      <c r="C26" s="38">
        <v>0.0416</v>
      </c>
      <c r="D26" s="75">
        <v>21.99</v>
      </c>
    </row>
    <row r="27" ht="28.5" customHeight="1" spans="2:4">
      <c r="B27" s="30">
        <v>42397</v>
      </c>
      <c r="C27" s="38">
        <v>0.0562</v>
      </c>
      <c r="D27" s="75">
        <v>14.64</v>
      </c>
    </row>
    <row r="28" ht="28.5" customHeight="1" spans="2:4">
      <c r="B28" s="30">
        <v>42398</v>
      </c>
      <c r="C28" s="38">
        <v>0.0643</v>
      </c>
      <c r="D28" s="75">
        <v>8.1</v>
      </c>
    </row>
    <row r="29" ht="28.5" customHeight="1" spans="2:4">
      <c r="B29" s="30">
        <v>42399</v>
      </c>
      <c r="C29" s="38"/>
      <c r="D29" s="75"/>
    </row>
    <row r="30" ht="28.5" customHeight="1" spans="2:4">
      <c r="B30" s="30">
        <v>42400</v>
      </c>
      <c r="C30" s="38"/>
      <c r="D30" s="75"/>
    </row>
    <row r="31" ht="24.75" customHeight="1" spans="2:4">
      <c r="B31" s="76" t="s">
        <v>4</v>
      </c>
      <c r="C31" s="18">
        <v>0.0643</v>
      </c>
      <c r="D31" s="77">
        <v>15.39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22"/>
  <sheetViews>
    <sheetView zoomScale="115" zoomScaleNormal="115" topLeftCell="A10" workbookViewId="0">
      <selection activeCell="B22" sqref="B22:D22"/>
    </sheetView>
  </sheetViews>
  <sheetFormatPr defaultColWidth="9" defaultRowHeight="13.5" outlineLevelCol="3"/>
  <cols>
    <col min="1" max="1" width="9" style="1"/>
    <col min="2" max="2" width="15" style="1" customWidth="1"/>
    <col min="3" max="3" width="16.75" style="3" customWidth="1"/>
    <col min="4" max="4" width="19.8833333333333" style="28" customWidth="1"/>
    <col min="5" max="5" width="18" style="1" customWidth="1"/>
    <col min="6" max="17" width="9" style="1"/>
    <col min="18" max="18" width="8.38333333333333" style="1" customWidth="1"/>
    <col min="19" max="19" width="8.88333333333333" style="1" customWidth="1"/>
    <col min="20" max="16384" width="9" style="1"/>
  </cols>
  <sheetData>
    <row r="4" ht="19.5" customHeight="1" spans="2:4">
      <c r="B4" s="5" t="s">
        <v>10</v>
      </c>
      <c r="C4" s="5"/>
      <c r="D4" s="5"/>
    </row>
    <row r="5" ht="27" customHeight="1" spans="2:4">
      <c r="B5" s="7" t="s">
        <v>0</v>
      </c>
      <c r="C5" s="7" t="s">
        <v>7</v>
      </c>
      <c r="D5" s="29" t="s">
        <v>8</v>
      </c>
    </row>
    <row r="6" ht="27" customHeight="1" spans="2:4">
      <c r="B6" s="30">
        <v>42401</v>
      </c>
      <c r="C6" s="31">
        <v>0.0557</v>
      </c>
      <c r="D6" s="32">
        <v>-8.61</v>
      </c>
    </row>
    <row r="7" ht="27" customHeight="1" spans="2:4">
      <c r="B7" s="30">
        <v>42402</v>
      </c>
      <c r="C7" s="31">
        <v>0.0673</v>
      </c>
      <c r="D7" s="32">
        <v>11.67</v>
      </c>
    </row>
    <row r="8" ht="27" customHeight="1" spans="2:4">
      <c r="B8" s="30">
        <v>42403</v>
      </c>
      <c r="C8" s="31">
        <v>0.0775</v>
      </c>
      <c r="D8" s="32">
        <v>10.26</v>
      </c>
    </row>
    <row r="9" ht="27" customHeight="1" spans="2:4">
      <c r="B9" s="30">
        <v>42404</v>
      </c>
      <c r="C9" s="31">
        <v>0.0885</v>
      </c>
      <c r="D9" s="32">
        <v>11.04</v>
      </c>
    </row>
    <row r="10" ht="27" customHeight="1" spans="2:4">
      <c r="B10" s="30">
        <v>42405</v>
      </c>
      <c r="C10" s="31">
        <v>0.1016</v>
      </c>
      <c r="D10" s="32">
        <v>13.18</v>
      </c>
    </row>
    <row r="11" ht="28.5" customHeight="1" spans="2:4">
      <c r="B11" s="30">
        <v>42415</v>
      </c>
      <c r="C11" s="38">
        <v>0.1136</v>
      </c>
      <c r="D11" s="37">
        <v>12.06</v>
      </c>
    </row>
    <row r="12" ht="28.5" customHeight="1" spans="2:4">
      <c r="B12" s="30">
        <v>42416</v>
      </c>
      <c r="C12" s="38">
        <v>0.1224</v>
      </c>
      <c r="D12" s="37">
        <v>8.89</v>
      </c>
    </row>
    <row r="13" ht="28.5" customHeight="1" spans="2:4">
      <c r="B13" s="30">
        <v>42417</v>
      </c>
      <c r="C13" s="38">
        <v>0.1332</v>
      </c>
      <c r="D13" s="37">
        <v>10.88</v>
      </c>
    </row>
    <row r="14" ht="28.5" customHeight="1" spans="2:4">
      <c r="B14" s="30">
        <v>42418</v>
      </c>
      <c r="C14" s="38">
        <v>0.1377</v>
      </c>
      <c r="D14" s="37">
        <v>4.51</v>
      </c>
    </row>
    <row r="15" ht="28.5" customHeight="1" spans="2:4">
      <c r="B15" s="30">
        <v>42419</v>
      </c>
      <c r="C15" s="38">
        <v>0.128</v>
      </c>
      <c r="D15" s="37">
        <v>-9.77</v>
      </c>
    </row>
    <row r="16" ht="28.5" customHeight="1" spans="2:4">
      <c r="B16" s="30">
        <v>42422</v>
      </c>
      <c r="C16" s="38">
        <v>0.1356</v>
      </c>
      <c r="D16" s="37">
        <v>7.69</v>
      </c>
    </row>
    <row r="17" ht="28.5" customHeight="1" spans="2:4">
      <c r="B17" s="30">
        <v>42423</v>
      </c>
      <c r="C17" s="38">
        <v>0.1198</v>
      </c>
      <c r="D17" s="37">
        <v>-15.84</v>
      </c>
    </row>
    <row r="18" ht="28.5" customHeight="1" spans="2:4">
      <c r="B18" s="30">
        <v>42424</v>
      </c>
      <c r="C18" s="38">
        <v>0.1301</v>
      </c>
      <c r="D18" s="37">
        <v>10.38</v>
      </c>
    </row>
    <row r="19" ht="28.5" customHeight="1" spans="2:4">
      <c r="B19" s="30">
        <v>42425</v>
      </c>
      <c r="C19" s="38">
        <v>0.1214</v>
      </c>
      <c r="D19" s="37">
        <v>-8.74</v>
      </c>
    </row>
    <row r="20" ht="28.5" customHeight="1" spans="2:4">
      <c r="B20" s="30">
        <v>42426</v>
      </c>
      <c r="C20" s="38">
        <v>0.1265</v>
      </c>
      <c r="D20" s="37">
        <v>5.16</v>
      </c>
    </row>
    <row r="21" ht="28.5" customHeight="1" spans="2:4">
      <c r="B21" s="30">
        <v>42429</v>
      </c>
      <c r="C21" s="38">
        <v>0.1333</v>
      </c>
      <c r="D21" s="37">
        <v>6.88</v>
      </c>
    </row>
    <row r="22" ht="26.25" customHeight="1" spans="2:4">
      <c r="B22" s="76" t="s">
        <v>4</v>
      </c>
      <c r="C22" s="18">
        <v>0.1333</v>
      </c>
      <c r="D22" s="77">
        <v>35.86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29"/>
  <sheetViews>
    <sheetView topLeftCell="A16" workbookViewId="0">
      <selection activeCell="C28" sqref="C28"/>
    </sheetView>
  </sheetViews>
  <sheetFormatPr defaultColWidth="9" defaultRowHeight="13.5" outlineLevelCol="3"/>
  <cols>
    <col min="1" max="1" width="9" style="1"/>
    <col min="2" max="2" width="15" style="1" customWidth="1"/>
    <col min="3" max="3" width="16.75" style="3" customWidth="1"/>
    <col min="4" max="4" width="19.8833333333333" style="73" customWidth="1"/>
    <col min="5" max="5" width="18" style="1" customWidth="1"/>
    <col min="6" max="17" width="9" style="1"/>
    <col min="18" max="18" width="8.38333333333333" style="1" customWidth="1"/>
    <col min="19" max="19" width="8.88333333333333" style="1" customWidth="1"/>
    <col min="20" max="16384" width="9" style="1"/>
  </cols>
  <sheetData>
    <row r="4" ht="33.75" customHeight="1" spans="2:4">
      <c r="B4" s="5" t="s">
        <v>11</v>
      </c>
      <c r="C4" s="5"/>
      <c r="D4" s="5"/>
    </row>
    <row r="5" ht="27" customHeight="1" spans="2:4">
      <c r="B5" s="7" t="s">
        <v>0</v>
      </c>
      <c r="C5" s="7" t="s">
        <v>7</v>
      </c>
      <c r="D5" s="22" t="s">
        <v>8</v>
      </c>
    </row>
    <row r="6" ht="27" customHeight="1" spans="2:4">
      <c r="B6" s="30">
        <v>42430</v>
      </c>
      <c r="C6" s="31">
        <v>0.1448</v>
      </c>
      <c r="D6" s="74">
        <v>11.57</v>
      </c>
    </row>
    <row r="7" ht="27" customHeight="1" spans="2:4">
      <c r="B7" s="30">
        <v>42431</v>
      </c>
      <c r="C7" s="31">
        <v>0.1468</v>
      </c>
      <c r="D7" s="74">
        <v>2.01</v>
      </c>
    </row>
    <row r="8" ht="27" customHeight="1" spans="2:4">
      <c r="B8" s="30">
        <v>42432</v>
      </c>
      <c r="C8" s="31">
        <v>0.1541</v>
      </c>
      <c r="D8" s="74">
        <v>7.37</v>
      </c>
    </row>
    <row r="9" ht="27" customHeight="1" spans="2:4">
      <c r="B9" s="30">
        <v>42433</v>
      </c>
      <c r="C9" s="31">
        <v>0.1644</v>
      </c>
      <c r="D9" s="74">
        <v>10.32</v>
      </c>
    </row>
    <row r="10" ht="28.5" customHeight="1" spans="2:4">
      <c r="B10" s="30">
        <v>42436</v>
      </c>
      <c r="C10" s="31">
        <v>0.1726</v>
      </c>
      <c r="D10" s="74">
        <v>8.22</v>
      </c>
    </row>
    <row r="11" ht="28.5" customHeight="1" spans="2:4">
      <c r="B11" s="30">
        <v>42437</v>
      </c>
      <c r="C11" s="38">
        <v>0.1578</v>
      </c>
      <c r="D11" s="75">
        <v>-14.86</v>
      </c>
    </row>
    <row r="12" ht="28.5" customHeight="1" spans="2:4">
      <c r="B12" s="30">
        <v>42438</v>
      </c>
      <c r="C12" s="38">
        <v>0.1691</v>
      </c>
      <c r="D12" s="75">
        <v>11.3</v>
      </c>
    </row>
    <row r="13" ht="28.5" customHeight="1" spans="2:4">
      <c r="B13" s="30">
        <v>42439</v>
      </c>
      <c r="C13" s="38">
        <v>0.1592</v>
      </c>
      <c r="D13" s="75">
        <v>-9.92</v>
      </c>
    </row>
    <row r="14" ht="28.5" customHeight="1" spans="2:4">
      <c r="B14" s="30">
        <v>42440</v>
      </c>
      <c r="C14" s="38">
        <v>0.1673</v>
      </c>
      <c r="D14" s="75">
        <v>8.18</v>
      </c>
    </row>
    <row r="15" ht="28.5" customHeight="1" spans="2:4">
      <c r="B15" s="30">
        <v>42443</v>
      </c>
      <c r="C15" s="38">
        <v>0.1627</v>
      </c>
      <c r="D15" s="75">
        <v>-4.63</v>
      </c>
    </row>
    <row r="16" ht="28.5" customHeight="1" spans="2:4">
      <c r="B16" s="30">
        <v>42444</v>
      </c>
      <c r="C16" s="38">
        <v>0.117</v>
      </c>
      <c r="D16" s="75">
        <v>-13.93</v>
      </c>
    </row>
    <row r="17" ht="30.75" customHeight="1" spans="2:4">
      <c r="B17" s="30">
        <v>42445</v>
      </c>
      <c r="C17" s="38">
        <v>0.1256</v>
      </c>
      <c r="D17" s="75">
        <v>8.68</v>
      </c>
    </row>
    <row r="18" ht="30.75" customHeight="1" spans="2:4">
      <c r="B18" s="30">
        <v>42446</v>
      </c>
      <c r="C18" s="38">
        <v>0.1337</v>
      </c>
      <c r="D18" s="75">
        <v>8.19</v>
      </c>
    </row>
    <row r="19" ht="30.75" customHeight="1" spans="2:4">
      <c r="B19" s="30">
        <v>42447</v>
      </c>
      <c r="C19" s="38">
        <v>0.1454</v>
      </c>
      <c r="D19" s="75">
        <v>11.79</v>
      </c>
    </row>
    <row r="20" ht="30.75" customHeight="1" spans="2:4">
      <c r="B20" s="30">
        <v>42450</v>
      </c>
      <c r="C20" s="38">
        <v>0.153</v>
      </c>
      <c r="D20" s="75">
        <v>7.63</v>
      </c>
    </row>
    <row r="21" ht="30.75" customHeight="1" spans="2:4">
      <c r="B21" s="30">
        <v>42451</v>
      </c>
      <c r="C21" s="38">
        <v>0.1641</v>
      </c>
      <c r="D21" s="75">
        <v>11.12</v>
      </c>
    </row>
    <row r="22" ht="30.75" customHeight="1" spans="2:4">
      <c r="B22" s="30">
        <v>42452</v>
      </c>
      <c r="C22" s="38">
        <v>0.154</v>
      </c>
      <c r="D22" s="75">
        <v>-10.16</v>
      </c>
    </row>
    <row r="23" ht="30.75" customHeight="1" spans="2:4">
      <c r="B23" s="30">
        <v>42453</v>
      </c>
      <c r="C23" s="38">
        <v>0.1802</v>
      </c>
      <c r="D23" s="75">
        <v>26.29</v>
      </c>
    </row>
    <row r="24" ht="30.75" customHeight="1" spans="2:4">
      <c r="B24" s="30">
        <v>42454</v>
      </c>
      <c r="C24" s="38">
        <v>0.1742</v>
      </c>
      <c r="D24" s="75">
        <v>-6.01</v>
      </c>
    </row>
    <row r="25" ht="30.75" customHeight="1" spans="2:4">
      <c r="B25" s="30">
        <v>42457</v>
      </c>
      <c r="C25" s="38">
        <v>0.1819</v>
      </c>
      <c r="D25" s="75">
        <v>7.72</v>
      </c>
    </row>
    <row r="26" ht="30.75" customHeight="1" spans="2:4">
      <c r="B26" s="30">
        <v>42458</v>
      </c>
      <c r="C26" s="38">
        <v>0.1737</v>
      </c>
      <c r="D26" s="75">
        <v>-8.29</v>
      </c>
    </row>
    <row r="27" ht="30.75" customHeight="1" spans="2:4">
      <c r="B27" s="30">
        <v>42459</v>
      </c>
      <c r="C27" s="38">
        <v>0.1841</v>
      </c>
      <c r="D27" s="75">
        <v>10.41</v>
      </c>
    </row>
    <row r="28" ht="30.75" customHeight="1" spans="2:4">
      <c r="B28" s="30">
        <v>42460</v>
      </c>
      <c r="C28" s="38">
        <v>0.1768</v>
      </c>
      <c r="D28" s="75">
        <v>-7.35</v>
      </c>
    </row>
    <row r="29" ht="29.25" customHeight="1" spans="2:4">
      <c r="B29" s="76" t="s">
        <v>4</v>
      </c>
      <c r="C29" s="18">
        <v>0.1768</v>
      </c>
      <c r="D29" s="77">
        <v>30.41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27"/>
  <sheetViews>
    <sheetView topLeftCell="A22" workbookViewId="0">
      <selection activeCell="C25" sqref="C25"/>
    </sheetView>
  </sheetViews>
  <sheetFormatPr defaultColWidth="9" defaultRowHeight="13.5" outlineLevelCol="3"/>
  <cols>
    <col min="1" max="1" width="9" style="1"/>
    <col min="2" max="2" width="15" style="1" customWidth="1"/>
    <col min="3" max="3" width="16.75" style="41" customWidth="1"/>
    <col min="4" max="4" width="19.8833333333333" style="73" customWidth="1"/>
    <col min="5" max="5" width="18" style="1" customWidth="1"/>
    <col min="6" max="17" width="9" style="1"/>
    <col min="18" max="18" width="8.38333333333333" style="1" customWidth="1"/>
    <col min="19" max="19" width="8.88333333333333" style="1" customWidth="1"/>
    <col min="20" max="16384" width="9" style="1"/>
  </cols>
  <sheetData>
    <row r="4" ht="28.5" customHeight="1" spans="2:4">
      <c r="B4" s="5" t="s">
        <v>12</v>
      </c>
      <c r="C4" s="5"/>
      <c r="D4" s="5"/>
    </row>
    <row r="5" ht="27" customHeight="1" spans="2:4">
      <c r="B5" s="7" t="s">
        <v>0</v>
      </c>
      <c r="C5" s="7" t="s">
        <v>7</v>
      </c>
      <c r="D5" s="22" t="s">
        <v>8</v>
      </c>
    </row>
    <row r="6" ht="27" customHeight="1" spans="2:4">
      <c r="B6" s="30">
        <v>42461</v>
      </c>
      <c r="C6" s="31">
        <v>0.1867</v>
      </c>
      <c r="D6" s="74">
        <v>9.93</v>
      </c>
    </row>
    <row r="7" ht="28.5" customHeight="1" spans="2:4">
      <c r="B7" s="30">
        <v>42465</v>
      </c>
      <c r="C7" s="31">
        <v>0.2082</v>
      </c>
      <c r="D7" s="74">
        <v>21.55</v>
      </c>
    </row>
    <row r="8" ht="28.5" customHeight="1" spans="2:4">
      <c r="B8" s="30">
        <v>42466</v>
      </c>
      <c r="C8" s="38">
        <v>0.1992</v>
      </c>
      <c r="D8" s="75">
        <v>-9.01</v>
      </c>
    </row>
    <row r="9" ht="28.5" customHeight="1" spans="2:4">
      <c r="B9" s="30">
        <v>42467</v>
      </c>
      <c r="C9" s="38">
        <v>0.2118</v>
      </c>
      <c r="D9" s="75">
        <v>12.66</v>
      </c>
    </row>
    <row r="10" ht="28.5" customHeight="1" spans="2:4">
      <c r="B10" s="30">
        <v>42468</v>
      </c>
      <c r="C10" s="38">
        <v>0.1997</v>
      </c>
      <c r="D10" s="75">
        <v>-12.17</v>
      </c>
    </row>
    <row r="11" ht="28.5" customHeight="1" spans="2:4">
      <c r="B11" s="30">
        <v>42471</v>
      </c>
      <c r="C11" s="38">
        <v>0.2342</v>
      </c>
      <c r="D11" s="75">
        <v>34.53</v>
      </c>
    </row>
    <row r="12" ht="30.75" customHeight="1" spans="2:4">
      <c r="B12" s="30">
        <v>42472</v>
      </c>
      <c r="C12" s="38">
        <v>0.243</v>
      </c>
      <c r="D12" s="75">
        <v>8.89</v>
      </c>
    </row>
    <row r="13" ht="30.75" customHeight="1" spans="2:4">
      <c r="B13" s="30">
        <v>42473</v>
      </c>
      <c r="C13" s="38">
        <v>0.2753</v>
      </c>
      <c r="D13" s="75">
        <v>32.33</v>
      </c>
    </row>
    <row r="14" ht="30.75" customHeight="1" spans="2:4">
      <c r="B14" s="30">
        <v>42474</v>
      </c>
      <c r="C14" s="38">
        <v>0.2576</v>
      </c>
      <c r="D14" s="75">
        <v>-17.71</v>
      </c>
    </row>
    <row r="15" ht="30.75" customHeight="1" spans="2:4">
      <c r="B15" s="30">
        <v>42475</v>
      </c>
      <c r="C15" s="38">
        <v>0.2421</v>
      </c>
      <c r="D15" s="75">
        <v>-15.53</v>
      </c>
    </row>
    <row r="16" ht="30.75" customHeight="1" spans="2:4">
      <c r="B16" s="30">
        <v>42478</v>
      </c>
      <c r="C16" s="38">
        <v>0.2516</v>
      </c>
      <c r="D16" s="75">
        <v>9.57</v>
      </c>
    </row>
    <row r="17" ht="30.75" customHeight="1" spans="2:4">
      <c r="B17" s="30">
        <v>42479</v>
      </c>
      <c r="C17" s="38">
        <v>0.2438</v>
      </c>
      <c r="D17" s="75">
        <v>-7.86</v>
      </c>
    </row>
    <row r="18" ht="30.75" customHeight="1" spans="2:4">
      <c r="B18" s="30">
        <v>42480</v>
      </c>
      <c r="C18" s="38">
        <v>0.2506</v>
      </c>
      <c r="D18" s="75">
        <v>6.81</v>
      </c>
    </row>
    <row r="19" ht="30.75" customHeight="1" spans="2:4">
      <c r="B19" s="33">
        <v>42481</v>
      </c>
      <c r="C19" s="38">
        <v>0.2721</v>
      </c>
      <c r="D19" s="75">
        <v>21.56</v>
      </c>
    </row>
    <row r="20" ht="30.75" customHeight="1" spans="2:4">
      <c r="B20" s="34">
        <v>42482</v>
      </c>
      <c r="C20" s="38">
        <v>0.2536</v>
      </c>
      <c r="D20" s="75">
        <v>-18.57</v>
      </c>
    </row>
    <row r="21" ht="30.75" customHeight="1" spans="2:4">
      <c r="B21" s="34">
        <v>42485</v>
      </c>
      <c r="C21" s="38">
        <v>0.2659</v>
      </c>
      <c r="D21" s="75">
        <v>12.33</v>
      </c>
    </row>
    <row r="22" ht="30.75" customHeight="1" spans="2:4">
      <c r="B22" s="34">
        <v>42486</v>
      </c>
      <c r="C22" s="38">
        <v>0.2739</v>
      </c>
      <c r="D22" s="75">
        <v>8.05</v>
      </c>
    </row>
    <row r="23" ht="30.75" customHeight="1" spans="2:4">
      <c r="B23" s="34">
        <v>42487</v>
      </c>
      <c r="C23" s="38">
        <v>0.2508</v>
      </c>
      <c r="D23" s="75">
        <v>-23.18</v>
      </c>
    </row>
    <row r="24" ht="30.75" customHeight="1" spans="2:4">
      <c r="B24" s="34">
        <v>42488</v>
      </c>
      <c r="C24" s="38">
        <v>0.2356</v>
      </c>
      <c r="D24" s="75">
        <v>-15.23</v>
      </c>
    </row>
    <row r="25" ht="30.75" customHeight="1" spans="2:4">
      <c r="B25" s="34">
        <v>42489</v>
      </c>
      <c r="C25" s="38">
        <v>0.2558</v>
      </c>
      <c r="D25" s="75">
        <v>20.29</v>
      </c>
    </row>
    <row r="26" ht="30.75" customHeight="1" spans="2:4">
      <c r="B26" s="34">
        <v>42490</v>
      </c>
      <c r="C26" s="38"/>
      <c r="D26" s="75"/>
    </row>
    <row r="27" ht="31.5" customHeight="1" spans="2:4">
      <c r="B27" s="76" t="s">
        <v>4</v>
      </c>
      <c r="C27" s="18">
        <v>0.243</v>
      </c>
      <c r="D27" s="77">
        <v>40.11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2015汇总</vt:lpstr>
      <vt:lpstr>2015年10月</vt:lpstr>
      <vt:lpstr>2015年11月</vt:lpstr>
      <vt:lpstr>2015年12月</vt:lpstr>
      <vt:lpstr>2016年汇总</vt:lpstr>
      <vt:lpstr>2016年1月</vt:lpstr>
      <vt:lpstr>2016年2月</vt:lpstr>
      <vt:lpstr>2016年3月</vt:lpstr>
      <vt:lpstr>2016年4月</vt:lpstr>
      <vt:lpstr>2016年5月</vt:lpstr>
      <vt:lpstr>2018年7月 </vt:lpstr>
      <vt:lpstr>2016年3月 亏损图片</vt:lpstr>
      <vt:lpstr>客户累计盈利情况4.12</vt:lpstr>
      <vt:lpstr>天天利月报表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Administrator</cp:lastModifiedBy>
  <dcterms:created xsi:type="dcterms:W3CDTF">2015-11-06T03:24:00Z</dcterms:created>
  <dcterms:modified xsi:type="dcterms:W3CDTF">2018-11-23T09:07:21Z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