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<sst xmlns="http://schemas.openxmlformats.org/spreadsheetml/2006/main" count="42" uniqueCount="33">
  <si>
    <t>Jeu pressé</t>
  </si>
  <si>
    <t>phase 0</t>
  </si>
  <si>
    <t>phase 1</t>
  </si>
  <si>
    <t>phase 2</t>
  </si>
  <si>
    <t>phase 3</t>
  </si>
  <si>
    <t>Somme</t>
  </si>
  <si>
    <t>Classement</t>
  </si>
  <si>
    <t>Reequilibre des poids</t>
  </si>
  <si>
    <t>100*1</t>
  </si>
  <si>
    <t>Index 6</t>
  </si>
  <si>
    <t>ulna</t>
  </si>
  <si>
    <t>cost</t>
  </si>
  <si>
    <t>1er</t>
  </si>
  <si>
    <t>%</t>
  </si>
  <si>
    <t>Index 7</t>
  </si>
  <si>
    <t>Radius</t>
  </si>
  <si>
    <t>4eme</t>
  </si>
  <si>
    <t>100*100</t>
  </si>
  <si>
    <t>Index 8</t>
  </si>
  <si>
    <t>Poignet</t>
  </si>
  <si>
    <t>2eme</t>
  </si>
  <si>
    <t>100*10</t>
  </si>
  <si>
    <t>Index 9</t>
  </si>
  <si>
    <t>Index</t>
  </si>
  <si>
    <t>3eme</t>
  </si>
  <si>
    <t>Sum cost functions :</t>
  </si>
  <si>
    <t>Explications</t>
  </si>
  <si>
    <t xml:space="preserve">On voit ici le coût de l'objectif de minimisation pour chaque index pour les 4 phases. Ces coûts montrent par leur proportion par rapport au coût total a quel point un objectif est priorisé, et donc minimisé, par rapport a un autre objectif. </t>
  </si>
  <si>
    <t>On peut remarquer ici que l'index 6 a le poid le plus important. Ca minimisation est donc priorisée sur les autres.</t>
  </si>
  <si>
    <t>L'index 8, le poignet est le 2eme priorisé.</t>
  </si>
  <si>
    <t>L'index 9, l'index, est le 3eme.</t>
  </si>
  <si>
    <t>Et celui qui sera minimisé le dernier est l'index 7, le radius.</t>
  </si>
  <si>
    <t xml:space="preserve">Pour leur donnée un ordre de priorisation égal, il faut par exemple multiplier le poid du radius par 100, et du poignet et de l'index par 10.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</si>
</sst>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sz val="11.0"/>
      <color theme="1"/>
      <name val="Arial"/>
      <scheme val="minor"/>
    </font>
    <font>
      <color rgb="FF000000"/>
      <name val="&quot;Arial&quot;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1" numFmtId="0" xfId="0" applyBorder="1" applyFont="1"/>
    <xf borderId="5" fillId="3" fontId="2" numFmtId="0" xfId="0" applyAlignment="1" applyBorder="1" applyFill="1" applyFont="1">
      <alignment readingOrder="0"/>
    </xf>
    <xf borderId="5" fillId="3" fontId="2" numFmtId="0" xfId="0" applyAlignment="1" applyBorder="1" applyFont="1">
      <alignment horizontal="center" readingOrder="0"/>
    </xf>
    <xf borderId="0" fillId="4" fontId="2" numFmtId="0" xfId="0" applyAlignment="1" applyFill="1" applyFont="1">
      <alignment readingOrder="0"/>
    </xf>
    <xf borderId="4" fillId="0" fontId="3" numFmtId="0" xfId="0" applyBorder="1" applyFont="1"/>
    <xf borderId="1" fillId="0" fontId="1" numFmtId="0" xfId="0" applyAlignment="1" applyBorder="1" applyFont="1">
      <alignment horizontal="center" readingOrder="0"/>
    </xf>
    <xf borderId="1" fillId="0" fontId="1" numFmtId="0" xfId="0" applyBorder="1" applyFont="1"/>
    <xf borderId="0" fillId="3" fontId="2" numFmtId="0" xfId="0" applyAlignment="1" applyFont="1">
      <alignment readingOrder="0"/>
    </xf>
    <xf borderId="5" fillId="3" fontId="2" numFmtId="0" xfId="0" applyAlignment="1" applyBorder="1" applyFont="1">
      <alignment readingOrder="0" vertical="center"/>
    </xf>
    <xf borderId="5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vertical="center"/>
    </xf>
    <xf borderId="5" fillId="0" fontId="4" numFmtId="0" xfId="0" applyAlignment="1" applyBorder="1" applyFont="1">
      <alignment readingOrder="0" vertical="center"/>
    </xf>
    <xf borderId="5" fillId="3" fontId="1" numFmtId="0" xfId="0" applyAlignment="1" applyBorder="1" applyFont="1">
      <alignment vertical="center"/>
    </xf>
    <xf borderId="6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 vertical="center"/>
    </xf>
    <xf borderId="5" fillId="3" fontId="1" numFmtId="0" xfId="0" applyAlignment="1" applyBorder="1" applyFont="1">
      <alignment readingOrder="0" vertical="center"/>
    </xf>
    <xf borderId="5" fillId="3" fontId="1" numFmtId="0" xfId="0" applyAlignment="1" applyBorder="1" applyFont="1">
      <alignment vertical="center"/>
    </xf>
    <xf borderId="7" fillId="0" fontId="3" numFmtId="0" xfId="0" applyBorder="1" applyFont="1"/>
    <xf borderId="0" fillId="4" fontId="1" numFmtId="0" xfId="0" applyFont="1"/>
    <xf borderId="0" fillId="4" fontId="1" numFmtId="0" xfId="0" applyAlignment="1" applyFont="1">
      <alignment readingOrder="0"/>
    </xf>
    <xf borderId="0" fillId="4" fontId="1" numFmtId="0" xfId="0" applyAlignment="1" applyFont="1">
      <alignment horizontal="center" readingOrder="0"/>
    </xf>
    <xf borderId="5" fillId="2" fontId="2" numFmtId="0" xfId="0" applyAlignment="1" applyBorder="1" applyFont="1">
      <alignment readingOrder="0" vertical="center"/>
    </xf>
    <xf borderId="0" fillId="4" fontId="4" numFmtId="0" xfId="0" applyAlignment="1" applyFont="1">
      <alignment readingOrder="0"/>
    </xf>
    <xf borderId="1" fillId="2" fontId="2" numFmtId="0" xfId="0" applyAlignment="1" applyBorder="1" applyFont="1">
      <alignment horizontal="center" readingOrder="0" shrinkToFit="0" vertical="top" wrapText="1"/>
    </xf>
    <xf borderId="0" fillId="4" fontId="1" numFmtId="0" xfId="0" applyAlignment="1" applyFont="1">
      <alignment readingOrder="0" shrinkToFit="0" vertical="top" wrapText="1"/>
    </xf>
    <xf borderId="1" fillId="4" fontId="1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readingOrder="0" vertical="center"/>
    </xf>
    <xf borderId="0" fillId="4" fontId="1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17.5"/>
    <col customWidth="1" min="3" max="3" width="9.75"/>
    <col customWidth="1" min="4" max="4" width="4.0"/>
    <col customWidth="1" min="5" max="5" width="13.5"/>
    <col customWidth="1" min="6" max="7" width="12.63"/>
    <col customWidth="1" min="8" max="8" width="14.5"/>
    <col customWidth="1" min="11" max="11" width="18.38"/>
  </cols>
  <sheetData>
    <row r="1">
      <c r="B1" s="1"/>
      <c r="C1" s="1"/>
      <c r="D1" s="1"/>
      <c r="E1" s="1"/>
      <c r="F1" s="1"/>
      <c r="G1" s="1"/>
      <c r="H1" s="1"/>
    </row>
    <row r="2" ht="18.75" customHeight="1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4"/>
    </row>
    <row r="3">
      <c r="B3" s="5"/>
      <c r="E3" s="6" t="s">
        <v>1</v>
      </c>
      <c r="F3" s="6" t="s">
        <v>2</v>
      </c>
      <c r="G3" s="6" t="s">
        <v>3</v>
      </c>
      <c r="H3" s="6" t="s">
        <v>4</v>
      </c>
      <c r="I3" s="6" t="s">
        <v>5</v>
      </c>
      <c r="J3" s="7" t="s">
        <v>6</v>
      </c>
      <c r="K3" s="6" t="s">
        <v>7</v>
      </c>
      <c r="L3" s="6" t="s">
        <v>5</v>
      </c>
    </row>
    <row r="4">
      <c r="A4" s="8"/>
      <c r="B4" s="9"/>
      <c r="E4" s="10" t="s">
        <v>8</v>
      </c>
      <c r="F4" s="3"/>
      <c r="G4" s="3"/>
      <c r="H4" s="3"/>
      <c r="I4" s="3"/>
      <c r="J4" s="4"/>
      <c r="K4" s="11"/>
      <c r="L4" s="4"/>
    </row>
    <row r="5">
      <c r="A5" s="12"/>
      <c r="B5" s="13" t="s">
        <v>9</v>
      </c>
      <c r="C5" s="13" t="s">
        <v>10</v>
      </c>
      <c r="D5" s="14" t="s">
        <v>11</v>
      </c>
      <c r="E5" s="15">
        <f>37.99</f>
        <v>37.99</v>
      </c>
      <c r="F5" s="14">
        <v>12.76</v>
      </c>
      <c r="G5" s="16">
        <v>66.75</v>
      </c>
      <c r="H5" s="16">
        <v>58.12</v>
      </c>
      <c r="I5" s="17">
        <f t="shared" ref="I5:I12" si="1">SUM(E5:H5)</f>
        <v>175.62</v>
      </c>
      <c r="J5" s="18" t="s">
        <v>12</v>
      </c>
      <c r="K5" s="18" t="s">
        <v>8</v>
      </c>
      <c r="L5" s="17">
        <f t="shared" ref="L5:L6" si="2">I5</f>
        <v>175.62</v>
      </c>
    </row>
    <row r="6">
      <c r="A6" s="19"/>
      <c r="B6" s="20"/>
      <c r="C6" s="4"/>
      <c r="D6" s="21" t="s">
        <v>13</v>
      </c>
      <c r="E6" s="21">
        <f>E5*100/C14</f>
        <v>0.2064196018</v>
      </c>
      <c r="F6" s="21">
        <f>F5*100/C14</f>
        <v>0.06933177465</v>
      </c>
      <c r="G6" s="22">
        <f>G5*100/C14</f>
        <v>0.362687771</v>
      </c>
      <c r="H6" s="21">
        <f>H5*100/C14</f>
        <v>0.3157964532</v>
      </c>
      <c r="I6" s="17">
        <f t="shared" si="1"/>
        <v>0.9542356006</v>
      </c>
      <c r="J6" s="23"/>
      <c r="K6" s="23"/>
      <c r="L6" s="17">
        <f t="shared" si="2"/>
        <v>0.9542356006</v>
      </c>
    </row>
    <row r="7">
      <c r="A7" s="12"/>
      <c r="B7" s="13" t="s">
        <v>14</v>
      </c>
      <c r="C7" s="13" t="s">
        <v>15</v>
      </c>
      <c r="D7" s="14" t="s">
        <v>11</v>
      </c>
      <c r="E7" s="14">
        <v>0.3243</v>
      </c>
      <c r="F7" s="14">
        <v>0.9181</v>
      </c>
      <c r="G7" s="14">
        <v>2.0691</v>
      </c>
      <c r="H7" s="14">
        <v>0.1686</v>
      </c>
      <c r="I7" s="17">
        <f t="shared" si="1"/>
        <v>3.4801</v>
      </c>
      <c r="J7" s="18" t="s">
        <v>16</v>
      </c>
      <c r="K7" s="18" t="s">
        <v>17</v>
      </c>
      <c r="L7" s="17">
        <f t="shared" ref="L7:L8" si="3">I7*100</f>
        <v>348.01</v>
      </c>
    </row>
    <row r="8">
      <c r="A8" s="19"/>
      <c r="B8" s="20"/>
      <c r="C8" s="4"/>
      <c r="D8" s="21" t="s">
        <v>13</v>
      </c>
      <c r="E8" s="21">
        <f>E7*100/C14</f>
        <v>0.001762092047</v>
      </c>
      <c r="F8" s="21">
        <f>F7*100/C14</f>
        <v>0.00498851899</v>
      </c>
      <c r="G8" s="21">
        <f>G7*100/C14</f>
        <v>0.01124250587</v>
      </c>
      <c r="H8" s="21">
        <f>H7*100/C14</f>
        <v>0.0009160922575</v>
      </c>
      <c r="I8" s="17">
        <f t="shared" si="1"/>
        <v>0.01890920917</v>
      </c>
      <c r="J8" s="23"/>
      <c r="K8" s="23"/>
      <c r="L8" s="17">
        <f t="shared" si="3"/>
        <v>1.890920917</v>
      </c>
    </row>
    <row r="9">
      <c r="A9" s="12"/>
      <c r="B9" s="13" t="s">
        <v>18</v>
      </c>
      <c r="C9" s="13" t="s">
        <v>19</v>
      </c>
      <c r="D9" s="14" t="s">
        <v>11</v>
      </c>
      <c r="E9" s="14">
        <v>2.3961</v>
      </c>
      <c r="F9" s="14">
        <v>7.7422</v>
      </c>
      <c r="G9" s="14">
        <v>68.3512</v>
      </c>
      <c r="H9" s="14">
        <v>9.8519</v>
      </c>
      <c r="I9" s="17">
        <f t="shared" si="1"/>
        <v>88.3414</v>
      </c>
      <c r="J9" s="18" t="s">
        <v>20</v>
      </c>
      <c r="K9" s="18" t="s">
        <v>21</v>
      </c>
      <c r="L9" s="17">
        <f t="shared" ref="L9:L12" si="4">I9*10</f>
        <v>883.414</v>
      </c>
    </row>
    <row r="10">
      <c r="A10" s="19"/>
      <c r="B10" s="20"/>
      <c r="C10" s="4"/>
      <c r="D10" s="21" t="s">
        <v>13</v>
      </c>
      <c r="E10" s="21">
        <f>E9*100/C14</f>
        <v>0.01301926844</v>
      </c>
      <c r="F10" s="21">
        <f>F9*100/C14</f>
        <v>0.04206743462</v>
      </c>
      <c r="G10" s="21">
        <f>G9*100/C14</f>
        <v>0.3713879307</v>
      </c>
      <c r="H10" s="21">
        <f>H9*100/C14</f>
        <v>0.05353054159</v>
      </c>
      <c r="I10" s="17">
        <f t="shared" si="1"/>
        <v>0.4800051753</v>
      </c>
      <c r="J10" s="23"/>
      <c r="K10" s="23"/>
      <c r="L10" s="17">
        <f t="shared" si="4"/>
        <v>4.800051753</v>
      </c>
    </row>
    <row r="11">
      <c r="A11" s="12"/>
      <c r="B11" s="13" t="s">
        <v>22</v>
      </c>
      <c r="C11" s="13" t="s">
        <v>23</v>
      </c>
      <c r="D11" s="14" t="s">
        <v>11</v>
      </c>
      <c r="E11" s="14">
        <v>1.2965</v>
      </c>
      <c r="F11" s="14">
        <v>5.0763</v>
      </c>
      <c r="G11" s="14">
        <v>18.6368</v>
      </c>
      <c r="H11" s="14">
        <v>1.2982</v>
      </c>
      <c r="I11" s="17">
        <f t="shared" si="1"/>
        <v>26.3078</v>
      </c>
      <c r="J11" s="18" t="s">
        <v>24</v>
      </c>
      <c r="K11" s="18" t="s">
        <v>21</v>
      </c>
      <c r="L11" s="17">
        <f t="shared" si="4"/>
        <v>263.078</v>
      </c>
    </row>
    <row r="12">
      <c r="A12" s="19"/>
      <c r="B12" s="20"/>
      <c r="C12" s="4"/>
      <c r="D12" s="21" t="s">
        <v>13</v>
      </c>
      <c r="E12" s="21">
        <f>E11*100/C14</f>
        <v>0.007044564721</v>
      </c>
      <c r="F12" s="21">
        <f>F11*100/C14</f>
        <v>0.02758220123</v>
      </c>
      <c r="G12" s="21">
        <f>G11*100/C14</f>
        <v>0.1012635124</v>
      </c>
      <c r="H12" s="21">
        <f>H11*100/C14</f>
        <v>0.007053801713</v>
      </c>
      <c r="I12" s="17">
        <f t="shared" si="1"/>
        <v>0.14294408</v>
      </c>
      <c r="J12" s="23"/>
      <c r="K12" s="23"/>
      <c r="L12" s="17">
        <f t="shared" si="4"/>
        <v>1.4294408</v>
      </c>
    </row>
    <row r="13">
      <c r="A13" s="24"/>
      <c r="B13" s="8"/>
      <c r="C13" s="8"/>
      <c r="D13" s="25"/>
      <c r="E13" s="26"/>
      <c r="I13" s="24"/>
    </row>
    <row r="14">
      <c r="A14" s="8"/>
      <c r="B14" s="27" t="s">
        <v>25</v>
      </c>
      <c r="C14" s="14">
        <v>18404.2599</v>
      </c>
      <c r="D14" s="25"/>
      <c r="E14" s="25"/>
      <c r="F14" s="25"/>
      <c r="G14" s="28"/>
      <c r="H14" s="28"/>
      <c r="I14" s="24"/>
    </row>
    <row r="15">
      <c r="A15" s="24"/>
      <c r="B15" s="8"/>
      <c r="C15" s="8"/>
      <c r="D15" s="25"/>
      <c r="E15" s="25"/>
      <c r="F15" s="25"/>
      <c r="G15" s="24"/>
      <c r="H15" s="25"/>
      <c r="I15" s="24"/>
    </row>
    <row r="16">
      <c r="A16" s="24"/>
      <c r="B16" s="29" t="s">
        <v>26</v>
      </c>
      <c r="C16" s="3"/>
      <c r="D16" s="3"/>
      <c r="E16" s="3"/>
      <c r="F16" s="3"/>
      <c r="G16" s="3"/>
      <c r="H16" s="4"/>
      <c r="I16" s="24"/>
    </row>
    <row r="17">
      <c r="A17" s="24"/>
      <c r="B17" s="30"/>
      <c r="C17" s="30"/>
      <c r="D17" s="30"/>
      <c r="E17" s="30"/>
      <c r="F17" s="30"/>
      <c r="G17" s="30"/>
      <c r="H17" s="30"/>
      <c r="I17" s="24"/>
    </row>
    <row r="18">
      <c r="A18" s="24"/>
      <c r="B18" s="31" t="s">
        <v>27</v>
      </c>
      <c r="C18" s="3"/>
      <c r="D18" s="3"/>
      <c r="E18" s="3"/>
      <c r="F18" s="3"/>
      <c r="G18" s="3"/>
      <c r="H18" s="4"/>
      <c r="I18" s="24"/>
    </row>
    <row r="19">
      <c r="A19" s="24"/>
      <c r="B19" s="32" t="s">
        <v>28</v>
      </c>
      <c r="C19" s="3"/>
      <c r="D19" s="3"/>
      <c r="E19" s="3"/>
      <c r="F19" s="3"/>
      <c r="G19" s="3"/>
      <c r="H19" s="4"/>
      <c r="I19" s="24"/>
    </row>
    <row r="20">
      <c r="A20" s="24"/>
      <c r="B20" s="31" t="s">
        <v>29</v>
      </c>
      <c r="C20" s="3"/>
      <c r="D20" s="3"/>
      <c r="E20" s="3"/>
      <c r="F20" s="3"/>
      <c r="G20" s="3"/>
      <c r="H20" s="4"/>
      <c r="I20" s="24"/>
    </row>
    <row r="21">
      <c r="A21" s="24"/>
      <c r="B21" s="31" t="s">
        <v>30</v>
      </c>
      <c r="C21" s="3"/>
      <c r="D21" s="3"/>
      <c r="E21" s="3"/>
      <c r="F21" s="3"/>
      <c r="G21" s="3"/>
      <c r="H21" s="4"/>
      <c r="I21" s="24"/>
    </row>
    <row r="22">
      <c r="A22" s="24"/>
      <c r="B22" s="31" t="s">
        <v>31</v>
      </c>
      <c r="C22" s="3"/>
      <c r="D22" s="3"/>
      <c r="E22" s="3"/>
      <c r="F22" s="3"/>
      <c r="G22" s="3"/>
      <c r="H22" s="4"/>
      <c r="I22" s="24"/>
    </row>
    <row r="23">
      <c r="A23" s="24"/>
      <c r="B23" s="33"/>
      <c r="C23" s="33"/>
      <c r="D23" s="33"/>
      <c r="E23" s="33"/>
      <c r="F23" s="33"/>
      <c r="G23" s="33"/>
      <c r="H23" s="33"/>
      <c r="I23" s="24"/>
    </row>
    <row r="24">
      <c r="B24" s="31" t="s">
        <v>32</v>
      </c>
      <c r="C24" s="3"/>
      <c r="D24" s="3"/>
      <c r="E24" s="3"/>
      <c r="F24" s="3"/>
      <c r="G24" s="3"/>
      <c r="H24" s="4"/>
    </row>
    <row r="25">
      <c r="B25" s="30"/>
      <c r="C25" s="30"/>
      <c r="D25" s="30"/>
      <c r="E25" s="30"/>
      <c r="F25" s="30"/>
      <c r="G25" s="30"/>
      <c r="H25" s="30"/>
    </row>
  </sheetData>
  <mergeCells count="24">
    <mergeCell ref="B2:L2"/>
    <mergeCell ref="B3:D4"/>
    <mergeCell ref="E4:J4"/>
    <mergeCell ref="K4:L4"/>
    <mergeCell ref="J5:J6"/>
    <mergeCell ref="K5:K6"/>
    <mergeCell ref="B6:C6"/>
    <mergeCell ref="B10:C10"/>
    <mergeCell ref="B12:C12"/>
    <mergeCell ref="E13:H13"/>
    <mergeCell ref="B16:H16"/>
    <mergeCell ref="B18:H18"/>
    <mergeCell ref="B19:H19"/>
    <mergeCell ref="B20:H20"/>
    <mergeCell ref="B21:H21"/>
    <mergeCell ref="B22:H22"/>
    <mergeCell ref="B24:H24"/>
    <mergeCell ref="J7:J8"/>
    <mergeCell ref="K7:K8"/>
    <mergeCell ref="B8:C8"/>
    <mergeCell ref="J9:J10"/>
    <mergeCell ref="K9:K10"/>
    <mergeCell ref="J11:J12"/>
    <mergeCell ref="K11:K12"/>
  </mergeCells>
  <drawing r:id="rId1"/>
</worksheet>
</file>