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wData\College\Semester 2\Statistics\Template\"/>
    </mc:Choice>
  </mc:AlternateContent>
  <xr:revisionPtr revIDLastSave="0" documentId="13_ncr:1_{2DE3464B-0939-47B0-BB24-BA705B466473}" xr6:coauthVersionLast="46" xr6:coauthVersionMax="46" xr10:uidLastSave="{00000000-0000-0000-0000-000000000000}"/>
  <bookViews>
    <workbookView xWindow="19485" yWindow="-120" windowWidth="29040" windowHeight="15840" activeTab="1" xr2:uid="{9804877D-E43D-44C4-BE4A-9512CB2BB7A9}"/>
  </bookViews>
  <sheets>
    <sheet name="Tabel Anova" sheetId="1" r:id="rId1"/>
    <sheet name="Soal no.3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2" l="1"/>
  <c r="C24" i="2"/>
  <c r="C23" i="2"/>
  <c r="D24" i="2"/>
  <c r="D23" i="2"/>
  <c r="E24" i="2"/>
  <c r="E23" i="2"/>
  <c r="E15" i="2"/>
  <c r="E14" i="2"/>
  <c r="D15" i="2"/>
  <c r="D14" i="2"/>
  <c r="C15" i="2"/>
  <c r="C14" i="2"/>
  <c r="E7" i="2"/>
  <c r="D7" i="2"/>
  <c r="C7" i="2"/>
  <c r="F6" i="2"/>
  <c r="F5" i="2"/>
  <c r="F7" i="2" s="1"/>
</calcChain>
</file>

<file path=xl/sharedStrings.xml><?xml version="1.0" encoding="utf-8"?>
<sst xmlns="http://schemas.openxmlformats.org/spreadsheetml/2006/main" count="48" uniqueCount="26">
  <si>
    <t>Sumber</t>
  </si>
  <si>
    <t>Perlakuan</t>
  </si>
  <si>
    <t>Galat</t>
  </si>
  <si>
    <t>Total</t>
  </si>
  <si>
    <t>JK</t>
  </si>
  <si>
    <t>JKP</t>
  </si>
  <si>
    <t>JKG</t>
  </si>
  <si>
    <t>JKT</t>
  </si>
  <si>
    <t>df</t>
  </si>
  <si>
    <t>RK</t>
  </si>
  <si>
    <t>Fobs</t>
  </si>
  <si>
    <t>Anova</t>
  </si>
  <si>
    <t>j - 1</t>
  </si>
  <si>
    <t>N - j</t>
  </si>
  <si>
    <t>N - 1</t>
  </si>
  <si>
    <t>RKP</t>
  </si>
  <si>
    <t>RKG</t>
  </si>
  <si>
    <t>-</t>
  </si>
  <si>
    <t>9,75</t>
  </si>
  <si>
    <t>34,25</t>
  </si>
  <si>
    <t>Negatif</t>
  </si>
  <si>
    <t>Netral</t>
  </si>
  <si>
    <t>Positif</t>
  </si>
  <si>
    <t>Persepsi publik</t>
  </si>
  <si>
    <t>Sebelum</t>
  </si>
  <si>
    <t>Setelah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</si>
</sst>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</xdr:colOff>
      <xdr:row>2</xdr:row>
      <xdr:rowOff>138112</xdr:rowOff>
    </xdr:from>
    <xdr:ext cx="1215461" cy="4610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FCECD00-5179-43EB-B2BA-E91B283D3ED4}"/>
                </a:ext>
              </a:extLst>
            </xdr:cNvPr>
            <xdr:cNvSpPr txBox="1"/>
          </xdr:nvSpPr>
          <xdr:spPr>
            <a:xfrm>
              <a:off x="3733800" y="614362"/>
              <a:ext cx="1215461" cy="4610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𝐹𝑜𝑏𝑠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𝑅𝐾𝑃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𝑅𝐾𝐺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FCECD00-5179-43EB-B2BA-E91B283D3ED4}"/>
                </a:ext>
              </a:extLst>
            </xdr:cNvPr>
            <xdr:cNvSpPr txBox="1"/>
          </xdr:nvSpPr>
          <xdr:spPr>
            <a:xfrm>
              <a:off x="3733800" y="614362"/>
              <a:ext cx="1215461" cy="4610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𝐹𝑜𝑏𝑠=  𝑅𝐾𝑃/𝑅𝐾𝐺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5</xdr:col>
      <xdr:colOff>419100</xdr:colOff>
      <xdr:row>12</xdr:row>
      <xdr:rowOff>233362</xdr:rowOff>
    </xdr:from>
    <xdr:ext cx="542906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BD9B0A2-D602-4870-B451-BD4D95226B05}"/>
                </a:ext>
              </a:extLst>
            </xdr:cNvPr>
            <xdr:cNvSpPr txBox="1"/>
          </xdr:nvSpPr>
          <xdr:spPr>
            <a:xfrm>
              <a:off x="4095750" y="2852737"/>
              <a:ext cx="54290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2.990</m:t>
                    </m:r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BD9B0A2-D602-4870-B451-BD4D95226B05}"/>
                </a:ext>
              </a:extLst>
            </xdr:cNvPr>
            <xdr:cNvSpPr txBox="1"/>
          </xdr:nvSpPr>
          <xdr:spPr>
            <a:xfrm>
              <a:off x="4095750" y="2852737"/>
              <a:ext cx="54290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2.990</a:t>
              </a:r>
              <a:endParaRPr lang="en-US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</xdr:colOff>
      <xdr:row>2</xdr:row>
      <xdr:rowOff>138112</xdr:rowOff>
    </xdr:from>
    <xdr:ext cx="453329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06B995-3860-4069-B4E9-40B1F73E2768}"/>
                </a:ext>
              </a:extLst>
            </xdr:cNvPr>
            <xdr:cNvSpPr txBox="1"/>
          </xdr:nvSpPr>
          <xdr:spPr>
            <a:xfrm>
              <a:off x="4219575" y="138112"/>
              <a:ext cx="45332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2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Σ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𝑋𝑖</m:t>
                    </m:r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06B995-3860-4069-B4E9-40B1F73E2768}"/>
                </a:ext>
              </a:extLst>
            </xdr:cNvPr>
            <xdr:cNvSpPr txBox="1"/>
          </xdr:nvSpPr>
          <xdr:spPr>
            <a:xfrm>
              <a:off x="4219575" y="138112"/>
              <a:ext cx="45332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𝑋𝑖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1</xdr:col>
      <xdr:colOff>180975</xdr:colOff>
      <xdr:row>6</xdr:row>
      <xdr:rowOff>4762</xdr:rowOff>
    </xdr:from>
    <xdr:ext cx="460447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6CDA454-3518-439C-AD2D-40E60A65DD7D}"/>
                </a:ext>
              </a:extLst>
            </xdr:cNvPr>
            <xdr:cNvSpPr txBox="1"/>
          </xdr:nvSpPr>
          <xdr:spPr>
            <a:xfrm>
              <a:off x="790575" y="1604962"/>
              <a:ext cx="46044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2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Σ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𝑋𝑗</m:t>
                    </m:r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6CDA454-3518-439C-AD2D-40E60A65DD7D}"/>
                </a:ext>
              </a:extLst>
            </xdr:cNvPr>
            <xdr:cNvSpPr txBox="1"/>
          </xdr:nvSpPr>
          <xdr:spPr>
            <a:xfrm>
              <a:off x="790575" y="1604962"/>
              <a:ext cx="46044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𝑋𝑗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2</xdr:col>
      <xdr:colOff>1104900</xdr:colOff>
      <xdr:row>0</xdr:row>
      <xdr:rowOff>128587</xdr:rowOff>
    </xdr:from>
    <xdr:ext cx="997260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3E9FE85-8C7B-4387-A0BE-D322A3BDCA4F}"/>
                </a:ext>
              </a:extLst>
            </xdr:cNvPr>
            <xdr:cNvSpPr txBox="1"/>
          </xdr:nvSpPr>
          <xdr:spPr>
            <a:xfrm>
              <a:off x="2505075" y="128587"/>
              <a:ext cx="99726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𝑇𝑎𝑏𝑒𝑙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𝑋𝑖𝑗</m:t>
                    </m:r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3E9FE85-8C7B-4387-A0BE-D322A3BDCA4F}"/>
                </a:ext>
              </a:extLst>
            </xdr:cNvPr>
            <xdr:cNvSpPr txBox="1"/>
          </xdr:nvSpPr>
          <xdr:spPr>
            <a:xfrm>
              <a:off x="2505075" y="128587"/>
              <a:ext cx="99726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𝑇𝑎𝑏𝑒𝑙 𝑋𝑖𝑗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2</xdr:col>
      <xdr:colOff>933450</xdr:colOff>
      <xdr:row>9</xdr:row>
      <xdr:rowOff>185737</xdr:rowOff>
    </xdr:from>
    <xdr:ext cx="997260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E462FBA8-3523-42FC-8260-42B83705CE72}"/>
                </a:ext>
              </a:extLst>
            </xdr:cNvPr>
            <xdr:cNvSpPr txBox="1"/>
          </xdr:nvSpPr>
          <xdr:spPr>
            <a:xfrm>
              <a:off x="2333625" y="2586037"/>
              <a:ext cx="99726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𝑇𝑎𝑏𝑒𝑙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𝐸𝑖𝑗</m:t>
                    </m:r>
                  </m:oMath>
                </m:oMathPara>
              </a14:m>
              <a:endParaRPr lang="en-US" sz="18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E462FBA8-3523-42FC-8260-42B83705CE72}"/>
                </a:ext>
              </a:extLst>
            </xdr:cNvPr>
            <xdr:cNvSpPr txBox="1"/>
          </xdr:nvSpPr>
          <xdr:spPr>
            <a:xfrm>
              <a:off x="2333625" y="2586037"/>
              <a:ext cx="99726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𝑇𝑎𝑏𝑒𝑙 𝐸𝑖𝑗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2</xdr:col>
      <xdr:colOff>495300</xdr:colOff>
      <xdr:row>17</xdr:row>
      <xdr:rowOff>219075</xdr:rowOff>
    </xdr:from>
    <xdr:ext cx="1406474" cy="5144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A9AE968-5E58-4477-83DF-CE1B2CD2C95E}"/>
                </a:ext>
              </a:extLst>
            </xdr:cNvPr>
            <xdr:cNvSpPr txBox="1"/>
          </xdr:nvSpPr>
          <xdr:spPr>
            <a:xfrm>
              <a:off x="1895475" y="4752975"/>
              <a:ext cx="1406474" cy="514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𝑇𝑎𝑏𝑒𝑙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𝑋𝑖𝑗</m:t>
                            </m:r>
                            <m: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− </m:t>
                            </m:r>
                            <m: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𝐸𝑖𝑗</m:t>
                            </m:r>
                            <m: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𝐸𝑖𝑗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A9AE968-5E58-4477-83DF-CE1B2CD2C95E}"/>
                </a:ext>
              </a:extLst>
            </xdr:cNvPr>
            <xdr:cNvSpPr txBox="1"/>
          </xdr:nvSpPr>
          <xdr:spPr>
            <a:xfrm>
              <a:off x="1895475" y="4752975"/>
              <a:ext cx="1406474" cy="514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𝑇𝑎𝑏𝑒𝑙 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〖(𝑋𝑖𝑗 − 𝐸𝑖𝑗)〗^2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600" b="0" i="0">
                  <a:latin typeface="Cambria Math" panose="02040503050406030204" pitchFamily="18" charset="0"/>
                </a:rPr>
                <a:t>𝐸𝑖𝑗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3</xdr:col>
      <xdr:colOff>628650</xdr:colOff>
      <xdr:row>24</xdr:row>
      <xdr:rowOff>0</xdr:rowOff>
    </xdr:from>
    <xdr:ext cx="597728" cy="25045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B53664B-19FE-4526-8A93-49D8E8F69B84}"/>
            </a:ext>
          </a:extLst>
        </xdr:cNvPr>
        <xdr:cNvSpPr txBox="1"/>
      </xdr:nvSpPr>
      <xdr:spPr>
        <a:xfrm>
          <a:off x="3352800" y="6400800"/>
          <a:ext cx="597728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600" b="0"/>
            <a:t>Xobs = </a:t>
          </a:r>
          <a:endParaRPr lang="en-US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D967-5293-4C67-BE0D-6429E22DD4C2}">
  <dimension ref="B1:F15"/>
  <sheetViews>
    <sheetView showGridLines="0" workbookViewId="0">
      <selection activeCell="D23" sqref="D23"/>
    </sheetView>
  </sheetViews>
  <sheetFormatPr defaultColWidth="13.7109375" defaultRowHeight="15" x14ac:dyDescent="0.25"/>
  <cols>
    <col min="1" max="4" width="13.7109375" style="2"/>
    <col min="5" max="5" width="14" style="2" customWidth="1"/>
    <col min="6" max="6" width="21.140625" style="2" customWidth="1"/>
    <col min="7" max="16384" width="13.7109375" style="2"/>
  </cols>
  <sheetData>
    <row r="1" spans="2:6" ht="18.75" x14ac:dyDescent="0.25">
      <c r="B1" s="1" t="s">
        <v>11</v>
      </c>
      <c r="C1" s="1"/>
      <c r="D1" s="1"/>
      <c r="E1" s="1"/>
      <c r="F1" s="1"/>
    </row>
    <row r="2" spans="2:6" ht="18.75" x14ac:dyDescent="0.25">
      <c r="B2" s="3" t="s">
        <v>0</v>
      </c>
      <c r="C2" s="3" t="s">
        <v>4</v>
      </c>
      <c r="D2" s="3" t="s">
        <v>8</v>
      </c>
      <c r="E2" s="3" t="s">
        <v>9</v>
      </c>
      <c r="F2" s="3" t="s">
        <v>10</v>
      </c>
    </row>
    <row r="3" spans="2:6" ht="18.75" x14ac:dyDescent="0.25">
      <c r="B3" s="3" t="s">
        <v>1</v>
      </c>
      <c r="C3" s="3" t="s">
        <v>5</v>
      </c>
      <c r="D3" s="3" t="s">
        <v>12</v>
      </c>
      <c r="E3" s="3" t="s">
        <v>15</v>
      </c>
      <c r="F3" s="4"/>
    </row>
    <row r="4" spans="2:6" ht="18.75" x14ac:dyDescent="0.25">
      <c r="B4" s="3" t="s">
        <v>2</v>
      </c>
      <c r="C4" s="3" t="s">
        <v>6</v>
      </c>
      <c r="D4" s="3" t="s">
        <v>13</v>
      </c>
      <c r="E4" s="3" t="s">
        <v>16</v>
      </c>
      <c r="F4" s="5"/>
    </row>
    <row r="5" spans="2:6" ht="18.75" x14ac:dyDescent="0.25">
      <c r="B5" s="3" t="s">
        <v>3</v>
      </c>
      <c r="C5" s="3" t="s">
        <v>7</v>
      </c>
      <c r="D5" s="3" t="s">
        <v>14</v>
      </c>
      <c r="E5" s="3" t="s">
        <v>17</v>
      </c>
      <c r="F5" s="6"/>
    </row>
    <row r="11" spans="2:6" ht="18.75" x14ac:dyDescent="0.25">
      <c r="B11" s="8" t="s">
        <v>11</v>
      </c>
      <c r="C11" s="8"/>
      <c r="D11" s="8"/>
      <c r="E11" s="8"/>
      <c r="F11" s="8"/>
    </row>
    <row r="12" spans="2:6" ht="18.75" x14ac:dyDescent="0.25">
      <c r="B12" s="3" t="s">
        <v>0</v>
      </c>
      <c r="C12" s="3" t="s">
        <v>4</v>
      </c>
      <c r="D12" s="3" t="s">
        <v>8</v>
      </c>
      <c r="E12" s="3" t="s">
        <v>9</v>
      </c>
      <c r="F12" s="3" t="s">
        <v>10</v>
      </c>
    </row>
    <row r="13" spans="2:6" ht="18.75" x14ac:dyDescent="0.25">
      <c r="B13" s="3" t="s">
        <v>1</v>
      </c>
      <c r="C13" s="3" t="s">
        <v>18</v>
      </c>
      <c r="D13" s="3">
        <v>2</v>
      </c>
      <c r="E13" s="7">
        <v>4875</v>
      </c>
      <c r="F13" s="4"/>
    </row>
    <row r="14" spans="2:6" ht="18.75" x14ac:dyDescent="0.25">
      <c r="B14" s="3" t="s">
        <v>2</v>
      </c>
      <c r="C14" s="3" t="s">
        <v>19</v>
      </c>
      <c r="D14" s="3">
        <v>21</v>
      </c>
      <c r="E14" s="7">
        <v>1630</v>
      </c>
      <c r="F14" s="5"/>
    </row>
    <row r="15" spans="2:6" ht="18.75" x14ac:dyDescent="0.25">
      <c r="B15" s="3" t="s">
        <v>3</v>
      </c>
      <c r="C15" s="3">
        <v>44</v>
      </c>
      <c r="D15" s="3">
        <v>23</v>
      </c>
      <c r="E15" s="3" t="s">
        <v>17</v>
      </c>
      <c r="F15" s="6"/>
    </row>
  </sheetData>
  <mergeCells count="4">
    <mergeCell ref="B1:F1"/>
    <mergeCell ref="F3:F5"/>
    <mergeCell ref="B11:F11"/>
    <mergeCell ref="F13:F15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F021-FCBC-4F40-B92D-6FDF811AC89A}">
  <dimension ref="B1:F25"/>
  <sheetViews>
    <sheetView showGridLines="0" tabSelected="1" topLeftCell="A13" workbookViewId="0">
      <selection activeCell="G23" sqref="G23"/>
    </sheetView>
  </sheetViews>
  <sheetFormatPr defaultRowHeight="21" x14ac:dyDescent="0.25"/>
  <cols>
    <col min="1" max="1" width="9.140625" style="9"/>
    <col min="2" max="2" width="11.85546875" style="9" bestFit="1" customWidth="1"/>
    <col min="3" max="3" width="19.85546875" style="9" bestFit="1" customWidth="1"/>
    <col min="4" max="4" width="16.85546875" style="9" customWidth="1"/>
    <col min="5" max="5" width="13.7109375" style="9" customWidth="1"/>
    <col min="6" max="16384" width="9.140625" style="9"/>
  </cols>
  <sheetData>
    <row r="1" spans="2:6" x14ac:dyDescent="0.25">
      <c r="B1" s="14"/>
      <c r="C1" s="14"/>
      <c r="D1" s="14"/>
      <c r="E1" s="14"/>
      <c r="F1" s="14"/>
    </row>
    <row r="2" spans="2:6" x14ac:dyDescent="0.25">
      <c r="B2" s="13"/>
      <c r="C2" s="13"/>
      <c r="D2" s="13"/>
      <c r="E2" s="13"/>
      <c r="F2" s="13"/>
    </row>
    <row r="3" spans="2:6" x14ac:dyDescent="0.25">
      <c r="B3" s="10"/>
      <c r="C3" s="10" t="s">
        <v>23</v>
      </c>
      <c r="D3" s="10"/>
      <c r="E3" s="10"/>
      <c r="F3" s="10"/>
    </row>
    <row r="4" spans="2:6" x14ac:dyDescent="0.25">
      <c r="B4" s="10"/>
      <c r="C4" s="12" t="s">
        <v>20</v>
      </c>
      <c r="D4" s="12" t="s">
        <v>21</v>
      </c>
      <c r="E4" s="12" t="s">
        <v>22</v>
      </c>
      <c r="F4" s="10"/>
    </row>
    <row r="5" spans="2:6" x14ac:dyDescent="0.25">
      <c r="B5" s="11" t="s">
        <v>24</v>
      </c>
      <c r="C5" s="11">
        <v>324</v>
      </c>
      <c r="D5" s="11">
        <v>180</v>
      </c>
      <c r="E5" s="11">
        <v>96</v>
      </c>
      <c r="F5" s="11">
        <f>SUM(C5:E5)</f>
        <v>600</v>
      </c>
    </row>
    <row r="6" spans="2:6" x14ac:dyDescent="0.25">
      <c r="B6" s="11" t="s">
        <v>25</v>
      </c>
      <c r="C6" s="11">
        <v>246</v>
      </c>
      <c r="D6" s="11">
        <v>146</v>
      </c>
      <c r="E6" s="11">
        <v>208</v>
      </c>
      <c r="F6" s="11">
        <f>SUM(C6:E6)</f>
        <v>600</v>
      </c>
    </row>
    <row r="7" spans="2:6" x14ac:dyDescent="0.25">
      <c r="B7" s="15"/>
      <c r="C7" s="15">
        <f>SUM(C5:C6)</f>
        <v>570</v>
      </c>
      <c r="D7" s="15">
        <f>SUM(D5:D6)</f>
        <v>326</v>
      </c>
      <c r="E7" s="15">
        <f>SUM(E5:E6)</f>
        <v>304</v>
      </c>
      <c r="F7" s="15">
        <f>SUM(F5:F6)</f>
        <v>1200</v>
      </c>
    </row>
    <row r="8" spans="2:6" x14ac:dyDescent="0.25">
      <c r="B8" s="16"/>
      <c r="C8" s="16"/>
      <c r="D8" s="16"/>
      <c r="E8" s="16"/>
      <c r="F8" s="16"/>
    </row>
    <row r="12" spans="2:6" x14ac:dyDescent="0.25">
      <c r="B12" s="10"/>
      <c r="C12" s="10" t="s">
        <v>23</v>
      </c>
      <c r="D12" s="10"/>
      <c r="E12" s="10"/>
      <c r="F12" s="14"/>
    </row>
    <row r="13" spans="2:6" x14ac:dyDescent="0.25">
      <c r="B13" s="10"/>
      <c r="C13" s="12" t="s">
        <v>20</v>
      </c>
      <c r="D13" s="12" t="s">
        <v>21</v>
      </c>
      <c r="E13" s="12" t="s">
        <v>22</v>
      </c>
      <c r="F13" s="14"/>
    </row>
    <row r="14" spans="2:6" x14ac:dyDescent="0.25">
      <c r="B14" s="11" t="s">
        <v>24</v>
      </c>
      <c r="C14" s="11">
        <f>SUM(F5*C7)/F7</f>
        <v>285</v>
      </c>
      <c r="D14" s="11">
        <f>SUM(F5*D7)/F7</f>
        <v>163</v>
      </c>
      <c r="E14" s="11">
        <f>SUM(F5*E7)/F7</f>
        <v>152</v>
      </c>
      <c r="F14" s="17"/>
    </row>
    <row r="15" spans="2:6" x14ac:dyDescent="0.25">
      <c r="B15" s="11" t="s">
        <v>25</v>
      </c>
      <c r="C15" s="11">
        <f>SUM(F5*C7)/F7</f>
        <v>285</v>
      </c>
      <c r="D15" s="11">
        <f>SUM(F5*D7)/F7</f>
        <v>163</v>
      </c>
      <c r="E15" s="11">
        <f>SUM(F5*E7)/F7</f>
        <v>152</v>
      </c>
      <c r="F15" s="17"/>
    </row>
    <row r="16" spans="2:6" x14ac:dyDescent="0.25">
      <c r="B16" s="16"/>
      <c r="C16" s="16"/>
      <c r="D16" s="16"/>
      <c r="E16" s="16"/>
      <c r="F16" s="16"/>
    </row>
    <row r="17" spans="2:6" x14ac:dyDescent="0.25">
      <c r="B17" s="16"/>
      <c r="C17" s="16"/>
      <c r="D17" s="16"/>
      <c r="E17" s="16"/>
      <c r="F17" s="16"/>
    </row>
    <row r="21" spans="2:6" x14ac:dyDescent="0.25">
      <c r="B21" s="10"/>
      <c r="C21" s="10" t="s">
        <v>23</v>
      </c>
      <c r="D21" s="10"/>
      <c r="E21" s="10"/>
    </row>
    <row r="22" spans="2:6" x14ac:dyDescent="0.25">
      <c r="B22" s="10"/>
      <c r="C22" s="12" t="s">
        <v>20</v>
      </c>
      <c r="D22" s="12" t="s">
        <v>21</v>
      </c>
      <c r="E22" s="12" t="s">
        <v>22</v>
      </c>
    </row>
    <row r="23" spans="2:6" x14ac:dyDescent="0.25">
      <c r="B23" s="11" t="s">
        <v>24</v>
      </c>
      <c r="C23" s="11">
        <f>SUM((C5-C14)^2)/C14</f>
        <v>5.3368421052631581</v>
      </c>
      <c r="D23" s="11">
        <f>SUM((D5-D14)^2)/D14</f>
        <v>1.7730061349693251</v>
      </c>
      <c r="E23" s="11">
        <f>SUM((E5-E14)^2)/E14</f>
        <v>20.631578947368421</v>
      </c>
    </row>
    <row r="24" spans="2:6" x14ac:dyDescent="0.25">
      <c r="B24" s="11" t="s">
        <v>25</v>
      </c>
      <c r="C24" s="11">
        <f>SUM((C6-C15)^2)/C15</f>
        <v>5.3368421052631581</v>
      </c>
      <c r="D24" s="11">
        <f>SUM((D6-D15)^2)/D15</f>
        <v>1.7730061349693251</v>
      </c>
      <c r="E24" s="11">
        <f>SUM((E6-E15)^2)/E15</f>
        <v>20.631578947368421</v>
      </c>
    </row>
    <row r="25" spans="2:6" x14ac:dyDescent="0.25">
      <c r="E25" s="9">
        <f>SUM(C23+D23+E23+C24+D24+E24)</f>
        <v>55.482854375201811</v>
      </c>
    </row>
  </sheetData>
  <mergeCells count="9">
    <mergeCell ref="B21:B22"/>
    <mergeCell ref="C21:E21"/>
    <mergeCell ref="B1:F1"/>
    <mergeCell ref="B12:B13"/>
    <mergeCell ref="C12:E12"/>
    <mergeCell ref="F12:F13"/>
    <mergeCell ref="C3:E3"/>
    <mergeCell ref="F3:F4"/>
    <mergeCell ref="B3: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 Anova</vt:lpstr>
      <vt:lpstr>Soal no.3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2021-05-03T14:23:09Z</dcterms:created>
  <dcterms:modified xsi:type="dcterms:W3CDTF">2021-05-03T15:50:20Z</dcterms:modified>
</cp:coreProperties>
</file>