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rew's Data\College\S2\Statistik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6" i="1" l="1"/>
  <c r="L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O56" i="1" s="1"/>
  <c r="N49" i="1"/>
  <c r="N56" i="1" s="1"/>
  <c r="O48" i="1"/>
  <c r="N48" i="1"/>
  <c r="E56" i="1"/>
  <c r="D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G56" i="1" s="1"/>
  <c r="F49" i="1"/>
  <c r="G48" i="1"/>
  <c r="F48" i="1"/>
  <c r="F56" i="1" s="1"/>
  <c r="E34" i="1"/>
  <c r="D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5" i="1"/>
  <c r="G6" i="1"/>
  <c r="G7" i="1"/>
  <c r="G8" i="1"/>
  <c r="G9" i="1"/>
  <c r="G10" i="1"/>
  <c r="G11" i="1"/>
  <c r="G4" i="1"/>
  <c r="E12" i="1"/>
  <c r="F5" i="1"/>
  <c r="F6" i="1"/>
  <c r="F7" i="1"/>
  <c r="F8" i="1"/>
  <c r="F9" i="1"/>
  <c r="F10" i="1"/>
  <c r="F11" i="1"/>
  <c r="F4" i="1"/>
  <c r="D12" i="1"/>
  <c r="G12" i="1" l="1"/>
  <c r="F12" i="1"/>
  <c r="F34" i="1"/>
  <c r="G34" i="1"/>
</calcChain>
</file>

<file path=xl/sharedStrings.xml><?xml version="1.0" encoding="utf-8"?>
<sst xmlns="http://schemas.openxmlformats.org/spreadsheetml/2006/main" count="42" uniqueCount="15">
  <si>
    <t>Negara</t>
  </si>
  <si>
    <t>Tahun</t>
  </si>
  <si>
    <t>Asean</t>
  </si>
  <si>
    <t>Kedatangan Wisatawan</t>
  </si>
  <si>
    <t>A</t>
  </si>
  <si>
    <t>Σ</t>
  </si>
  <si>
    <t>Kode X</t>
  </si>
  <si>
    <t>X^2</t>
  </si>
  <si>
    <t>X.Y</t>
  </si>
  <si>
    <t>B</t>
  </si>
  <si>
    <t>C</t>
  </si>
  <si>
    <t>Prediksi Sektor Pariwisata Tahun 2020</t>
  </si>
  <si>
    <t>ΣX = 0</t>
  </si>
  <si>
    <t>ΣX ≠ 0</t>
  </si>
  <si>
    <t>Tahun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</si>
</sst>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12</xdr:row>
      <xdr:rowOff>47625</xdr:rowOff>
    </xdr:from>
    <xdr:to>
      <xdr:col>3</xdr:col>
      <xdr:colOff>1390650</xdr:colOff>
      <xdr:row>15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2333625"/>
          <a:ext cx="220027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15</xdr:row>
      <xdr:rowOff>57150</xdr:rowOff>
    </xdr:from>
    <xdr:to>
      <xdr:col>3</xdr:col>
      <xdr:colOff>1257300</xdr:colOff>
      <xdr:row>17</xdr:row>
      <xdr:rowOff>142875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2933700"/>
          <a:ext cx="196215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142875</xdr:colOff>
      <xdr:row>35</xdr:row>
      <xdr:rowOff>180975</xdr:rowOff>
    </xdr:from>
    <xdr:to>
      <xdr:col>9</xdr:col>
      <xdr:colOff>180975</xdr:colOff>
      <xdr:row>38</xdr:row>
      <xdr:rowOff>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67525"/>
          <a:ext cx="5257800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28575</xdr:colOff>
      <xdr:row>40</xdr:row>
      <xdr:rowOff>28575</xdr:rowOff>
    </xdr:from>
    <xdr:to>
      <xdr:col>5</xdr:col>
      <xdr:colOff>600075</xdr:colOff>
      <xdr:row>41</xdr:row>
      <xdr:rowOff>180975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7667625"/>
          <a:ext cx="33528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95250</xdr:colOff>
      <xdr:row>18</xdr:row>
      <xdr:rowOff>104775</xdr:rowOff>
    </xdr:from>
    <xdr:to>
      <xdr:col>6</xdr:col>
      <xdr:colOff>342900</xdr:colOff>
      <xdr:row>19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3552825"/>
          <a:ext cx="36385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19050</xdr:colOff>
      <xdr:row>58</xdr:row>
      <xdr:rowOff>104775</xdr:rowOff>
    </xdr:from>
    <xdr:to>
      <xdr:col>7</xdr:col>
      <xdr:colOff>590550</xdr:colOff>
      <xdr:row>59</xdr:row>
      <xdr:rowOff>104775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1172825"/>
          <a:ext cx="4572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114300</xdr:colOff>
      <xdr:row>58</xdr:row>
      <xdr:rowOff>85725</xdr:rowOff>
    </xdr:from>
    <xdr:to>
      <xdr:col>16</xdr:col>
      <xdr:colOff>276225</xdr:colOff>
      <xdr:row>59</xdr:row>
      <xdr:rowOff>85725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800" y="11153775"/>
          <a:ext cx="46863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0"/>
  <sheetViews>
    <sheetView showGridLines="0" tabSelected="1" topLeftCell="A43" workbookViewId="0">
      <selection activeCell="I7" sqref="I7"/>
    </sheetView>
  </sheetViews>
  <sheetFormatPr defaultRowHeight="15" x14ac:dyDescent="0.25"/>
  <cols>
    <col min="1" max="2" width="9.140625" style="1"/>
    <col min="3" max="3" width="12.5703125" style="1" bestFit="1" customWidth="1"/>
    <col min="4" max="4" width="22" style="1" bestFit="1" customWidth="1"/>
    <col min="5" max="5" width="7.140625" style="1" bestFit="1" customWidth="1"/>
    <col min="6" max="7" width="9.140625" style="1" customWidth="1"/>
    <col min="8" max="11" width="9.140625" style="1"/>
    <col min="12" max="12" width="22.140625" style="1" bestFit="1" customWidth="1"/>
    <col min="13" max="13" width="9.140625" style="1"/>
    <col min="14" max="14" width="9.140625" style="1" customWidth="1"/>
    <col min="15" max="16384" width="9.140625" style="1"/>
  </cols>
  <sheetData>
    <row r="2" spans="1:10" x14ac:dyDescent="0.25">
      <c r="C2" s="11" t="s">
        <v>12</v>
      </c>
    </row>
    <row r="3" spans="1:10" x14ac:dyDescent="0.25">
      <c r="A3" s="17" t="s">
        <v>4</v>
      </c>
      <c r="B3" s="6" t="s">
        <v>0</v>
      </c>
      <c r="C3" s="4" t="s">
        <v>1</v>
      </c>
      <c r="D3" s="4" t="s">
        <v>3</v>
      </c>
      <c r="E3" s="3" t="s">
        <v>6</v>
      </c>
      <c r="F3" s="3" t="s">
        <v>7</v>
      </c>
      <c r="G3" s="3" t="s">
        <v>8</v>
      </c>
    </row>
    <row r="4" spans="1:10" x14ac:dyDescent="0.25">
      <c r="A4" s="17"/>
      <c r="B4" s="13" t="s">
        <v>2</v>
      </c>
      <c r="C4" s="2">
        <v>2002</v>
      </c>
      <c r="D4" s="2">
        <v>2085</v>
      </c>
      <c r="E4" s="2">
        <v>-7</v>
      </c>
      <c r="F4" s="2">
        <f>SUM(E4^2)</f>
        <v>49</v>
      </c>
      <c r="G4" s="2">
        <f>SUM(E4*D4)</f>
        <v>-14595</v>
      </c>
    </row>
    <row r="5" spans="1:10" x14ac:dyDescent="0.25">
      <c r="A5" s="17"/>
      <c r="B5" s="13"/>
      <c r="C5" s="2">
        <v>2003</v>
      </c>
      <c r="D5" s="2">
        <v>37</v>
      </c>
      <c r="E5" s="2">
        <v>-5</v>
      </c>
      <c r="F5" s="2">
        <f t="shared" ref="F5:F11" si="0">SUM(E5^2)</f>
        <v>25</v>
      </c>
      <c r="G5" s="2">
        <f t="shared" ref="G5:G11" si="1">SUM(E5*D5)</f>
        <v>-185</v>
      </c>
    </row>
    <row r="6" spans="1:10" x14ac:dyDescent="0.25">
      <c r="A6" s="17"/>
      <c r="B6" s="13"/>
      <c r="C6" s="2">
        <v>2004</v>
      </c>
      <c r="D6" s="2">
        <v>2431</v>
      </c>
      <c r="E6" s="2">
        <v>-3</v>
      </c>
      <c r="F6" s="2">
        <f t="shared" si="0"/>
        <v>9</v>
      </c>
      <c r="G6" s="2">
        <f t="shared" si="1"/>
        <v>-7293</v>
      </c>
      <c r="I6"/>
    </row>
    <row r="7" spans="1:10" x14ac:dyDescent="0.25">
      <c r="A7" s="17"/>
      <c r="B7" s="13"/>
      <c r="C7" s="2">
        <v>2005</v>
      </c>
      <c r="D7" s="2">
        <v>2174</v>
      </c>
      <c r="E7" s="2">
        <v>-1</v>
      </c>
      <c r="F7" s="2">
        <f t="shared" si="0"/>
        <v>1</v>
      </c>
      <c r="G7" s="2">
        <f t="shared" si="1"/>
        <v>-2174</v>
      </c>
    </row>
    <row r="8" spans="1:10" x14ac:dyDescent="0.25">
      <c r="A8" s="17"/>
      <c r="B8" s="13"/>
      <c r="C8" s="2">
        <v>2006</v>
      </c>
      <c r="D8" s="2">
        <v>2328</v>
      </c>
      <c r="E8" s="2">
        <v>1</v>
      </c>
      <c r="F8" s="2">
        <f t="shared" si="0"/>
        <v>1</v>
      </c>
      <c r="G8" s="2">
        <f t="shared" si="1"/>
        <v>2328</v>
      </c>
      <c r="J8"/>
    </row>
    <row r="9" spans="1:10" ht="15.75" x14ac:dyDescent="0.25">
      <c r="A9" s="17"/>
      <c r="B9" s="13"/>
      <c r="C9" s="2">
        <v>2007</v>
      </c>
      <c r="D9" s="2">
        <v>2490</v>
      </c>
      <c r="E9" s="2">
        <v>3</v>
      </c>
      <c r="F9" s="2">
        <f t="shared" si="0"/>
        <v>9</v>
      </c>
      <c r="G9" s="2">
        <f t="shared" si="1"/>
        <v>7470</v>
      </c>
      <c r="J9" s="9"/>
    </row>
    <row r="10" spans="1:10" ht="15.75" x14ac:dyDescent="0.25">
      <c r="A10" s="17"/>
      <c r="B10" s="13"/>
      <c r="C10" s="2">
        <v>2008</v>
      </c>
      <c r="D10" s="2">
        <v>2794</v>
      </c>
      <c r="E10" s="2">
        <v>5</v>
      </c>
      <c r="F10" s="2">
        <f t="shared" si="0"/>
        <v>25</v>
      </c>
      <c r="G10" s="2">
        <f t="shared" si="1"/>
        <v>13970</v>
      </c>
      <c r="J10" s="9"/>
    </row>
    <row r="11" spans="1:10" x14ac:dyDescent="0.25">
      <c r="A11" s="17"/>
      <c r="B11" s="13"/>
      <c r="C11" s="2">
        <v>2009</v>
      </c>
      <c r="D11" s="2">
        <v>2772</v>
      </c>
      <c r="E11" s="2">
        <v>7</v>
      </c>
      <c r="F11" s="2">
        <f t="shared" si="0"/>
        <v>49</v>
      </c>
      <c r="G11" s="2">
        <f t="shared" si="1"/>
        <v>19404</v>
      </c>
      <c r="J11" s="10"/>
    </row>
    <row r="12" spans="1:10" x14ac:dyDescent="0.25">
      <c r="C12" s="7" t="s">
        <v>5</v>
      </c>
      <c r="D12" s="8">
        <f>SUM(D4:D11)</f>
        <v>17111</v>
      </c>
      <c r="E12" s="8">
        <f>SUM(E4:E11)</f>
        <v>0</v>
      </c>
      <c r="F12" s="8">
        <f t="shared" ref="F12:G12" si="2">SUM(F4:F11)</f>
        <v>168</v>
      </c>
      <c r="G12" s="8">
        <f t="shared" si="2"/>
        <v>18925</v>
      </c>
    </row>
    <row r="13" spans="1:10" x14ac:dyDescent="0.25">
      <c r="C13" s="14"/>
      <c r="D13" s="14"/>
    </row>
    <row r="14" spans="1:10" x14ac:dyDescent="0.25">
      <c r="C14" s="14"/>
      <c r="D14" s="14"/>
      <c r="I14"/>
    </row>
    <row r="15" spans="1:10" x14ac:dyDescent="0.25">
      <c r="C15" s="14"/>
      <c r="D15" s="14"/>
    </row>
    <row r="16" spans="1:10" x14ac:dyDescent="0.25">
      <c r="C16" s="14"/>
      <c r="D16" s="14"/>
    </row>
    <row r="17" spans="1:7" x14ac:dyDescent="0.25">
      <c r="C17" s="14"/>
      <c r="D17" s="14"/>
    </row>
    <row r="18" spans="1:7" x14ac:dyDescent="0.25">
      <c r="C18" s="14"/>
      <c r="D18" s="14"/>
    </row>
    <row r="19" spans="1:7" x14ac:dyDescent="0.25">
      <c r="C19" s="14"/>
      <c r="D19" s="14"/>
      <c r="E19" s="14"/>
      <c r="F19" s="14"/>
      <c r="G19" s="14"/>
    </row>
    <row r="20" spans="1:7" x14ac:dyDescent="0.25">
      <c r="C20" s="14"/>
      <c r="D20" s="14"/>
      <c r="E20" s="14"/>
      <c r="F20" s="14"/>
      <c r="G20" s="14"/>
    </row>
    <row r="24" spans="1:7" x14ac:dyDescent="0.25">
      <c r="C24" s="11" t="s">
        <v>13</v>
      </c>
    </row>
    <row r="25" spans="1:7" x14ac:dyDescent="0.25">
      <c r="A25" s="17" t="s">
        <v>9</v>
      </c>
      <c r="B25" s="6" t="s">
        <v>0</v>
      </c>
      <c r="C25" s="4" t="s">
        <v>1</v>
      </c>
      <c r="D25" s="4" t="s">
        <v>3</v>
      </c>
      <c r="E25" s="3" t="s">
        <v>6</v>
      </c>
      <c r="F25" s="3" t="s">
        <v>7</v>
      </c>
      <c r="G25" s="3" t="s">
        <v>8</v>
      </c>
    </row>
    <row r="26" spans="1:7" x14ac:dyDescent="0.25">
      <c r="A26" s="17"/>
      <c r="B26" s="13" t="s">
        <v>2</v>
      </c>
      <c r="C26" s="2">
        <v>2002</v>
      </c>
      <c r="D26" s="2">
        <v>2085</v>
      </c>
      <c r="E26" s="2">
        <v>-5</v>
      </c>
      <c r="F26" s="2">
        <f>SUM(E26^2)</f>
        <v>25</v>
      </c>
      <c r="G26" s="2">
        <f>SUM(E26*D26)</f>
        <v>-10425</v>
      </c>
    </row>
    <row r="27" spans="1:7" x14ac:dyDescent="0.25">
      <c r="A27" s="17"/>
      <c r="B27" s="13"/>
      <c r="C27" s="2">
        <v>2003</v>
      </c>
      <c r="D27" s="2">
        <v>37</v>
      </c>
      <c r="E27" s="2">
        <v>-4</v>
      </c>
      <c r="F27" s="2">
        <f t="shared" ref="F27:F33" si="3">SUM(E27^2)</f>
        <v>16</v>
      </c>
      <c r="G27" s="2">
        <f t="shared" ref="G27:G33" si="4">SUM(E27*D27)</f>
        <v>-148</v>
      </c>
    </row>
    <row r="28" spans="1:7" x14ac:dyDescent="0.25">
      <c r="A28" s="17"/>
      <c r="B28" s="13"/>
      <c r="C28" s="2">
        <v>2004</v>
      </c>
      <c r="D28" s="2">
        <v>2431</v>
      </c>
      <c r="E28" s="2">
        <v>-3</v>
      </c>
      <c r="F28" s="2">
        <f t="shared" si="3"/>
        <v>9</v>
      </c>
      <c r="G28" s="2">
        <f t="shared" si="4"/>
        <v>-7293</v>
      </c>
    </row>
    <row r="29" spans="1:7" x14ac:dyDescent="0.25">
      <c r="A29" s="17"/>
      <c r="B29" s="13"/>
      <c r="C29" s="2">
        <v>2005</v>
      </c>
      <c r="D29" s="2">
        <v>2174</v>
      </c>
      <c r="E29" s="2">
        <v>-2</v>
      </c>
      <c r="F29" s="2">
        <f t="shared" si="3"/>
        <v>4</v>
      </c>
      <c r="G29" s="2">
        <f t="shared" si="4"/>
        <v>-4348</v>
      </c>
    </row>
    <row r="30" spans="1:7" x14ac:dyDescent="0.25">
      <c r="A30" s="17"/>
      <c r="B30" s="13"/>
      <c r="C30" s="2">
        <v>2006</v>
      </c>
      <c r="D30" s="2">
        <v>2328</v>
      </c>
      <c r="E30" s="2">
        <v>-1</v>
      </c>
      <c r="F30" s="2">
        <f t="shared" si="3"/>
        <v>1</v>
      </c>
      <c r="G30" s="2">
        <f t="shared" si="4"/>
        <v>-2328</v>
      </c>
    </row>
    <row r="31" spans="1:7" x14ac:dyDescent="0.25">
      <c r="A31" s="17"/>
      <c r="B31" s="13"/>
      <c r="C31" s="2">
        <v>2007</v>
      </c>
      <c r="D31" s="2">
        <v>2490</v>
      </c>
      <c r="E31" s="2">
        <v>0</v>
      </c>
      <c r="F31" s="2">
        <f t="shared" si="3"/>
        <v>0</v>
      </c>
      <c r="G31" s="2">
        <f t="shared" si="4"/>
        <v>0</v>
      </c>
    </row>
    <row r="32" spans="1:7" x14ac:dyDescent="0.25">
      <c r="A32" s="17"/>
      <c r="B32" s="13"/>
      <c r="C32" s="2">
        <v>2008</v>
      </c>
      <c r="D32" s="2">
        <v>2794</v>
      </c>
      <c r="E32" s="2">
        <v>1</v>
      </c>
      <c r="F32" s="2">
        <f t="shared" si="3"/>
        <v>1</v>
      </c>
      <c r="G32" s="2">
        <f t="shared" si="4"/>
        <v>2794</v>
      </c>
    </row>
    <row r="33" spans="1:15" x14ac:dyDescent="0.25">
      <c r="A33" s="17"/>
      <c r="B33" s="13"/>
      <c r="C33" s="2">
        <v>2009</v>
      </c>
      <c r="D33" s="2">
        <v>2772</v>
      </c>
      <c r="E33" s="2">
        <v>2</v>
      </c>
      <c r="F33" s="2">
        <f t="shared" si="3"/>
        <v>4</v>
      </c>
      <c r="G33" s="2">
        <f t="shared" si="4"/>
        <v>5544</v>
      </c>
    </row>
    <row r="34" spans="1:15" x14ac:dyDescent="0.25">
      <c r="C34" s="7" t="s">
        <v>5</v>
      </c>
      <c r="D34" s="8">
        <f>SUM(D26:D33)</f>
        <v>17111</v>
      </c>
      <c r="E34" s="8">
        <f>SUM(E26:E33)</f>
        <v>-12</v>
      </c>
      <c r="F34" s="8">
        <f t="shared" ref="F34" si="5">SUM(F26:F33)</f>
        <v>60</v>
      </c>
      <c r="G34" s="8">
        <f t="shared" ref="G34" si="6">SUM(G26:G33)</f>
        <v>-16204</v>
      </c>
    </row>
    <row r="36" spans="1:15" x14ac:dyDescent="0.25">
      <c r="C36" s="14"/>
      <c r="D36" s="14"/>
      <c r="E36" s="14"/>
      <c r="F36" s="14"/>
      <c r="G36" s="14"/>
      <c r="H36" s="14"/>
      <c r="I36" s="14"/>
      <c r="J36" s="14"/>
    </row>
    <row r="37" spans="1:15" x14ac:dyDescent="0.25">
      <c r="C37" s="14"/>
      <c r="D37" s="14"/>
      <c r="E37" s="14"/>
      <c r="F37" s="14"/>
      <c r="G37" s="14"/>
      <c r="H37" s="14"/>
      <c r="I37" s="14"/>
      <c r="J37" s="14"/>
    </row>
    <row r="38" spans="1:15" x14ac:dyDescent="0.25">
      <c r="C38" s="14"/>
      <c r="D38" s="14"/>
      <c r="E38" s="14"/>
      <c r="F38" s="14"/>
      <c r="G38" s="14"/>
      <c r="H38" s="14"/>
      <c r="I38" s="14"/>
      <c r="J38" s="14"/>
    </row>
    <row r="39" spans="1:15" x14ac:dyDescent="0.25">
      <c r="C39" s="14"/>
      <c r="D39" s="14"/>
      <c r="E39" s="14"/>
      <c r="F39" s="14"/>
      <c r="G39" s="14"/>
      <c r="H39" s="14"/>
      <c r="I39" s="14"/>
      <c r="J39" s="14"/>
    </row>
    <row r="41" spans="1:15" x14ac:dyDescent="0.25">
      <c r="C41" s="14"/>
      <c r="D41" s="14"/>
      <c r="E41" s="14"/>
      <c r="F41" s="14"/>
      <c r="G41" s="5"/>
      <c r="H41" s="5"/>
    </row>
    <row r="42" spans="1:15" x14ac:dyDescent="0.25">
      <c r="C42" s="14"/>
      <c r="D42" s="14"/>
      <c r="E42" s="14"/>
      <c r="F42" s="14"/>
      <c r="G42" s="5"/>
      <c r="H42" s="5"/>
      <c r="J42"/>
    </row>
    <row r="43" spans="1:15" x14ac:dyDescent="0.25">
      <c r="C43" s="5"/>
      <c r="D43" s="5"/>
      <c r="E43" s="5"/>
      <c r="F43" s="5"/>
      <c r="G43" s="5"/>
      <c r="H43" s="5"/>
    </row>
    <row r="44" spans="1:15" x14ac:dyDescent="0.25">
      <c r="C44" s="5"/>
      <c r="D44" s="5"/>
      <c r="E44" s="5"/>
      <c r="F44" s="5"/>
      <c r="G44" s="5"/>
      <c r="H44" s="5"/>
    </row>
    <row r="45" spans="1:15" x14ac:dyDescent="0.25">
      <c r="C45" s="16" t="s">
        <v>11</v>
      </c>
      <c r="D45" s="16"/>
      <c r="E45" s="16"/>
      <c r="F45" s="16"/>
      <c r="G45" s="16"/>
    </row>
    <row r="46" spans="1:15" x14ac:dyDescent="0.25">
      <c r="C46" s="11" t="s">
        <v>12</v>
      </c>
      <c r="K46" s="11" t="s">
        <v>13</v>
      </c>
    </row>
    <row r="47" spans="1:15" x14ac:dyDescent="0.25">
      <c r="A47" s="15" t="s">
        <v>10</v>
      </c>
      <c r="B47" s="6" t="s">
        <v>0</v>
      </c>
      <c r="C47" s="4" t="s">
        <v>1</v>
      </c>
      <c r="D47" s="4" t="s">
        <v>3</v>
      </c>
      <c r="E47" s="3" t="s">
        <v>6</v>
      </c>
      <c r="F47" s="3" t="s">
        <v>7</v>
      </c>
      <c r="G47" s="3" t="s">
        <v>8</v>
      </c>
      <c r="I47" s="12"/>
      <c r="J47" s="6" t="s">
        <v>0</v>
      </c>
      <c r="K47" s="4" t="s">
        <v>1</v>
      </c>
      <c r="L47" s="4" t="s">
        <v>3</v>
      </c>
      <c r="M47" s="3" t="s">
        <v>6</v>
      </c>
      <c r="N47" s="3" t="s">
        <v>7</v>
      </c>
      <c r="O47" s="3" t="s">
        <v>8</v>
      </c>
    </row>
    <row r="48" spans="1:15" x14ac:dyDescent="0.25">
      <c r="A48" s="15"/>
      <c r="B48" s="13" t="s">
        <v>2</v>
      </c>
      <c r="C48" s="2">
        <v>2002</v>
      </c>
      <c r="D48" s="2">
        <v>2085</v>
      </c>
      <c r="E48" s="2">
        <v>-7</v>
      </c>
      <c r="F48" s="2">
        <f>SUM(E48^2)</f>
        <v>49</v>
      </c>
      <c r="G48" s="2">
        <f>SUM(E48*D48)</f>
        <v>-14595</v>
      </c>
      <c r="I48" s="12"/>
      <c r="J48" s="13" t="s">
        <v>2</v>
      </c>
      <c r="K48" s="2">
        <v>2002</v>
      </c>
      <c r="L48" s="2">
        <v>2085</v>
      </c>
      <c r="M48" s="2">
        <v>-5</v>
      </c>
      <c r="N48" s="2">
        <f>SUM(M48^2)</f>
        <v>25</v>
      </c>
      <c r="O48" s="2">
        <f>SUM(M48*L48)</f>
        <v>-10425</v>
      </c>
    </row>
    <row r="49" spans="1:17" x14ac:dyDescent="0.25">
      <c r="A49" s="15"/>
      <c r="B49" s="13"/>
      <c r="C49" s="2">
        <v>2003</v>
      </c>
      <c r="D49" s="2">
        <v>37</v>
      </c>
      <c r="E49" s="2">
        <v>-5</v>
      </c>
      <c r="F49" s="2">
        <f t="shared" ref="F49:F55" si="7">SUM(E49^2)</f>
        <v>25</v>
      </c>
      <c r="G49" s="2">
        <f t="shared" ref="G49:G55" si="8">SUM(E49*D49)</f>
        <v>-185</v>
      </c>
      <c r="I49" s="12"/>
      <c r="J49" s="13"/>
      <c r="K49" s="2">
        <v>2003</v>
      </c>
      <c r="L49" s="2">
        <v>37</v>
      </c>
      <c r="M49" s="2">
        <v>-4</v>
      </c>
      <c r="N49" s="2">
        <f t="shared" ref="N49:N55" si="9">SUM(M49^2)</f>
        <v>16</v>
      </c>
      <c r="O49" s="2">
        <f t="shared" ref="O49:O55" si="10">SUM(M49*L49)</f>
        <v>-148</v>
      </c>
    </row>
    <row r="50" spans="1:17" x14ac:dyDescent="0.25">
      <c r="A50" s="15"/>
      <c r="B50" s="13"/>
      <c r="C50" s="2">
        <v>2004</v>
      </c>
      <c r="D50" s="2">
        <v>2431</v>
      </c>
      <c r="E50" s="2">
        <v>-3</v>
      </c>
      <c r="F50" s="2">
        <f t="shared" si="7"/>
        <v>9</v>
      </c>
      <c r="G50" s="2">
        <f t="shared" si="8"/>
        <v>-7293</v>
      </c>
      <c r="I50" s="12"/>
      <c r="J50" s="13"/>
      <c r="K50" s="2">
        <v>2004</v>
      </c>
      <c r="L50" s="2">
        <v>2431</v>
      </c>
      <c r="M50" s="2">
        <v>-3</v>
      </c>
      <c r="N50" s="2">
        <f t="shared" si="9"/>
        <v>9</v>
      </c>
      <c r="O50" s="2">
        <f t="shared" si="10"/>
        <v>-7293</v>
      </c>
    </row>
    <row r="51" spans="1:17" x14ac:dyDescent="0.25">
      <c r="A51" s="15"/>
      <c r="B51" s="13"/>
      <c r="C51" s="2">
        <v>2005</v>
      </c>
      <c r="D51" s="2">
        <v>2174</v>
      </c>
      <c r="E51" s="2">
        <v>-1</v>
      </c>
      <c r="F51" s="2">
        <f t="shared" si="7"/>
        <v>1</v>
      </c>
      <c r="G51" s="2">
        <f t="shared" si="8"/>
        <v>-2174</v>
      </c>
      <c r="I51" s="12"/>
      <c r="J51" s="13"/>
      <c r="K51" s="2">
        <v>2005</v>
      </c>
      <c r="L51" s="2">
        <v>2174</v>
      </c>
      <c r="M51" s="2">
        <v>-2</v>
      </c>
      <c r="N51" s="2">
        <f t="shared" si="9"/>
        <v>4</v>
      </c>
      <c r="O51" s="2">
        <f t="shared" si="10"/>
        <v>-4348</v>
      </c>
    </row>
    <row r="52" spans="1:17" x14ac:dyDescent="0.25">
      <c r="A52" s="15"/>
      <c r="B52" s="13"/>
      <c r="C52" s="2">
        <v>2006</v>
      </c>
      <c r="D52" s="2">
        <v>2328</v>
      </c>
      <c r="E52" s="2">
        <v>1</v>
      </c>
      <c r="F52" s="2">
        <f t="shared" si="7"/>
        <v>1</v>
      </c>
      <c r="G52" s="2">
        <f t="shared" si="8"/>
        <v>2328</v>
      </c>
      <c r="I52" s="12"/>
      <c r="J52" s="13"/>
      <c r="K52" s="2">
        <v>2006</v>
      </c>
      <c r="L52" s="2">
        <v>2328</v>
      </c>
      <c r="M52" s="2">
        <v>-1</v>
      </c>
      <c r="N52" s="2">
        <f t="shared" si="9"/>
        <v>1</v>
      </c>
      <c r="O52" s="2">
        <f t="shared" si="10"/>
        <v>-2328</v>
      </c>
    </row>
    <row r="53" spans="1:17" x14ac:dyDescent="0.25">
      <c r="A53" s="15"/>
      <c r="B53" s="13"/>
      <c r="C53" s="2">
        <v>2007</v>
      </c>
      <c r="D53" s="2">
        <v>2490</v>
      </c>
      <c r="E53" s="2">
        <v>3</v>
      </c>
      <c r="F53" s="2">
        <f t="shared" si="7"/>
        <v>9</v>
      </c>
      <c r="G53" s="2">
        <f t="shared" si="8"/>
        <v>7470</v>
      </c>
      <c r="I53" s="12"/>
      <c r="J53" s="13"/>
      <c r="K53" s="2">
        <v>2007</v>
      </c>
      <c r="L53" s="2">
        <v>2490</v>
      </c>
      <c r="M53" s="2">
        <v>0</v>
      </c>
      <c r="N53" s="2">
        <f t="shared" si="9"/>
        <v>0</v>
      </c>
      <c r="O53" s="2">
        <f t="shared" si="10"/>
        <v>0</v>
      </c>
    </row>
    <row r="54" spans="1:17" x14ac:dyDescent="0.25">
      <c r="A54" s="15"/>
      <c r="B54" s="13"/>
      <c r="C54" s="2">
        <v>2008</v>
      </c>
      <c r="D54" s="2">
        <v>2794</v>
      </c>
      <c r="E54" s="2">
        <v>5</v>
      </c>
      <c r="F54" s="2">
        <f t="shared" si="7"/>
        <v>25</v>
      </c>
      <c r="G54" s="2">
        <f t="shared" si="8"/>
        <v>13970</v>
      </c>
      <c r="I54" s="12"/>
      <c r="J54" s="13"/>
      <c r="K54" s="2">
        <v>2008</v>
      </c>
      <c r="L54" s="2">
        <v>2794</v>
      </c>
      <c r="M54" s="2">
        <v>1</v>
      </c>
      <c r="N54" s="2">
        <f t="shared" si="9"/>
        <v>1</v>
      </c>
      <c r="O54" s="2">
        <f t="shared" si="10"/>
        <v>2794</v>
      </c>
    </row>
    <row r="55" spans="1:17" x14ac:dyDescent="0.25">
      <c r="A55" s="15"/>
      <c r="B55" s="13"/>
      <c r="C55" s="2">
        <v>2009</v>
      </c>
      <c r="D55" s="2">
        <v>2772</v>
      </c>
      <c r="E55" s="2">
        <v>7</v>
      </c>
      <c r="F55" s="2">
        <f t="shared" si="7"/>
        <v>49</v>
      </c>
      <c r="G55" s="2">
        <f t="shared" si="8"/>
        <v>19404</v>
      </c>
      <c r="I55" s="12"/>
      <c r="J55" s="13"/>
      <c r="K55" s="2">
        <v>2009</v>
      </c>
      <c r="L55" s="2">
        <v>2772</v>
      </c>
      <c r="M55" s="2">
        <v>2</v>
      </c>
      <c r="N55" s="2">
        <f t="shared" si="9"/>
        <v>4</v>
      </c>
      <c r="O55" s="2">
        <f t="shared" si="10"/>
        <v>5544</v>
      </c>
    </row>
    <row r="56" spans="1:17" x14ac:dyDescent="0.25">
      <c r="C56" s="7" t="s">
        <v>5</v>
      </c>
      <c r="D56" s="8">
        <f>SUM(D48:D55)</f>
        <v>17111</v>
      </c>
      <c r="E56" s="8">
        <f>SUM(E48:E55)</f>
        <v>0</v>
      </c>
      <c r="F56" s="8">
        <f t="shared" ref="F56" si="11">SUM(F48:F55)</f>
        <v>168</v>
      </c>
      <c r="G56" s="8">
        <f t="shared" ref="G56" si="12">SUM(G48:G55)</f>
        <v>18925</v>
      </c>
      <c r="I56" s="12"/>
      <c r="K56" s="7" t="s">
        <v>5</v>
      </c>
      <c r="L56" s="8">
        <f>SUM(L48:L55)</f>
        <v>17111</v>
      </c>
      <c r="M56" s="8">
        <f>SUM(M48:M55)</f>
        <v>-12</v>
      </c>
      <c r="N56" s="8">
        <f t="shared" ref="N56" si="13">SUM(N48:N55)</f>
        <v>60</v>
      </c>
      <c r="O56" s="8">
        <f t="shared" ref="O56" si="14">SUM(O48:O55)</f>
        <v>-16204</v>
      </c>
    </row>
    <row r="57" spans="1:17" x14ac:dyDescent="0.25">
      <c r="I57" s="12"/>
    </row>
    <row r="58" spans="1:17" x14ac:dyDescent="0.25">
      <c r="D58" s="1" t="s">
        <v>14</v>
      </c>
      <c r="E58" s="1">
        <v>29</v>
      </c>
      <c r="I58" s="12"/>
      <c r="L58" s="1" t="s">
        <v>14</v>
      </c>
      <c r="M58" s="1">
        <v>13</v>
      </c>
    </row>
    <row r="59" spans="1:17" x14ac:dyDescent="0.25">
      <c r="C59" s="14"/>
      <c r="D59" s="14"/>
      <c r="E59" s="14"/>
      <c r="F59" s="14"/>
      <c r="G59" s="14"/>
      <c r="H59" s="14"/>
      <c r="I59" s="12"/>
      <c r="K59" s="14"/>
      <c r="L59" s="14"/>
      <c r="M59" s="14"/>
      <c r="N59" s="14"/>
      <c r="O59" s="14"/>
      <c r="P59" s="14"/>
      <c r="Q59" s="14"/>
    </row>
    <row r="60" spans="1:17" x14ac:dyDescent="0.25">
      <c r="C60" s="14"/>
      <c r="D60" s="14"/>
      <c r="E60" s="14"/>
      <c r="F60" s="14"/>
      <c r="G60" s="14"/>
      <c r="H60" s="14"/>
      <c r="I60" s="12"/>
      <c r="K60" s="14"/>
      <c r="L60" s="14"/>
      <c r="M60" s="14"/>
      <c r="N60" s="14"/>
      <c r="O60" s="14"/>
      <c r="P60" s="14"/>
      <c r="Q60" s="14"/>
    </row>
  </sheetData>
  <mergeCells count="16">
    <mergeCell ref="B4:B11"/>
    <mergeCell ref="A3:A11"/>
    <mergeCell ref="C16:D18"/>
    <mergeCell ref="C13:D15"/>
    <mergeCell ref="A47:A55"/>
    <mergeCell ref="C45:G45"/>
    <mergeCell ref="B48:B55"/>
    <mergeCell ref="C59:H60"/>
    <mergeCell ref="A25:A33"/>
    <mergeCell ref="B26:B33"/>
    <mergeCell ref="C36:J39"/>
    <mergeCell ref="I47:I60"/>
    <mergeCell ref="J48:J55"/>
    <mergeCell ref="K59:Q60"/>
    <mergeCell ref="C41:F42"/>
    <mergeCell ref="C19:G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2021-02-24T05:42:56Z</dcterms:created>
  <dcterms:modified xsi:type="dcterms:W3CDTF">2021-03-02T14:55:29Z</dcterms:modified>
</cp:coreProperties>
</file>