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Y:\GitHub\DayZ-Modwork\dayz_xy_mapper\"/>
    </mc:Choice>
  </mc:AlternateContent>
  <xr:revisionPtr revIDLastSave="0" documentId="13_ncr:1_{8CF10D27-5080-4196-99FC-B7E5FD47BF05}" xr6:coauthVersionLast="47" xr6:coauthVersionMax="47" xr10:uidLastSave="{00000000-0000-0000-0000-000000000000}"/>
  <bookViews>
    <workbookView xWindow="-120" yWindow="-120" windowWidth="29040" windowHeight="15990" xr2:uid="{49736856-2605-4B12-9DAB-AC07616EC5DD}"/>
  </bookViews>
  <sheets>
    <sheet name="xyz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 s="1"/>
  <c r="C22" i="1"/>
  <c r="E22" i="1" s="1"/>
  <c r="C21" i="1"/>
  <c r="C20" i="1"/>
  <c r="C19" i="1"/>
  <c r="C18" i="1"/>
  <c r="C17" i="1"/>
  <c r="C16" i="1"/>
  <c r="C15" i="1"/>
  <c r="G15" i="1" s="1"/>
  <c r="C14" i="1"/>
  <c r="D14" i="1" s="1"/>
  <c r="C13" i="1"/>
  <c r="C12" i="1"/>
  <c r="D12" i="1" s="1"/>
  <c r="C11" i="1"/>
  <c r="C10" i="1"/>
  <c r="D10" i="1" s="1"/>
  <c r="C9" i="1"/>
  <c r="C8" i="1"/>
  <c r="D8" i="1" s="1"/>
  <c r="C7" i="1"/>
  <c r="G7" i="1" s="1"/>
  <c r="C6" i="1"/>
  <c r="D6" i="1" s="1"/>
  <c r="C5" i="1"/>
  <c r="G5" i="1" s="1"/>
  <c r="C4" i="1"/>
  <c r="G4" i="1" s="1"/>
  <c r="D18" i="1"/>
  <c r="D20" i="1"/>
  <c r="G21" i="1"/>
  <c r="D16" i="1"/>
  <c r="G13" i="1"/>
  <c r="G11" i="1"/>
  <c r="D19" i="1"/>
  <c r="G17" i="1"/>
  <c r="G9" i="1"/>
  <c r="G23" i="1" l="1"/>
  <c r="F23" i="1"/>
  <c r="E23" i="1"/>
  <c r="D22" i="1"/>
  <c r="G22" i="1"/>
  <c r="F22" i="1"/>
  <c r="E19" i="1"/>
  <c r="F19" i="1"/>
  <c r="G19" i="1"/>
  <c r="D11" i="1"/>
  <c r="F11" i="1"/>
  <c r="E11" i="1"/>
  <c r="E6" i="1"/>
  <c r="E8" i="1"/>
  <c r="E10" i="1"/>
  <c r="E12" i="1"/>
  <c r="E14" i="1"/>
  <c r="E16" i="1"/>
  <c r="E18" i="1"/>
  <c r="E20" i="1"/>
  <c r="F6" i="1"/>
  <c r="F8" i="1"/>
  <c r="F10" i="1"/>
  <c r="F12" i="1"/>
  <c r="F14" i="1"/>
  <c r="F16" i="1"/>
  <c r="F18" i="1"/>
  <c r="F20" i="1"/>
  <c r="G6" i="1"/>
  <c r="G8" i="1"/>
  <c r="G10" i="1"/>
  <c r="G12" i="1"/>
  <c r="G14" i="1"/>
  <c r="G16" i="1"/>
  <c r="G18" i="1"/>
  <c r="G20" i="1"/>
  <c r="D5" i="1"/>
  <c r="D7" i="1"/>
  <c r="D9" i="1"/>
  <c r="D13" i="1"/>
  <c r="D15" i="1"/>
  <c r="D17" i="1"/>
  <c r="D21" i="1"/>
  <c r="E5" i="1"/>
  <c r="E7" i="1"/>
  <c r="E9" i="1"/>
  <c r="E13" i="1"/>
  <c r="E15" i="1"/>
  <c r="E17" i="1"/>
  <c r="E21" i="1"/>
  <c r="F13" i="1"/>
  <c r="F15" i="1"/>
  <c r="F17" i="1"/>
  <c r="F21" i="1"/>
  <c r="F5" i="1"/>
  <c r="F7" i="1"/>
  <c r="F9" i="1"/>
  <c r="D4" i="1"/>
  <c r="E4" i="1"/>
  <c r="F4" i="1"/>
</calcChain>
</file>

<file path=xl/sharedStrings.xml><?xml version="1.0" encoding="utf-8"?>
<sst xmlns="http://schemas.openxmlformats.org/spreadsheetml/2006/main" count="32" uniqueCount="32">
  <si>
    <t>X</t>
  </si>
  <si>
    <t>Z</t>
  </si>
  <si>
    <t>A</t>
  </si>
  <si>
    <t>Y</t>
  </si>
  <si>
    <t>xyza</t>
  </si>
  <si>
    <t>Style</t>
  </si>
  <si>
    <t>INTENTIONALLY BLANK</t>
  </si>
  <si>
    <t>for DEER ISLE</t>
  </si>
  <si>
    <t>&lt;pos x="6977.063" z="1930.387" a="355.8747" /&gt;</t>
  </si>
  <si>
    <t>&lt;pos x="10146.64" z="10834.52" a="246.4799" /&gt;</t>
  </si>
  <si>
    <t>&lt;pos x="3249.063" z="6321.329" a="158.3086" /&gt;</t>
  </si>
  <si>
    <t>&lt;pos x="6715.047" z="2017.379" a="85.98701" /&gt;</t>
  </si>
  <si>
    <t>&lt;pos x="6318" z="2197.581" a="137.1664" /&gt;</t>
  </si>
  <si>
    <t>&lt;pos x="3365.828" z="6539.182" a="316.5558" /&gt;</t>
  </si>
  <si>
    <t>&lt;pos x="9110.75" z="9482.88" a="342.6577" /&gt;</t>
  </si>
  <si>
    <t>&lt;pos x="10123.67" z="10900.57" a="158.0439" /&gt;</t>
  </si>
  <si>
    <t>&lt;pos x="10231.72" z="10932.5" a="246.4799" /&gt;</t>
  </si>
  <si>
    <t>&lt;pos x="3414.578" z="6469.656" a="147.6086" /&gt;</t>
  </si>
  <si>
    <t>&lt;pos x="7213.047" z="1594.443" a="280.0724" /&gt;</t>
  </si>
  <si>
    <t>&lt;pos x="6033.219" z="14900.38" a="179.6326" /&gt;</t>
  </si>
  <si>
    <t>&lt;pos x="5967.656" z="13991.95" a="180.148" /&gt;</t>
  </si>
  <si>
    <t>&lt;pos x="8937.453" z="8836.605" a="141.8684" /&gt;</t>
  </si>
  <si>
    <t>&lt;pos x="8278.813" z="8846.254" a="302.2393" /&gt;</t>
  </si>
  <si>
    <t>&lt;pos x="6441.844" z="1952.972" a="353.941" /&gt;</t>
  </si>
  <si>
    <t>&lt;pos x="6045.734" z="14435.41" a="87.32887" /&gt;</t>
  </si>
  <si>
    <t>&lt;pos x="6910.813" z="2036.453" a="179.7086" /&gt;</t>
  </si>
  <si>
    <r>
      <t>d</t>
    </r>
    <r>
      <rPr>
        <b/>
        <u/>
        <sz val="16"/>
        <color theme="4" tint="0.39997558519241921"/>
        <rFont val="Consolas"/>
        <family val="3"/>
      </rPr>
      <t>A</t>
    </r>
    <r>
      <rPr>
        <b/>
        <sz val="16"/>
        <color theme="4" tint="0.39997558519241921"/>
        <rFont val="Consolas"/>
        <family val="3"/>
      </rPr>
      <t>y</t>
    </r>
    <r>
      <rPr>
        <b/>
        <u/>
        <sz val="16"/>
        <color theme="4" tint="0.39997558519241921"/>
        <rFont val="Consolas"/>
        <family val="3"/>
      </rPr>
      <t>Z</t>
    </r>
    <r>
      <rPr>
        <b/>
        <sz val="16"/>
        <color theme="4" tint="0.39997558519241921"/>
        <rFont val="Consolas"/>
        <family val="3"/>
      </rPr>
      <t xml:space="preserve"> </t>
    </r>
    <r>
      <rPr>
        <b/>
        <u/>
        <sz val="16"/>
        <color theme="4" tint="0.39997558519241921"/>
        <rFont val="Consolas"/>
        <family val="3"/>
      </rPr>
      <t>XY</t>
    </r>
    <r>
      <rPr>
        <b/>
        <sz val="16"/>
        <color theme="4" tint="0.39997558519241921"/>
        <rFont val="Consolas"/>
        <family val="3"/>
      </rPr>
      <t xml:space="preserve"> mapper</t>
    </r>
  </si>
  <si>
    <t>ACCEPTS XMLSPAWNS &amp; POSITION STYLE COORDINATES:</t>
  </si>
  <si>
    <t>(spacing important)</t>
  </si>
  <si>
    <r>
      <t xml:space="preserve"> &lt;pos x="11.11" y="2.2" z="33.33" a="-180.0" /&gt;  or  &lt;111, 22, 333&gt; </t>
    </r>
    <r>
      <rPr>
        <i/>
        <sz val="8"/>
        <color theme="2" tint="-0.249977111117893"/>
        <rFont val="Consolas"/>
        <family val="3"/>
      </rPr>
      <t xml:space="preserve"> (&lt;/&gt; optional)</t>
    </r>
  </si>
  <si>
    <t>16384, 1, 16384</t>
  </si>
  <si>
    <t>0, 1, 0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</si>
</sst>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0"/>
      <color theme="7" tint="0.79998168889431442"/>
      <name val="Consolas"/>
      <family val="3"/>
    </font>
    <font>
      <i/>
      <sz val="10"/>
      <color theme="7" tint="0.79998168889431442"/>
      <name val="Consolas"/>
      <family val="3"/>
    </font>
    <font>
      <sz val="10"/>
      <color theme="7" tint="0.79998168889431442"/>
      <name val="Consolas"/>
      <family val="3"/>
    </font>
    <font>
      <b/>
      <sz val="10"/>
      <color theme="2" tint="-0.249977111117893"/>
      <name val="Consolas"/>
      <family val="3"/>
    </font>
    <font>
      <i/>
      <sz val="10"/>
      <color theme="2" tint="-0.249977111117893"/>
      <name val="Consolas"/>
      <family val="3"/>
    </font>
    <font>
      <sz val="10"/>
      <color theme="2" tint="-0.249977111117893"/>
      <name val="Consolas"/>
      <family val="3"/>
    </font>
    <font>
      <b/>
      <sz val="16"/>
      <color theme="4" tint="0.39997558519241921"/>
      <name val="Consolas"/>
      <family val="3"/>
    </font>
    <font>
      <b/>
      <u/>
      <sz val="16"/>
      <color theme="4" tint="0.39997558519241921"/>
      <name val="Consolas"/>
      <family val="3"/>
    </font>
    <font>
      <sz val="8"/>
      <color theme="2" tint="-0.249977111117893"/>
      <name val="Consolas"/>
      <family val="3"/>
    </font>
    <font>
      <i/>
      <sz val="8"/>
      <color theme="2" tint="-0.24997711111789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right" vertical="top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2999895383236E-2"/>
          <c:y val="2.5428331875182269E-2"/>
          <c:w val="0.9118936916095387"/>
          <c:h val="0.9424257118464987"/>
        </c:manualLayout>
      </c:layout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xyza!$D$4:$D$1000</c:f>
              <c:numCache>
                <c:formatCode>General</c:formatCode>
                <c:ptCount val="997"/>
                <c:pt idx="0">
                  <c:v>6977.0630000000001</c:v>
                </c:pt>
                <c:pt idx="1">
                  <c:v>10146.64</c:v>
                </c:pt>
                <c:pt idx="2">
                  <c:v>3249.0630000000001</c:v>
                </c:pt>
                <c:pt idx="3">
                  <c:v>6715.0469999999996</c:v>
                </c:pt>
                <c:pt idx="4">
                  <c:v>6318</c:v>
                </c:pt>
                <c:pt idx="5">
                  <c:v>3365.828</c:v>
                </c:pt>
                <c:pt idx="6">
                  <c:v>9110.75</c:v>
                </c:pt>
                <c:pt idx="7">
                  <c:v>10123.67</c:v>
                </c:pt>
                <c:pt idx="8">
                  <c:v>10231.719999999999</c:v>
                </c:pt>
                <c:pt idx="9">
                  <c:v>3414.578</c:v>
                </c:pt>
                <c:pt idx="10">
                  <c:v>7213.0469999999996</c:v>
                </c:pt>
                <c:pt idx="11">
                  <c:v>6033.2190000000001</c:v>
                </c:pt>
                <c:pt idx="12">
                  <c:v>5967.6559999999999</c:v>
                </c:pt>
                <c:pt idx="13">
                  <c:v>8937.4529999999995</c:v>
                </c:pt>
                <c:pt idx="14">
                  <c:v>8278.8130000000001</c:v>
                </c:pt>
                <c:pt idx="15">
                  <c:v>6441.8440000000001</c:v>
                </c:pt>
                <c:pt idx="16">
                  <c:v>6045.7340000000004</c:v>
                </c:pt>
                <c:pt idx="17">
                  <c:v>6910.8130000000001</c:v>
                </c:pt>
                <c:pt idx="18">
                  <c:v>16384</c:v>
                </c:pt>
                <c:pt idx="19">
                  <c:v>0</c:v>
                </c:pt>
              </c:numCache>
            </c:numRef>
          </c:xVal>
          <c:yVal>
            <c:numRef>
              <c:f>xyza!$F$4:$F$1000</c:f>
              <c:numCache>
                <c:formatCode>General</c:formatCode>
                <c:ptCount val="997"/>
                <c:pt idx="0">
                  <c:v>1930.3869999999999</c:v>
                </c:pt>
                <c:pt idx="1">
                  <c:v>10834.52</c:v>
                </c:pt>
                <c:pt idx="2">
                  <c:v>6321.3289999999997</c:v>
                </c:pt>
                <c:pt idx="3">
                  <c:v>2017.3789999999999</c:v>
                </c:pt>
                <c:pt idx="4">
                  <c:v>2197.5810000000001</c:v>
                </c:pt>
                <c:pt idx="5">
                  <c:v>6539.1819999999998</c:v>
                </c:pt>
                <c:pt idx="6">
                  <c:v>9482.8799999999992</c:v>
                </c:pt>
                <c:pt idx="7">
                  <c:v>10900.57</c:v>
                </c:pt>
                <c:pt idx="8">
                  <c:v>10932.5</c:v>
                </c:pt>
                <c:pt idx="9">
                  <c:v>6469.6559999999999</c:v>
                </c:pt>
                <c:pt idx="10">
                  <c:v>1594.443</c:v>
                </c:pt>
                <c:pt idx="11">
                  <c:v>14900.38</c:v>
                </c:pt>
                <c:pt idx="12">
                  <c:v>13991.95</c:v>
                </c:pt>
                <c:pt idx="13">
                  <c:v>8836.6049999999996</c:v>
                </c:pt>
                <c:pt idx="14">
                  <c:v>8846.2540000000008</c:v>
                </c:pt>
                <c:pt idx="15">
                  <c:v>1952.972</c:v>
                </c:pt>
                <c:pt idx="16">
                  <c:v>14435.41</c:v>
                </c:pt>
                <c:pt idx="17">
                  <c:v>2036.453</c:v>
                </c:pt>
                <c:pt idx="18">
                  <c:v>16384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2-4572-BC97-861F73E7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39440"/>
        <c:axId val="636706480"/>
      </c:scatterChart>
      <c:valAx>
        <c:axId val="1267539440"/>
        <c:scaling>
          <c:orientation val="minMax"/>
          <c:max val="1638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06480"/>
        <c:crosses val="autoZero"/>
        <c:crossBetween val="midCat"/>
        <c:majorUnit val="1000"/>
      </c:valAx>
      <c:valAx>
        <c:axId val="636706480"/>
        <c:scaling>
          <c:orientation val="minMax"/>
          <c:max val="16384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3944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142875</xdr:rowOff>
    </xdr:from>
    <xdr:to>
      <xdr:col>19</xdr:col>
      <xdr:colOff>266700</xdr:colOff>
      <xdr:row>44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0F8FF-C5B5-508A-1FA3-DE01AB69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485775</xdr:colOff>
      <xdr:row>1</xdr:row>
      <xdr:rowOff>21566</xdr:rowOff>
    </xdr:from>
    <xdr:to>
      <xdr:col>19</xdr:col>
      <xdr:colOff>57150</xdr:colOff>
      <xdr:row>42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A0207F-9766-E2A7-AE29-5EC0DF62C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24000"/>
        </a:blip>
        <a:stretch>
          <a:fillRect/>
        </a:stretch>
      </xdr:blipFill>
      <xdr:spPr>
        <a:xfrm>
          <a:off x="9867900" y="278741"/>
          <a:ext cx="6886575" cy="680785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6C3E9-FCED-45EB-B4B6-C833C94DE562}" name="Table2" displayName="Table2" ref="A3:G23" totalsRowShown="0" headerRowDxfId="8" dataDxfId="7">
  <autoFilter ref="A3:G23" xr:uid="{F3B6C3E9-FCED-45EB-B4B6-C833C94DE562}"/>
  <sortState xmlns:xlrd2="http://schemas.microsoft.com/office/spreadsheetml/2017/richdata2" ref="A4:G45">
    <sortCondition ref="D3:D45"/>
  </sortState>
  <tableColumns count="7">
    <tableColumn id="1" xr3:uid="{EF034E6B-A9C0-4AA8-8204-10DB0B268AD2}" name="xyza" dataDxfId="6"/>
    <tableColumn id="7" xr3:uid="{155A6623-2665-4DA8-A635-4249EA0DC427}" name="INTENTIONALLY BLANK" dataDxfId="5"/>
    <tableColumn id="6" xr3:uid="{9266FBCB-0860-4CCD-B69D-027E09264BA2}" name="Style" dataDxfId="4">
      <calculatedColumnFormula>IF(Table2[[#This Row],[xyza]]="","",IFERROR(IF(SEARCH("pos",Table2[[#This Row],[xyza]])&gt;0,"XML",""),"JSON"))</calculatedColumnFormula>
    </tableColumn>
    <tableColumn id="2" xr3:uid="{EEECD92E-F410-4D90-9D3A-84FECE72F9D0}" name="X" dataDxfId="3">
      <calculatedColumnFormula>IFERROR(_xlfn.NUMBERVALUE(IF(Table2[[#This Row],[Style]]="XML",_xlfn.TEXTBEFORE(_xlfn.TEXTAFTER(Table2[[#This Row],[xyza]],"x="""),""""),_xlfn.TEXTBEFORE(Table2[[#This Row],[xyza]],","))),0)</calculatedColumnFormula>
    </tableColumn>
    <tableColumn id="3" xr3:uid="{DAE701B4-8F7E-4555-90C8-468A5391EB98}" name="Y" dataDxfId="2">
      <calculatedColumnFormula>IFERROR(_xlfn.NUMBERVALUE(IF(Table2[[#This Row],[Style]]="XML",_xlfn.TEXTBEFORE(_xlfn.TEXTAFTER(Table2[[#This Row],[xyza]],"y="""),""""),_xlfn.TEXTAFTER(_xlfn.TEXTBEFORE(Table2[[#This Row],[xyza]],",",2),", "))),0)</calculatedColumnFormula>
    </tableColumn>
    <tableColumn id="4" xr3:uid="{57E00DBB-3350-4FB4-8EAD-A22397C2EAB6}" name="Z" dataDxfId="1">
      <calculatedColumnFormula>IFERROR(_xlfn.NUMBERVALUE(IF(Table2[[#This Row],[Style]]="XML",_xlfn.TEXTBEFORE(_xlfn.TEXTAFTER(Table2[[#This Row],[xyza]],"z="""),""""),_xlfn.TEXTAFTER(Table2[[#This Row],[xyza]],",",2))),0)</calculatedColumnFormula>
    </tableColumn>
    <tableColumn id="5" xr3:uid="{C92BEB41-F42A-442B-9A87-122C6F0F559C}" name="A" dataDxfId="0">
      <calculatedColumnFormula>IFERROR(_xlfn.NUMBERVALUE(IF(Table2[[#This Row],[Style]]="XML",_xlfn.TEXTBEFORE(_xlfn.TEXTAFTER(Table2[[#This Row],[xyza]],"a="""),""""),"")),0)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9F06-5616-49C8-A54C-0D4C4FAEE47A}">
  <sheetPr codeName="Sheet1"/>
  <dimension ref="A1:G389"/>
  <sheetViews>
    <sheetView tabSelected="1" workbookViewId="0"/>
  </sheetViews>
  <sheetFormatPr defaultRowHeight="12.75" x14ac:dyDescent="0.2"/>
  <cols>
    <col min="1" max="1" width="52.42578125" style="7" bestFit="1" customWidth="1"/>
    <col min="2" max="2" width="4" style="7" customWidth="1"/>
    <col min="3" max="3" width="47.7109375" style="7" customWidth="1"/>
    <col min="4" max="4" width="9.42578125" style="7" bestFit="1" customWidth="1"/>
    <col min="5" max="5" width="8.28515625" style="7" bestFit="1" customWidth="1"/>
    <col min="6" max="7" width="9.42578125" style="7" bestFit="1" customWidth="1"/>
    <col min="8" max="16384" width="9.140625" style="7"/>
  </cols>
  <sheetData>
    <row r="1" spans="1:7" s="5" customFormat="1" ht="20.25" x14ac:dyDescent="0.3">
      <c r="A1" s="1" t="s">
        <v>26</v>
      </c>
      <c r="B1" s="2"/>
      <c r="C1" s="3" t="s">
        <v>27</v>
      </c>
      <c r="D1" s="2"/>
      <c r="E1" s="4" t="s">
        <v>7</v>
      </c>
      <c r="F1" s="2"/>
      <c r="G1" s="2"/>
    </row>
    <row r="2" spans="1:7" ht="17.25" customHeight="1" x14ac:dyDescent="0.2">
      <c r="A2" s="6"/>
      <c r="B2" s="6"/>
      <c r="C2" s="11" t="s">
        <v>29</v>
      </c>
      <c r="D2" s="10" t="s">
        <v>28</v>
      </c>
      <c r="E2" s="6"/>
      <c r="F2" s="6"/>
      <c r="G2" s="6"/>
    </row>
    <row r="3" spans="1:7" x14ac:dyDescent="0.2">
      <c r="A3" s="7" t="s">
        <v>4</v>
      </c>
      <c r="B3" s="8" t="s">
        <v>6</v>
      </c>
      <c r="C3" s="7" t="s">
        <v>5</v>
      </c>
      <c r="D3" s="7" t="s">
        <v>0</v>
      </c>
      <c r="E3" s="7" t="s">
        <v>3</v>
      </c>
      <c r="F3" s="7" t="s">
        <v>1</v>
      </c>
      <c r="G3" s="7" t="s">
        <v>2</v>
      </c>
    </row>
    <row r="4" spans="1:7" x14ac:dyDescent="0.2">
      <c r="A4" s="7" t="s">
        <v>8</v>
      </c>
      <c r="C4" s="7" t="str">
        <f>IF(Table2[[#This Row],[xyza]]="","",IFERROR(IF(SEARCH("pos",Table2[[#This Row],[xyza]])&gt;0,"XML",""),"JSON"))</f>
        <v>XML</v>
      </c>
      <c r="D4" s="9">
        <f>IFERROR(_xlfn.NUMBERVALUE(IF(Table2[[#This Row],[Style]]="XML",_xlfn.TEXTBEFORE(_xlfn.TEXTAFTER(Table2[[#This Row],[xyza]],"x="""),""""),_xlfn.TEXTBEFORE(Table2[[#This Row],[xyza]],","))),0)</f>
        <v>6977.0630000000001</v>
      </c>
      <c r="E4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4" s="9">
        <f>IFERROR(_xlfn.NUMBERVALUE(IF(Table2[[#This Row],[Style]]="XML",_xlfn.TEXTBEFORE(_xlfn.TEXTAFTER(Table2[[#This Row],[xyza]],"z="""),""""),_xlfn.TEXTAFTER(Table2[[#This Row],[xyza]],",",2))),0)</f>
        <v>1930.3869999999999</v>
      </c>
      <c r="G4" s="9">
        <f>IFERROR(_xlfn.NUMBERVALUE(IF(Table2[[#This Row],[Style]]="XML",_xlfn.TEXTBEFORE(_xlfn.TEXTAFTER(Table2[[#This Row],[xyza]],"a="""),""""),"")),0)</f>
        <v>355.87470000000002</v>
      </c>
    </row>
    <row r="5" spans="1:7" x14ac:dyDescent="0.2">
      <c r="A5" s="7" t="s">
        <v>9</v>
      </c>
      <c r="C5" s="7" t="str">
        <f>IF(Table2[[#This Row],[xyza]]="","",IFERROR(IF(SEARCH("pos",Table2[[#This Row],[xyza]])&gt;0,"XML",""),"JSON"))</f>
        <v>XML</v>
      </c>
      <c r="D5" s="9">
        <f>IFERROR(_xlfn.NUMBERVALUE(IF(Table2[[#This Row],[Style]]="XML",_xlfn.TEXTBEFORE(_xlfn.TEXTAFTER(Table2[[#This Row],[xyza]],"x="""),""""),_xlfn.TEXTBEFORE(Table2[[#This Row],[xyza]],","))),0)</f>
        <v>10146.64</v>
      </c>
      <c r="E5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5" s="9">
        <f>IFERROR(_xlfn.NUMBERVALUE(IF(Table2[[#This Row],[Style]]="XML",_xlfn.TEXTBEFORE(_xlfn.TEXTAFTER(Table2[[#This Row],[xyza]],"z="""),""""),_xlfn.TEXTAFTER(Table2[[#This Row],[xyza]],",",2))),0)</f>
        <v>10834.52</v>
      </c>
      <c r="G5" s="9">
        <f>IFERROR(_xlfn.NUMBERVALUE(IF(Table2[[#This Row],[Style]]="XML",_xlfn.TEXTBEFORE(_xlfn.TEXTAFTER(Table2[[#This Row],[xyza]],"a="""),""""),"")),0)</f>
        <v>246.47989999999999</v>
      </c>
    </row>
    <row r="6" spans="1:7" x14ac:dyDescent="0.2">
      <c r="A6" s="7" t="s">
        <v>10</v>
      </c>
      <c r="C6" s="7" t="str">
        <f>IF(Table2[[#This Row],[xyza]]="","",IFERROR(IF(SEARCH("pos",Table2[[#This Row],[xyza]])&gt;0,"XML",""),"JSON"))</f>
        <v>XML</v>
      </c>
      <c r="D6" s="9">
        <f>IFERROR(_xlfn.NUMBERVALUE(IF(Table2[[#This Row],[Style]]="XML",_xlfn.TEXTBEFORE(_xlfn.TEXTAFTER(Table2[[#This Row],[xyza]],"x="""),""""),_xlfn.TEXTBEFORE(Table2[[#This Row],[xyza]],","))),0)</f>
        <v>3249.0630000000001</v>
      </c>
      <c r="E6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6" s="9">
        <f>IFERROR(_xlfn.NUMBERVALUE(IF(Table2[[#This Row],[Style]]="XML",_xlfn.TEXTBEFORE(_xlfn.TEXTAFTER(Table2[[#This Row],[xyza]],"z="""),""""),_xlfn.TEXTAFTER(Table2[[#This Row],[xyza]],",",2))),0)</f>
        <v>6321.3289999999997</v>
      </c>
      <c r="G6" s="9">
        <f>IFERROR(_xlfn.NUMBERVALUE(IF(Table2[[#This Row],[Style]]="XML",_xlfn.TEXTBEFORE(_xlfn.TEXTAFTER(Table2[[#This Row],[xyza]],"a="""),""""),"")),0)</f>
        <v>158.30860000000001</v>
      </c>
    </row>
    <row r="7" spans="1:7" x14ac:dyDescent="0.2">
      <c r="A7" s="7" t="s">
        <v>11</v>
      </c>
      <c r="C7" s="7" t="str">
        <f>IF(Table2[[#This Row],[xyza]]="","",IFERROR(IF(SEARCH("pos",Table2[[#This Row],[xyza]])&gt;0,"XML",""),"JSON"))</f>
        <v>XML</v>
      </c>
      <c r="D7" s="9">
        <f>IFERROR(_xlfn.NUMBERVALUE(IF(Table2[[#This Row],[Style]]="XML",_xlfn.TEXTBEFORE(_xlfn.TEXTAFTER(Table2[[#This Row],[xyza]],"x="""),""""),_xlfn.TEXTBEFORE(Table2[[#This Row],[xyza]],","))),0)</f>
        <v>6715.0469999999996</v>
      </c>
      <c r="E7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7" s="9">
        <f>IFERROR(_xlfn.NUMBERVALUE(IF(Table2[[#This Row],[Style]]="XML",_xlfn.TEXTBEFORE(_xlfn.TEXTAFTER(Table2[[#This Row],[xyza]],"z="""),""""),_xlfn.TEXTAFTER(Table2[[#This Row],[xyza]],",",2))),0)</f>
        <v>2017.3789999999999</v>
      </c>
      <c r="G7" s="9">
        <f>IFERROR(_xlfn.NUMBERVALUE(IF(Table2[[#This Row],[Style]]="XML",_xlfn.TEXTBEFORE(_xlfn.TEXTAFTER(Table2[[#This Row],[xyza]],"a="""),""""),"")),0)</f>
        <v>85.987009999999998</v>
      </c>
    </row>
    <row r="8" spans="1:7" x14ac:dyDescent="0.2">
      <c r="A8" s="7" t="s">
        <v>12</v>
      </c>
      <c r="C8" s="7" t="str">
        <f>IF(Table2[[#This Row],[xyza]]="","",IFERROR(IF(SEARCH("pos",Table2[[#This Row],[xyza]])&gt;0,"XML",""),"JSON"))</f>
        <v>XML</v>
      </c>
      <c r="D8" s="9">
        <f>IFERROR(_xlfn.NUMBERVALUE(IF(Table2[[#This Row],[Style]]="XML",_xlfn.TEXTBEFORE(_xlfn.TEXTAFTER(Table2[[#This Row],[xyza]],"x="""),""""),_xlfn.TEXTBEFORE(Table2[[#This Row],[xyza]],","))),0)</f>
        <v>6318</v>
      </c>
      <c r="E8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8" s="9">
        <f>IFERROR(_xlfn.NUMBERVALUE(IF(Table2[[#This Row],[Style]]="XML",_xlfn.TEXTBEFORE(_xlfn.TEXTAFTER(Table2[[#This Row],[xyza]],"z="""),""""),_xlfn.TEXTAFTER(Table2[[#This Row],[xyza]],",",2))),0)</f>
        <v>2197.5810000000001</v>
      </c>
      <c r="G8" s="9">
        <f>IFERROR(_xlfn.NUMBERVALUE(IF(Table2[[#This Row],[Style]]="XML",_xlfn.TEXTBEFORE(_xlfn.TEXTAFTER(Table2[[#This Row],[xyza]],"a="""),""""),"")),0)</f>
        <v>137.16640000000001</v>
      </c>
    </row>
    <row r="9" spans="1:7" x14ac:dyDescent="0.2">
      <c r="A9" s="7" t="s">
        <v>13</v>
      </c>
      <c r="C9" s="7" t="str">
        <f>IF(Table2[[#This Row],[xyza]]="","",IFERROR(IF(SEARCH("pos",Table2[[#This Row],[xyza]])&gt;0,"XML",""),"JSON"))</f>
        <v>XML</v>
      </c>
      <c r="D9" s="9">
        <f>IFERROR(_xlfn.NUMBERVALUE(IF(Table2[[#This Row],[Style]]="XML",_xlfn.TEXTBEFORE(_xlfn.TEXTAFTER(Table2[[#This Row],[xyza]],"x="""),""""),_xlfn.TEXTBEFORE(Table2[[#This Row],[xyza]],","))),0)</f>
        <v>3365.828</v>
      </c>
      <c r="E9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9" s="9">
        <f>IFERROR(_xlfn.NUMBERVALUE(IF(Table2[[#This Row],[Style]]="XML",_xlfn.TEXTBEFORE(_xlfn.TEXTAFTER(Table2[[#This Row],[xyza]],"z="""),""""),_xlfn.TEXTAFTER(Table2[[#This Row],[xyza]],",",2))),0)</f>
        <v>6539.1819999999998</v>
      </c>
      <c r="G9" s="9">
        <f>IFERROR(_xlfn.NUMBERVALUE(IF(Table2[[#This Row],[Style]]="XML",_xlfn.TEXTBEFORE(_xlfn.TEXTAFTER(Table2[[#This Row],[xyza]],"a="""),""""),"")),0)</f>
        <v>316.55579999999998</v>
      </c>
    </row>
    <row r="10" spans="1:7" x14ac:dyDescent="0.2">
      <c r="A10" s="7" t="s">
        <v>14</v>
      </c>
      <c r="C10" s="7" t="str">
        <f>IF(Table2[[#This Row],[xyza]]="","",IFERROR(IF(SEARCH("pos",Table2[[#This Row],[xyza]])&gt;0,"XML",""),"JSON"))</f>
        <v>XML</v>
      </c>
      <c r="D10" s="9">
        <f>IFERROR(_xlfn.NUMBERVALUE(IF(Table2[[#This Row],[Style]]="XML",_xlfn.TEXTBEFORE(_xlfn.TEXTAFTER(Table2[[#This Row],[xyza]],"x="""),""""),_xlfn.TEXTBEFORE(Table2[[#This Row],[xyza]],","))),0)</f>
        <v>9110.75</v>
      </c>
      <c r="E10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0" s="9">
        <f>IFERROR(_xlfn.NUMBERVALUE(IF(Table2[[#This Row],[Style]]="XML",_xlfn.TEXTBEFORE(_xlfn.TEXTAFTER(Table2[[#This Row],[xyza]],"z="""),""""),_xlfn.TEXTAFTER(Table2[[#This Row],[xyza]],",",2))),0)</f>
        <v>9482.8799999999992</v>
      </c>
      <c r="G10" s="9">
        <f>IFERROR(_xlfn.NUMBERVALUE(IF(Table2[[#This Row],[Style]]="XML",_xlfn.TEXTBEFORE(_xlfn.TEXTAFTER(Table2[[#This Row],[xyza]],"a="""),""""),"")),0)</f>
        <v>342.65769999999998</v>
      </c>
    </row>
    <row r="11" spans="1:7" x14ac:dyDescent="0.2">
      <c r="A11" s="7" t="s">
        <v>15</v>
      </c>
      <c r="C11" s="7" t="str">
        <f>IF(Table2[[#This Row],[xyza]]="","",IFERROR(IF(SEARCH("pos",Table2[[#This Row],[xyza]])&gt;0,"XML",""),"JSON"))</f>
        <v>XML</v>
      </c>
      <c r="D11" s="9">
        <f>IFERROR(_xlfn.NUMBERVALUE(IF(Table2[[#This Row],[Style]]="XML",_xlfn.TEXTBEFORE(_xlfn.TEXTAFTER(Table2[[#This Row],[xyza]],"x="""),""""),_xlfn.TEXTBEFORE(Table2[[#This Row],[xyza]],","))),0)</f>
        <v>10123.67</v>
      </c>
      <c r="E11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1" s="9">
        <f>IFERROR(_xlfn.NUMBERVALUE(IF(Table2[[#This Row],[Style]]="XML",_xlfn.TEXTBEFORE(_xlfn.TEXTAFTER(Table2[[#This Row],[xyza]],"z="""),""""),_xlfn.TEXTAFTER(Table2[[#This Row],[xyza]],",",2))),0)</f>
        <v>10900.57</v>
      </c>
      <c r="G11" s="9">
        <f>IFERROR(_xlfn.NUMBERVALUE(IF(Table2[[#This Row],[Style]]="XML",_xlfn.TEXTBEFORE(_xlfn.TEXTAFTER(Table2[[#This Row],[xyza]],"a="""),""""),"")),0)</f>
        <v>158.04390000000001</v>
      </c>
    </row>
    <row r="12" spans="1:7" x14ac:dyDescent="0.2">
      <c r="A12" s="7" t="s">
        <v>16</v>
      </c>
      <c r="C12" s="7" t="str">
        <f>IF(Table2[[#This Row],[xyza]]="","",IFERROR(IF(SEARCH("pos",Table2[[#This Row],[xyza]])&gt;0,"XML",""),"JSON"))</f>
        <v>XML</v>
      </c>
      <c r="D12" s="9">
        <f>IFERROR(_xlfn.NUMBERVALUE(IF(Table2[[#This Row],[Style]]="XML",_xlfn.TEXTBEFORE(_xlfn.TEXTAFTER(Table2[[#This Row],[xyza]],"x="""),""""),_xlfn.TEXTBEFORE(Table2[[#This Row],[xyza]],","))),0)</f>
        <v>10231.719999999999</v>
      </c>
      <c r="E12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2" s="9">
        <f>IFERROR(_xlfn.NUMBERVALUE(IF(Table2[[#This Row],[Style]]="XML",_xlfn.TEXTBEFORE(_xlfn.TEXTAFTER(Table2[[#This Row],[xyza]],"z="""),""""),_xlfn.TEXTAFTER(Table2[[#This Row],[xyza]],",",2))),0)</f>
        <v>10932.5</v>
      </c>
      <c r="G12" s="9">
        <f>IFERROR(_xlfn.NUMBERVALUE(IF(Table2[[#This Row],[Style]]="XML",_xlfn.TEXTBEFORE(_xlfn.TEXTAFTER(Table2[[#This Row],[xyza]],"a="""),""""),"")),0)</f>
        <v>246.47989999999999</v>
      </c>
    </row>
    <row r="13" spans="1:7" x14ac:dyDescent="0.2">
      <c r="A13" s="7" t="s">
        <v>17</v>
      </c>
      <c r="C13" s="7" t="str">
        <f>IF(Table2[[#This Row],[xyza]]="","",IFERROR(IF(SEARCH("pos",Table2[[#This Row],[xyza]])&gt;0,"XML",""),"JSON"))</f>
        <v>XML</v>
      </c>
      <c r="D13" s="9">
        <f>IFERROR(_xlfn.NUMBERVALUE(IF(Table2[[#This Row],[Style]]="XML",_xlfn.TEXTBEFORE(_xlfn.TEXTAFTER(Table2[[#This Row],[xyza]],"x="""),""""),_xlfn.TEXTBEFORE(Table2[[#This Row],[xyza]],","))),0)</f>
        <v>3414.578</v>
      </c>
      <c r="E13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3" s="9">
        <f>IFERROR(_xlfn.NUMBERVALUE(IF(Table2[[#This Row],[Style]]="XML",_xlfn.TEXTBEFORE(_xlfn.TEXTAFTER(Table2[[#This Row],[xyza]],"z="""),""""),_xlfn.TEXTAFTER(Table2[[#This Row],[xyza]],",",2))),0)</f>
        <v>6469.6559999999999</v>
      </c>
      <c r="G13" s="9">
        <f>IFERROR(_xlfn.NUMBERVALUE(IF(Table2[[#This Row],[Style]]="XML",_xlfn.TEXTBEFORE(_xlfn.TEXTAFTER(Table2[[#This Row],[xyza]],"a="""),""""),"")),0)</f>
        <v>147.6086</v>
      </c>
    </row>
    <row r="14" spans="1:7" x14ac:dyDescent="0.2">
      <c r="A14" s="7" t="s">
        <v>18</v>
      </c>
      <c r="C14" s="7" t="str">
        <f>IF(Table2[[#This Row],[xyza]]="","",IFERROR(IF(SEARCH("pos",Table2[[#This Row],[xyza]])&gt;0,"XML",""),"JSON"))</f>
        <v>XML</v>
      </c>
      <c r="D14" s="9">
        <f>IFERROR(_xlfn.NUMBERVALUE(IF(Table2[[#This Row],[Style]]="XML",_xlfn.TEXTBEFORE(_xlfn.TEXTAFTER(Table2[[#This Row],[xyza]],"x="""),""""),_xlfn.TEXTBEFORE(Table2[[#This Row],[xyza]],","))),0)</f>
        <v>7213.0469999999996</v>
      </c>
      <c r="E14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4" s="9">
        <f>IFERROR(_xlfn.NUMBERVALUE(IF(Table2[[#This Row],[Style]]="XML",_xlfn.TEXTBEFORE(_xlfn.TEXTAFTER(Table2[[#This Row],[xyza]],"z="""),""""),_xlfn.TEXTAFTER(Table2[[#This Row],[xyza]],",",2))),0)</f>
        <v>1594.443</v>
      </c>
      <c r="G14" s="9">
        <f>IFERROR(_xlfn.NUMBERVALUE(IF(Table2[[#This Row],[Style]]="XML",_xlfn.TEXTBEFORE(_xlfn.TEXTAFTER(Table2[[#This Row],[xyza]],"a="""),""""),"")),0)</f>
        <v>280.07240000000002</v>
      </c>
    </row>
    <row r="15" spans="1:7" x14ac:dyDescent="0.2">
      <c r="A15" s="7" t="s">
        <v>19</v>
      </c>
      <c r="C15" s="7" t="str">
        <f>IF(Table2[[#This Row],[xyza]]="","",IFERROR(IF(SEARCH("pos",Table2[[#This Row],[xyza]])&gt;0,"XML",""),"JSON"))</f>
        <v>XML</v>
      </c>
      <c r="D15" s="9">
        <f>IFERROR(_xlfn.NUMBERVALUE(IF(Table2[[#This Row],[Style]]="XML",_xlfn.TEXTBEFORE(_xlfn.TEXTAFTER(Table2[[#This Row],[xyza]],"x="""),""""),_xlfn.TEXTBEFORE(Table2[[#This Row],[xyza]],","))),0)</f>
        <v>6033.2190000000001</v>
      </c>
      <c r="E15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5" s="9">
        <f>IFERROR(_xlfn.NUMBERVALUE(IF(Table2[[#This Row],[Style]]="XML",_xlfn.TEXTBEFORE(_xlfn.TEXTAFTER(Table2[[#This Row],[xyza]],"z="""),""""),_xlfn.TEXTAFTER(Table2[[#This Row],[xyza]],",",2))),0)</f>
        <v>14900.38</v>
      </c>
      <c r="G15" s="9">
        <f>IFERROR(_xlfn.NUMBERVALUE(IF(Table2[[#This Row],[Style]]="XML",_xlfn.TEXTBEFORE(_xlfn.TEXTAFTER(Table2[[#This Row],[xyza]],"a="""),""""),"")),0)</f>
        <v>179.6326</v>
      </c>
    </row>
    <row r="16" spans="1:7" x14ac:dyDescent="0.2">
      <c r="A16" s="7" t="s">
        <v>20</v>
      </c>
      <c r="C16" s="7" t="str">
        <f>IF(Table2[[#This Row],[xyza]]="","",IFERROR(IF(SEARCH("pos",Table2[[#This Row],[xyza]])&gt;0,"XML",""),"JSON"))</f>
        <v>XML</v>
      </c>
      <c r="D16" s="9">
        <f>IFERROR(_xlfn.NUMBERVALUE(IF(Table2[[#This Row],[Style]]="XML",_xlfn.TEXTBEFORE(_xlfn.TEXTAFTER(Table2[[#This Row],[xyza]],"x="""),""""),_xlfn.TEXTBEFORE(Table2[[#This Row],[xyza]],","))),0)</f>
        <v>5967.6559999999999</v>
      </c>
      <c r="E16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6" s="9">
        <f>IFERROR(_xlfn.NUMBERVALUE(IF(Table2[[#This Row],[Style]]="XML",_xlfn.TEXTBEFORE(_xlfn.TEXTAFTER(Table2[[#This Row],[xyza]],"z="""),""""),_xlfn.TEXTAFTER(Table2[[#This Row],[xyza]],",",2))),0)</f>
        <v>13991.95</v>
      </c>
      <c r="G16" s="9">
        <f>IFERROR(_xlfn.NUMBERVALUE(IF(Table2[[#This Row],[Style]]="XML",_xlfn.TEXTBEFORE(_xlfn.TEXTAFTER(Table2[[#This Row],[xyza]],"a="""),""""),"")),0)</f>
        <v>180.148</v>
      </c>
    </row>
    <row r="17" spans="1:7" x14ac:dyDescent="0.2">
      <c r="A17" s="7" t="s">
        <v>21</v>
      </c>
      <c r="C17" s="7" t="str">
        <f>IF(Table2[[#This Row],[xyza]]="","",IFERROR(IF(SEARCH("pos",Table2[[#This Row],[xyza]])&gt;0,"XML",""),"JSON"))</f>
        <v>XML</v>
      </c>
      <c r="D17" s="9">
        <f>IFERROR(_xlfn.NUMBERVALUE(IF(Table2[[#This Row],[Style]]="XML",_xlfn.TEXTBEFORE(_xlfn.TEXTAFTER(Table2[[#This Row],[xyza]],"x="""),""""),_xlfn.TEXTBEFORE(Table2[[#This Row],[xyza]],","))),0)</f>
        <v>8937.4529999999995</v>
      </c>
      <c r="E17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7" s="9">
        <f>IFERROR(_xlfn.NUMBERVALUE(IF(Table2[[#This Row],[Style]]="XML",_xlfn.TEXTBEFORE(_xlfn.TEXTAFTER(Table2[[#This Row],[xyza]],"z="""),""""),_xlfn.TEXTAFTER(Table2[[#This Row],[xyza]],",",2))),0)</f>
        <v>8836.6049999999996</v>
      </c>
      <c r="G17" s="9">
        <f>IFERROR(_xlfn.NUMBERVALUE(IF(Table2[[#This Row],[Style]]="XML",_xlfn.TEXTBEFORE(_xlfn.TEXTAFTER(Table2[[#This Row],[xyza]],"a="""),""""),"")),0)</f>
        <v>141.86840000000001</v>
      </c>
    </row>
    <row r="18" spans="1:7" x14ac:dyDescent="0.2">
      <c r="A18" s="7" t="s">
        <v>22</v>
      </c>
      <c r="C18" s="7" t="str">
        <f>IF(Table2[[#This Row],[xyza]]="","",IFERROR(IF(SEARCH("pos",Table2[[#This Row],[xyza]])&gt;0,"XML",""),"JSON"))</f>
        <v>XML</v>
      </c>
      <c r="D18" s="9">
        <f>IFERROR(_xlfn.NUMBERVALUE(IF(Table2[[#This Row],[Style]]="XML",_xlfn.TEXTBEFORE(_xlfn.TEXTAFTER(Table2[[#This Row],[xyza]],"x="""),""""),_xlfn.TEXTBEFORE(Table2[[#This Row],[xyza]],","))),0)</f>
        <v>8278.8130000000001</v>
      </c>
      <c r="E18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8" s="9">
        <f>IFERROR(_xlfn.NUMBERVALUE(IF(Table2[[#This Row],[Style]]="XML",_xlfn.TEXTBEFORE(_xlfn.TEXTAFTER(Table2[[#This Row],[xyza]],"z="""),""""),_xlfn.TEXTAFTER(Table2[[#This Row],[xyza]],",",2))),0)</f>
        <v>8846.2540000000008</v>
      </c>
      <c r="G18" s="9">
        <f>IFERROR(_xlfn.NUMBERVALUE(IF(Table2[[#This Row],[Style]]="XML",_xlfn.TEXTBEFORE(_xlfn.TEXTAFTER(Table2[[#This Row],[xyza]],"a="""),""""),"")),0)</f>
        <v>302.23930000000001</v>
      </c>
    </row>
    <row r="19" spans="1:7" x14ac:dyDescent="0.2">
      <c r="A19" s="7" t="s">
        <v>23</v>
      </c>
      <c r="C19" s="7" t="str">
        <f>IF(Table2[[#This Row],[xyza]]="","",IFERROR(IF(SEARCH("pos",Table2[[#This Row],[xyza]])&gt;0,"XML",""),"JSON"))</f>
        <v>XML</v>
      </c>
      <c r="D19" s="9">
        <f>IFERROR(_xlfn.NUMBERVALUE(IF(Table2[[#This Row],[Style]]="XML",_xlfn.TEXTBEFORE(_xlfn.TEXTAFTER(Table2[[#This Row],[xyza]],"x="""),""""),_xlfn.TEXTBEFORE(Table2[[#This Row],[xyza]],","))),0)</f>
        <v>6441.8440000000001</v>
      </c>
      <c r="E19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19" s="9">
        <f>IFERROR(_xlfn.NUMBERVALUE(IF(Table2[[#This Row],[Style]]="XML",_xlfn.TEXTBEFORE(_xlfn.TEXTAFTER(Table2[[#This Row],[xyza]],"z="""),""""),_xlfn.TEXTAFTER(Table2[[#This Row],[xyza]],",",2))),0)</f>
        <v>1952.972</v>
      </c>
      <c r="G19" s="9">
        <f>IFERROR(_xlfn.NUMBERVALUE(IF(Table2[[#This Row],[Style]]="XML",_xlfn.TEXTBEFORE(_xlfn.TEXTAFTER(Table2[[#This Row],[xyza]],"a="""),""""),"")),0)</f>
        <v>353.94099999999997</v>
      </c>
    </row>
    <row r="20" spans="1:7" x14ac:dyDescent="0.2">
      <c r="A20" s="7" t="s">
        <v>24</v>
      </c>
      <c r="C20" s="7" t="str">
        <f>IF(Table2[[#This Row],[xyza]]="","",IFERROR(IF(SEARCH("pos",Table2[[#This Row],[xyza]])&gt;0,"XML",""),"JSON"))</f>
        <v>XML</v>
      </c>
      <c r="D20" s="9">
        <f>IFERROR(_xlfn.NUMBERVALUE(IF(Table2[[#This Row],[Style]]="XML",_xlfn.TEXTBEFORE(_xlfn.TEXTAFTER(Table2[[#This Row],[xyza]],"x="""),""""),_xlfn.TEXTBEFORE(Table2[[#This Row],[xyza]],","))),0)</f>
        <v>6045.7340000000004</v>
      </c>
      <c r="E20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20" s="9">
        <f>IFERROR(_xlfn.NUMBERVALUE(IF(Table2[[#This Row],[Style]]="XML",_xlfn.TEXTBEFORE(_xlfn.TEXTAFTER(Table2[[#This Row],[xyza]],"z="""),""""),_xlfn.TEXTAFTER(Table2[[#This Row],[xyza]],",",2))),0)</f>
        <v>14435.41</v>
      </c>
      <c r="G20" s="9">
        <f>IFERROR(_xlfn.NUMBERVALUE(IF(Table2[[#This Row],[Style]]="XML",_xlfn.TEXTBEFORE(_xlfn.TEXTAFTER(Table2[[#This Row],[xyza]],"a="""),""""),"")),0)</f>
        <v>87.328869999999995</v>
      </c>
    </row>
    <row r="21" spans="1:7" x14ac:dyDescent="0.2">
      <c r="A21" s="7" t="s">
        <v>25</v>
      </c>
      <c r="C21" s="7" t="str">
        <f>IF(Table2[[#This Row],[xyza]]="","",IFERROR(IF(SEARCH("pos",Table2[[#This Row],[xyza]])&gt;0,"XML",""),"JSON"))</f>
        <v>XML</v>
      </c>
      <c r="D21" s="9">
        <f>IFERROR(_xlfn.NUMBERVALUE(IF(Table2[[#This Row],[Style]]="XML",_xlfn.TEXTBEFORE(_xlfn.TEXTAFTER(Table2[[#This Row],[xyza]],"x="""),""""),_xlfn.TEXTBEFORE(Table2[[#This Row],[xyza]],","))),0)</f>
        <v>6910.8130000000001</v>
      </c>
      <c r="E21" s="9">
        <f>IFERROR(_xlfn.NUMBERVALUE(IF(Table2[[#This Row],[Style]]="XML",_xlfn.TEXTBEFORE(_xlfn.TEXTAFTER(Table2[[#This Row],[xyza]],"y="""),""""),_xlfn.TEXTAFTER(_xlfn.TEXTBEFORE(Table2[[#This Row],[xyza]],",",2),", "))),0)</f>
        <v>0</v>
      </c>
      <c r="F21" s="9">
        <f>IFERROR(_xlfn.NUMBERVALUE(IF(Table2[[#This Row],[Style]]="XML",_xlfn.TEXTBEFORE(_xlfn.TEXTAFTER(Table2[[#This Row],[xyza]],"z="""),""""),_xlfn.TEXTAFTER(Table2[[#This Row],[xyza]],",",2))),0)</f>
        <v>2036.453</v>
      </c>
      <c r="G21" s="9">
        <f>IFERROR(_xlfn.NUMBERVALUE(IF(Table2[[#This Row],[Style]]="XML",_xlfn.TEXTBEFORE(_xlfn.TEXTAFTER(Table2[[#This Row],[xyza]],"a="""),""""),"")),0)</f>
        <v>179.70859999999999</v>
      </c>
    </row>
    <row r="22" spans="1:7" x14ac:dyDescent="0.2">
      <c r="A22" s="7" t="s">
        <v>30</v>
      </c>
      <c r="C22" s="7" t="str">
        <f>IF(Table2[[#This Row],[xyza]]="","",IFERROR(IF(SEARCH("pos",Table2[[#This Row],[xyza]])&gt;0,"XML",""),"JSON"))</f>
        <v>JSON</v>
      </c>
      <c r="D22" s="9">
        <f>IFERROR(_xlfn.NUMBERVALUE(IF(Table2[[#This Row],[Style]]="XML",_xlfn.TEXTBEFORE(_xlfn.TEXTAFTER(Table2[[#This Row],[xyza]],"x="""),""""),_xlfn.TEXTBEFORE(Table2[[#This Row],[xyza]],","))),0)</f>
        <v>16384</v>
      </c>
      <c r="E22" s="9">
        <f>IFERROR(_xlfn.NUMBERVALUE(IF(Table2[[#This Row],[Style]]="XML",_xlfn.TEXTBEFORE(_xlfn.TEXTAFTER(Table2[[#This Row],[xyza]],"y="""),""""),_xlfn.TEXTAFTER(_xlfn.TEXTBEFORE(Table2[[#This Row],[xyza]],",",2),", "))),0)</f>
        <v>1</v>
      </c>
      <c r="F22" s="9">
        <f>IFERROR(_xlfn.NUMBERVALUE(IF(Table2[[#This Row],[Style]]="XML",_xlfn.TEXTBEFORE(_xlfn.TEXTAFTER(Table2[[#This Row],[xyza]],"z="""),""""),_xlfn.TEXTAFTER(Table2[[#This Row],[xyza]],",",2))),0)</f>
        <v>16384</v>
      </c>
      <c r="G22" s="9">
        <f>IFERROR(_xlfn.NUMBERVALUE(IF(Table2[[#This Row],[Style]]="XML",_xlfn.TEXTBEFORE(_xlfn.TEXTAFTER(Table2[[#This Row],[xyza]],"a="""),""""),"")),0)</f>
        <v>0</v>
      </c>
    </row>
    <row r="23" spans="1:7" x14ac:dyDescent="0.2">
      <c r="A23" s="7" t="s">
        <v>31</v>
      </c>
      <c r="C23" s="7" t="str">
        <f>IF(Table2[[#This Row],[xyza]]="","",IFERROR(IF(SEARCH("pos",Table2[[#This Row],[xyza]])&gt;0,"XML",""),"JSON"))</f>
        <v>JSON</v>
      </c>
      <c r="D23" s="9">
        <f>IFERROR(_xlfn.NUMBERVALUE(IF(Table2[[#This Row],[Style]]="XML",_xlfn.TEXTBEFORE(_xlfn.TEXTAFTER(Table2[[#This Row],[xyza]],"x="""),""""),_xlfn.TEXTBEFORE(Table2[[#This Row],[xyza]],","))),0)</f>
        <v>0</v>
      </c>
      <c r="E23" s="9">
        <f>IFERROR(_xlfn.NUMBERVALUE(IF(Table2[[#This Row],[Style]]="XML",_xlfn.TEXTBEFORE(_xlfn.TEXTAFTER(Table2[[#This Row],[xyza]],"y="""),""""),_xlfn.TEXTAFTER(_xlfn.TEXTBEFORE(Table2[[#This Row],[xyza]],",",2),", "))),0)</f>
        <v>1</v>
      </c>
      <c r="F23" s="9">
        <f>IFERROR(_xlfn.NUMBERVALUE(IF(Table2[[#This Row],[Style]]="XML",_xlfn.TEXTBEFORE(_xlfn.TEXTAFTER(Table2[[#This Row],[xyza]],"z="""),""""),_xlfn.TEXTAFTER(Table2[[#This Row],[xyza]],",",2))),0)</f>
        <v>0</v>
      </c>
      <c r="G23" s="9">
        <f>IFERROR(_xlfn.NUMBERVALUE(IF(Table2[[#This Row],[Style]]="XML",_xlfn.TEXTBEFORE(_xlfn.TEXTAFTER(Table2[[#This Row],[xyza]],"a="""),""""),"")),0)</f>
        <v>0</v>
      </c>
    </row>
    <row r="24" spans="1:7" x14ac:dyDescent="0.2">
      <c r="D24" s="9"/>
      <c r="E24" s="9"/>
      <c r="F24" s="9"/>
      <c r="G24" s="9"/>
    </row>
    <row r="25" spans="1:7" x14ac:dyDescent="0.2">
      <c r="D25" s="9"/>
      <c r="E25" s="9"/>
      <c r="F25" s="9"/>
      <c r="G25" s="9"/>
    </row>
    <row r="26" spans="1:7" x14ac:dyDescent="0.2">
      <c r="D26" s="9"/>
      <c r="E26" s="9"/>
      <c r="F26" s="9"/>
      <c r="G26" s="9"/>
    </row>
    <row r="27" spans="1:7" x14ac:dyDescent="0.2">
      <c r="D27" s="9"/>
      <c r="E27" s="9"/>
      <c r="F27" s="9"/>
      <c r="G27" s="9"/>
    </row>
    <row r="28" spans="1:7" x14ac:dyDescent="0.2">
      <c r="D28" s="9"/>
      <c r="E28" s="9"/>
      <c r="F28" s="9"/>
      <c r="G28" s="9"/>
    </row>
    <row r="29" spans="1:7" x14ac:dyDescent="0.2">
      <c r="D29" s="9"/>
      <c r="E29" s="9"/>
      <c r="F29" s="9"/>
      <c r="G29" s="9"/>
    </row>
    <row r="30" spans="1:7" x14ac:dyDescent="0.2">
      <c r="D30" s="9"/>
      <c r="E30" s="9"/>
      <c r="F30" s="9"/>
      <c r="G30" s="9"/>
    </row>
    <row r="31" spans="1:7" x14ac:dyDescent="0.2">
      <c r="D31" s="9"/>
      <c r="E31" s="9"/>
      <c r="F31" s="9"/>
      <c r="G31" s="9"/>
    </row>
    <row r="32" spans="1:7" x14ac:dyDescent="0.2">
      <c r="D32" s="9"/>
      <c r="E32" s="9"/>
      <c r="F32" s="9"/>
      <c r="G32" s="9"/>
    </row>
    <row r="33" spans="4:7" x14ac:dyDescent="0.2">
      <c r="D33" s="9"/>
      <c r="E33" s="9"/>
      <c r="F33" s="9"/>
      <c r="G33" s="9"/>
    </row>
    <row r="34" spans="4:7" x14ac:dyDescent="0.2">
      <c r="D34" s="9"/>
      <c r="E34" s="9"/>
      <c r="F34" s="9"/>
      <c r="G34" s="9"/>
    </row>
    <row r="35" spans="4:7" x14ac:dyDescent="0.2">
      <c r="D35" s="9"/>
      <c r="E35" s="9"/>
      <c r="F35" s="9"/>
      <c r="G35" s="9"/>
    </row>
    <row r="36" spans="4:7" x14ac:dyDescent="0.2">
      <c r="D36" s="9"/>
      <c r="E36" s="9"/>
      <c r="F36" s="9"/>
      <c r="G36" s="9"/>
    </row>
    <row r="37" spans="4:7" x14ac:dyDescent="0.2">
      <c r="D37" s="9"/>
      <c r="E37" s="9"/>
      <c r="F37" s="9"/>
      <c r="G37" s="9"/>
    </row>
    <row r="38" spans="4:7" x14ac:dyDescent="0.2">
      <c r="D38" s="9"/>
      <c r="E38" s="9"/>
      <c r="F38" s="9"/>
      <c r="G38" s="9"/>
    </row>
    <row r="39" spans="4:7" x14ac:dyDescent="0.2">
      <c r="D39" s="9"/>
      <c r="E39" s="9"/>
      <c r="F39" s="9"/>
      <c r="G39" s="9"/>
    </row>
    <row r="40" spans="4:7" x14ac:dyDescent="0.2">
      <c r="D40" s="9"/>
      <c r="E40" s="9"/>
      <c r="F40" s="9"/>
      <c r="G40" s="9"/>
    </row>
    <row r="41" spans="4:7" x14ac:dyDescent="0.2">
      <c r="D41" s="9"/>
      <c r="E41" s="9"/>
      <c r="F41" s="9"/>
      <c r="G41" s="9"/>
    </row>
    <row r="42" spans="4:7" x14ac:dyDescent="0.2">
      <c r="D42" s="9"/>
      <c r="E42" s="9"/>
      <c r="F42" s="9"/>
      <c r="G42" s="9"/>
    </row>
    <row r="43" spans="4:7" x14ac:dyDescent="0.2">
      <c r="D43" s="9"/>
      <c r="E43" s="9"/>
      <c r="F43" s="9"/>
      <c r="G43" s="9"/>
    </row>
    <row r="44" spans="4:7" x14ac:dyDescent="0.2">
      <c r="D44" s="9"/>
      <c r="E44" s="9"/>
      <c r="F44" s="9"/>
      <c r="G44" s="9"/>
    </row>
    <row r="45" spans="4:7" x14ac:dyDescent="0.2">
      <c r="D45" s="9"/>
      <c r="E45" s="9"/>
      <c r="F45" s="9"/>
      <c r="G45" s="9"/>
    </row>
    <row r="46" spans="4:7" x14ac:dyDescent="0.2">
      <c r="D46" s="9"/>
      <c r="E46" s="9"/>
      <c r="F46" s="9"/>
      <c r="G46" s="9"/>
    </row>
    <row r="47" spans="4:7" x14ac:dyDescent="0.2">
      <c r="D47" s="9"/>
      <c r="E47" s="9"/>
      <c r="F47" s="9"/>
      <c r="G47" s="9"/>
    </row>
    <row r="48" spans="4:7" x14ac:dyDescent="0.2">
      <c r="D48" s="9"/>
      <c r="E48" s="9"/>
      <c r="F48" s="9"/>
      <c r="G48" s="9"/>
    </row>
    <row r="49" spans="4:7" x14ac:dyDescent="0.2">
      <c r="D49" s="9"/>
      <c r="E49" s="9"/>
      <c r="F49" s="9"/>
      <c r="G49" s="9"/>
    </row>
    <row r="50" spans="4:7" x14ac:dyDescent="0.2">
      <c r="D50" s="9"/>
      <c r="E50" s="9"/>
      <c r="F50" s="9"/>
      <c r="G50" s="9"/>
    </row>
    <row r="51" spans="4:7" x14ac:dyDescent="0.2">
      <c r="D51" s="9"/>
      <c r="E51" s="9"/>
      <c r="F51" s="9"/>
      <c r="G51" s="9"/>
    </row>
    <row r="52" spans="4:7" x14ac:dyDescent="0.2">
      <c r="D52" s="9"/>
      <c r="E52" s="9"/>
      <c r="F52" s="9"/>
      <c r="G52" s="9"/>
    </row>
    <row r="53" spans="4:7" x14ac:dyDescent="0.2">
      <c r="D53" s="9"/>
      <c r="E53" s="9"/>
      <c r="F53" s="9"/>
      <c r="G53" s="9"/>
    </row>
    <row r="54" spans="4:7" x14ac:dyDescent="0.2">
      <c r="D54" s="9"/>
      <c r="E54" s="9"/>
      <c r="F54" s="9"/>
      <c r="G54" s="9"/>
    </row>
    <row r="55" spans="4:7" x14ac:dyDescent="0.2">
      <c r="D55" s="9"/>
      <c r="E55" s="9"/>
      <c r="F55" s="9"/>
      <c r="G55" s="9"/>
    </row>
    <row r="56" spans="4:7" x14ac:dyDescent="0.2">
      <c r="D56" s="9"/>
      <c r="E56" s="9"/>
      <c r="F56" s="9"/>
      <c r="G56" s="9"/>
    </row>
    <row r="57" spans="4:7" x14ac:dyDescent="0.2">
      <c r="D57" s="9"/>
      <c r="E57" s="9"/>
      <c r="F57" s="9"/>
      <c r="G57" s="9"/>
    </row>
    <row r="58" spans="4:7" x14ac:dyDescent="0.2">
      <c r="D58" s="9"/>
      <c r="E58" s="9"/>
      <c r="F58" s="9"/>
      <c r="G58" s="9"/>
    </row>
    <row r="59" spans="4:7" x14ac:dyDescent="0.2">
      <c r="D59" s="9"/>
      <c r="E59" s="9"/>
      <c r="F59" s="9"/>
      <c r="G59" s="9"/>
    </row>
    <row r="60" spans="4:7" x14ac:dyDescent="0.2">
      <c r="D60" s="9"/>
      <c r="E60" s="9"/>
      <c r="F60" s="9"/>
      <c r="G60" s="9"/>
    </row>
    <row r="61" spans="4:7" x14ac:dyDescent="0.2">
      <c r="D61" s="9"/>
      <c r="E61" s="9"/>
      <c r="F61" s="9"/>
      <c r="G61" s="9"/>
    </row>
    <row r="62" spans="4:7" x14ac:dyDescent="0.2">
      <c r="D62" s="9"/>
      <c r="E62" s="9"/>
      <c r="F62" s="9"/>
      <c r="G62" s="9"/>
    </row>
    <row r="63" spans="4:7" x14ac:dyDescent="0.2">
      <c r="D63" s="9"/>
      <c r="E63" s="9"/>
      <c r="F63" s="9"/>
      <c r="G63" s="9"/>
    </row>
    <row r="64" spans="4:7" x14ac:dyDescent="0.2">
      <c r="D64" s="9"/>
      <c r="E64" s="9"/>
      <c r="F64" s="9"/>
      <c r="G64" s="9"/>
    </row>
    <row r="65" spans="4:7" x14ac:dyDescent="0.2">
      <c r="D65" s="9"/>
      <c r="E65" s="9"/>
      <c r="F65" s="9"/>
      <c r="G65" s="9"/>
    </row>
    <row r="66" spans="4:7" x14ac:dyDescent="0.2">
      <c r="D66" s="9"/>
      <c r="E66" s="9"/>
      <c r="F66" s="9"/>
      <c r="G66" s="9"/>
    </row>
    <row r="67" spans="4:7" x14ac:dyDescent="0.2">
      <c r="D67" s="9"/>
      <c r="E67" s="9"/>
      <c r="F67" s="9"/>
      <c r="G67" s="9"/>
    </row>
    <row r="68" spans="4:7" x14ac:dyDescent="0.2">
      <c r="D68" s="9"/>
      <c r="E68" s="9"/>
      <c r="F68" s="9"/>
      <c r="G68" s="9"/>
    </row>
    <row r="69" spans="4:7" x14ac:dyDescent="0.2">
      <c r="D69" s="9"/>
      <c r="E69" s="9"/>
      <c r="F69" s="9"/>
      <c r="G69" s="9"/>
    </row>
    <row r="70" spans="4:7" x14ac:dyDescent="0.2">
      <c r="D70" s="9"/>
      <c r="E70" s="9"/>
      <c r="F70" s="9"/>
      <c r="G70" s="9"/>
    </row>
    <row r="71" spans="4:7" x14ac:dyDescent="0.2">
      <c r="D71" s="9"/>
      <c r="E71" s="9"/>
      <c r="F71" s="9"/>
      <c r="G71" s="9"/>
    </row>
    <row r="72" spans="4:7" x14ac:dyDescent="0.2">
      <c r="D72" s="9"/>
      <c r="E72" s="9"/>
      <c r="F72" s="9"/>
      <c r="G72" s="9"/>
    </row>
    <row r="73" spans="4:7" x14ac:dyDescent="0.2">
      <c r="D73" s="9"/>
      <c r="E73" s="9"/>
      <c r="F73" s="9"/>
      <c r="G73" s="9"/>
    </row>
    <row r="74" spans="4:7" x14ac:dyDescent="0.2">
      <c r="D74" s="9"/>
      <c r="E74" s="9"/>
      <c r="F74" s="9"/>
      <c r="G74" s="9"/>
    </row>
    <row r="75" spans="4:7" x14ac:dyDescent="0.2">
      <c r="D75" s="9"/>
      <c r="E75" s="9"/>
      <c r="F75" s="9"/>
      <c r="G75" s="9"/>
    </row>
    <row r="76" spans="4:7" x14ac:dyDescent="0.2">
      <c r="D76" s="9"/>
      <c r="E76" s="9"/>
      <c r="F76" s="9"/>
      <c r="G76" s="9"/>
    </row>
    <row r="77" spans="4:7" x14ac:dyDescent="0.2">
      <c r="D77" s="9"/>
      <c r="E77" s="9"/>
      <c r="F77" s="9"/>
      <c r="G77" s="9"/>
    </row>
    <row r="78" spans="4:7" x14ac:dyDescent="0.2">
      <c r="D78" s="9"/>
      <c r="E78" s="9"/>
      <c r="F78" s="9"/>
      <c r="G78" s="9"/>
    </row>
    <row r="79" spans="4:7" x14ac:dyDescent="0.2">
      <c r="D79" s="9"/>
      <c r="E79" s="9"/>
      <c r="F79" s="9"/>
      <c r="G79" s="9"/>
    </row>
    <row r="80" spans="4:7" x14ac:dyDescent="0.2">
      <c r="D80" s="9"/>
      <c r="E80" s="9"/>
      <c r="F80" s="9"/>
      <c r="G80" s="9"/>
    </row>
    <row r="81" spans="4:7" x14ac:dyDescent="0.2">
      <c r="D81" s="9"/>
      <c r="E81" s="9"/>
      <c r="F81" s="9"/>
      <c r="G81" s="9"/>
    </row>
    <row r="82" spans="4:7" x14ac:dyDescent="0.2">
      <c r="D82" s="9"/>
      <c r="E82" s="9"/>
      <c r="F82" s="9"/>
      <c r="G82" s="9"/>
    </row>
    <row r="83" spans="4:7" x14ac:dyDescent="0.2">
      <c r="D83" s="9"/>
      <c r="E83" s="9"/>
      <c r="F83" s="9"/>
      <c r="G83" s="9"/>
    </row>
    <row r="84" spans="4:7" x14ac:dyDescent="0.2">
      <c r="D84" s="9"/>
      <c r="E84" s="9"/>
      <c r="F84" s="9"/>
      <c r="G84" s="9"/>
    </row>
    <row r="85" spans="4:7" x14ac:dyDescent="0.2">
      <c r="D85" s="9"/>
      <c r="E85" s="9"/>
      <c r="F85" s="9"/>
      <c r="G85" s="9"/>
    </row>
    <row r="86" spans="4:7" x14ac:dyDescent="0.2">
      <c r="D86" s="9"/>
      <c r="E86" s="9"/>
      <c r="F86" s="9"/>
      <c r="G86" s="9"/>
    </row>
    <row r="87" spans="4:7" x14ac:dyDescent="0.2">
      <c r="D87" s="9"/>
      <c r="E87" s="9"/>
      <c r="F87" s="9"/>
      <c r="G87" s="9"/>
    </row>
    <row r="88" spans="4:7" x14ac:dyDescent="0.2">
      <c r="D88" s="9"/>
      <c r="E88" s="9"/>
      <c r="F88" s="9"/>
      <c r="G88" s="9"/>
    </row>
    <row r="89" spans="4:7" x14ac:dyDescent="0.2">
      <c r="D89" s="9"/>
      <c r="E89" s="9"/>
      <c r="F89" s="9"/>
      <c r="G89" s="9"/>
    </row>
    <row r="90" spans="4:7" x14ac:dyDescent="0.2">
      <c r="D90" s="9"/>
      <c r="E90" s="9"/>
      <c r="F90" s="9"/>
      <c r="G90" s="9"/>
    </row>
    <row r="91" spans="4:7" x14ac:dyDescent="0.2">
      <c r="D91" s="9"/>
      <c r="E91" s="9"/>
      <c r="F91" s="9"/>
      <c r="G91" s="9"/>
    </row>
    <row r="92" spans="4:7" x14ac:dyDescent="0.2">
      <c r="D92" s="9"/>
      <c r="E92" s="9"/>
      <c r="F92" s="9"/>
      <c r="G92" s="9"/>
    </row>
    <row r="93" spans="4:7" x14ac:dyDescent="0.2">
      <c r="D93" s="9"/>
      <c r="E93" s="9"/>
      <c r="F93" s="9"/>
      <c r="G93" s="9"/>
    </row>
    <row r="94" spans="4:7" x14ac:dyDescent="0.2">
      <c r="D94" s="9"/>
      <c r="E94" s="9"/>
      <c r="F94" s="9"/>
      <c r="G94" s="9"/>
    </row>
    <row r="95" spans="4:7" x14ac:dyDescent="0.2">
      <c r="D95" s="9"/>
      <c r="E95" s="9"/>
      <c r="F95" s="9"/>
      <c r="G95" s="9"/>
    </row>
    <row r="96" spans="4:7" x14ac:dyDescent="0.2">
      <c r="D96" s="9"/>
      <c r="E96" s="9"/>
      <c r="F96" s="9"/>
      <c r="G96" s="9"/>
    </row>
    <row r="97" spans="4:7" x14ac:dyDescent="0.2">
      <c r="D97" s="9"/>
      <c r="E97" s="9"/>
      <c r="F97" s="9"/>
      <c r="G97" s="9"/>
    </row>
    <row r="98" spans="4:7" x14ac:dyDescent="0.2">
      <c r="D98" s="9"/>
      <c r="E98" s="9"/>
      <c r="F98" s="9"/>
      <c r="G98" s="9"/>
    </row>
    <row r="99" spans="4:7" x14ac:dyDescent="0.2">
      <c r="D99" s="9"/>
      <c r="E99" s="9"/>
      <c r="F99" s="9"/>
      <c r="G99" s="9"/>
    </row>
    <row r="100" spans="4:7" x14ac:dyDescent="0.2">
      <c r="D100" s="9"/>
      <c r="E100" s="9"/>
      <c r="F100" s="9"/>
      <c r="G100" s="9"/>
    </row>
    <row r="101" spans="4:7" x14ac:dyDescent="0.2">
      <c r="D101" s="9"/>
      <c r="E101" s="9"/>
      <c r="F101" s="9"/>
      <c r="G101" s="9"/>
    </row>
    <row r="102" spans="4:7" x14ac:dyDescent="0.2">
      <c r="D102" s="9"/>
      <c r="E102" s="9"/>
      <c r="F102" s="9"/>
      <c r="G102" s="9"/>
    </row>
    <row r="103" spans="4:7" x14ac:dyDescent="0.2">
      <c r="D103" s="9"/>
      <c r="E103" s="9"/>
      <c r="F103" s="9"/>
      <c r="G103" s="9"/>
    </row>
    <row r="104" spans="4:7" x14ac:dyDescent="0.2">
      <c r="D104" s="9"/>
      <c r="E104" s="9"/>
      <c r="F104" s="9"/>
      <c r="G104" s="9"/>
    </row>
    <row r="105" spans="4:7" x14ac:dyDescent="0.2">
      <c r="D105" s="9"/>
      <c r="E105" s="9"/>
      <c r="F105" s="9"/>
      <c r="G105" s="9"/>
    </row>
    <row r="106" spans="4:7" x14ac:dyDescent="0.2">
      <c r="D106" s="9"/>
      <c r="E106" s="9"/>
      <c r="F106" s="9"/>
      <c r="G106" s="9"/>
    </row>
    <row r="107" spans="4:7" x14ac:dyDescent="0.2">
      <c r="D107" s="9"/>
      <c r="E107" s="9"/>
      <c r="F107" s="9"/>
      <c r="G107" s="9"/>
    </row>
    <row r="108" spans="4:7" x14ac:dyDescent="0.2">
      <c r="D108" s="9"/>
      <c r="E108" s="9"/>
      <c r="F108" s="9"/>
      <c r="G108" s="9"/>
    </row>
    <row r="109" spans="4:7" x14ac:dyDescent="0.2">
      <c r="D109" s="9"/>
      <c r="E109" s="9"/>
      <c r="F109" s="9"/>
      <c r="G109" s="9"/>
    </row>
    <row r="110" spans="4:7" x14ac:dyDescent="0.2">
      <c r="D110" s="9"/>
      <c r="E110" s="9"/>
      <c r="F110" s="9"/>
      <c r="G110" s="9"/>
    </row>
    <row r="111" spans="4:7" x14ac:dyDescent="0.2">
      <c r="D111" s="9"/>
      <c r="E111" s="9"/>
      <c r="F111" s="9"/>
      <c r="G111" s="9"/>
    </row>
    <row r="112" spans="4:7" x14ac:dyDescent="0.2">
      <c r="D112" s="9"/>
      <c r="E112" s="9"/>
      <c r="F112" s="9"/>
      <c r="G112" s="9"/>
    </row>
    <row r="113" spans="4:7" x14ac:dyDescent="0.2">
      <c r="D113" s="9"/>
      <c r="E113" s="9"/>
      <c r="F113" s="9"/>
      <c r="G113" s="9"/>
    </row>
    <row r="114" spans="4:7" x14ac:dyDescent="0.2">
      <c r="D114" s="9"/>
      <c r="E114" s="9"/>
      <c r="F114" s="9"/>
      <c r="G114" s="9"/>
    </row>
    <row r="115" spans="4:7" x14ac:dyDescent="0.2">
      <c r="D115" s="9"/>
      <c r="E115" s="9"/>
      <c r="F115" s="9"/>
      <c r="G115" s="9"/>
    </row>
    <row r="116" spans="4:7" x14ac:dyDescent="0.2">
      <c r="D116" s="9"/>
      <c r="E116" s="9"/>
      <c r="F116" s="9"/>
      <c r="G116" s="9"/>
    </row>
    <row r="117" spans="4:7" x14ac:dyDescent="0.2">
      <c r="D117" s="9"/>
      <c r="E117" s="9"/>
      <c r="F117" s="9"/>
      <c r="G117" s="9"/>
    </row>
    <row r="118" spans="4:7" x14ac:dyDescent="0.2">
      <c r="D118" s="9"/>
      <c r="E118" s="9"/>
      <c r="F118" s="9"/>
      <c r="G118" s="9"/>
    </row>
    <row r="119" spans="4:7" x14ac:dyDescent="0.2">
      <c r="D119" s="9"/>
      <c r="E119" s="9"/>
      <c r="F119" s="9"/>
      <c r="G119" s="9"/>
    </row>
    <row r="120" spans="4:7" x14ac:dyDescent="0.2">
      <c r="D120" s="9"/>
      <c r="E120" s="9"/>
      <c r="F120" s="9"/>
      <c r="G120" s="9"/>
    </row>
    <row r="121" spans="4:7" x14ac:dyDescent="0.2">
      <c r="D121" s="9"/>
      <c r="E121" s="9"/>
      <c r="F121" s="9"/>
      <c r="G121" s="9"/>
    </row>
    <row r="122" spans="4:7" x14ac:dyDescent="0.2">
      <c r="D122" s="9"/>
      <c r="E122" s="9"/>
      <c r="F122" s="9"/>
      <c r="G122" s="9"/>
    </row>
    <row r="123" spans="4:7" x14ac:dyDescent="0.2">
      <c r="D123" s="9"/>
      <c r="E123" s="9"/>
      <c r="F123" s="9"/>
      <c r="G123" s="9"/>
    </row>
    <row r="124" spans="4:7" x14ac:dyDescent="0.2">
      <c r="D124" s="9"/>
      <c r="E124" s="9"/>
      <c r="F124" s="9"/>
      <c r="G124" s="9"/>
    </row>
    <row r="125" spans="4:7" x14ac:dyDescent="0.2">
      <c r="D125" s="9"/>
      <c r="E125" s="9"/>
      <c r="F125" s="9"/>
      <c r="G125" s="9"/>
    </row>
    <row r="126" spans="4:7" x14ac:dyDescent="0.2">
      <c r="D126" s="9"/>
      <c r="E126" s="9"/>
      <c r="F126" s="9"/>
      <c r="G126" s="9"/>
    </row>
    <row r="127" spans="4:7" x14ac:dyDescent="0.2">
      <c r="D127" s="9"/>
      <c r="E127" s="9"/>
      <c r="F127" s="9"/>
      <c r="G127" s="9"/>
    </row>
    <row r="128" spans="4:7" x14ac:dyDescent="0.2">
      <c r="D128" s="9"/>
      <c r="E128" s="9"/>
      <c r="F128" s="9"/>
      <c r="G128" s="9"/>
    </row>
    <row r="129" spans="4:7" x14ac:dyDescent="0.2">
      <c r="D129" s="9"/>
      <c r="E129" s="9"/>
      <c r="F129" s="9"/>
      <c r="G129" s="9"/>
    </row>
    <row r="130" spans="4:7" x14ac:dyDescent="0.2">
      <c r="D130" s="9"/>
      <c r="E130" s="9"/>
      <c r="F130" s="9"/>
      <c r="G130" s="9"/>
    </row>
    <row r="131" spans="4:7" x14ac:dyDescent="0.2">
      <c r="D131" s="9"/>
      <c r="E131" s="9"/>
      <c r="F131" s="9"/>
      <c r="G131" s="9"/>
    </row>
    <row r="132" spans="4:7" x14ac:dyDescent="0.2">
      <c r="D132" s="9"/>
      <c r="E132" s="9"/>
      <c r="F132" s="9"/>
      <c r="G132" s="9"/>
    </row>
    <row r="133" spans="4:7" x14ac:dyDescent="0.2">
      <c r="D133" s="9"/>
      <c r="E133" s="9"/>
      <c r="F133" s="9"/>
      <c r="G133" s="9"/>
    </row>
    <row r="134" spans="4:7" x14ac:dyDescent="0.2">
      <c r="D134" s="9"/>
      <c r="E134" s="9"/>
      <c r="F134" s="9"/>
      <c r="G134" s="9"/>
    </row>
    <row r="135" spans="4:7" x14ac:dyDescent="0.2">
      <c r="D135" s="9"/>
      <c r="E135" s="9"/>
      <c r="F135" s="9"/>
      <c r="G135" s="9"/>
    </row>
    <row r="136" spans="4:7" x14ac:dyDescent="0.2">
      <c r="D136" s="9"/>
      <c r="E136" s="9"/>
      <c r="F136" s="9"/>
      <c r="G136" s="9"/>
    </row>
    <row r="137" spans="4:7" x14ac:dyDescent="0.2">
      <c r="D137" s="9"/>
      <c r="E137" s="9"/>
      <c r="F137" s="9"/>
      <c r="G137" s="9"/>
    </row>
    <row r="138" spans="4:7" x14ac:dyDescent="0.2">
      <c r="D138" s="9"/>
      <c r="E138" s="9"/>
      <c r="F138" s="9"/>
      <c r="G138" s="9"/>
    </row>
    <row r="139" spans="4:7" x14ac:dyDescent="0.2">
      <c r="D139" s="9"/>
      <c r="E139" s="9"/>
      <c r="F139" s="9"/>
      <c r="G139" s="9"/>
    </row>
    <row r="140" spans="4:7" x14ac:dyDescent="0.2">
      <c r="D140" s="9"/>
      <c r="E140" s="9"/>
      <c r="F140" s="9"/>
      <c r="G140" s="9"/>
    </row>
    <row r="141" spans="4:7" x14ac:dyDescent="0.2">
      <c r="D141" s="9"/>
      <c r="E141" s="9"/>
      <c r="F141" s="9"/>
      <c r="G141" s="9"/>
    </row>
    <row r="142" spans="4:7" x14ac:dyDescent="0.2">
      <c r="D142" s="9"/>
      <c r="E142" s="9"/>
      <c r="F142" s="9"/>
      <c r="G142" s="9"/>
    </row>
    <row r="143" spans="4:7" x14ac:dyDescent="0.2">
      <c r="D143" s="9"/>
      <c r="E143" s="9"/>
      <c r="F143" s="9"/>
      <c r="G143" s="9"/>
    </row>
    <row r="144" spans="4:7" x14ac:dyDescent="0.2">
      <c r="D144" s="9"/>
      <c r="E144" s="9"/>
      <c r="F144" s="9"/>
      <c r="G144" s="9"/>
    </row>
    <row r="145" spans="4:7" x14ac:dyDescent="0.2">
      <c r="D145" s="9"/>
      <c r="E145" s="9"/>
      <c r="F145" s="9"/>
      <c r="G145" s="9"/>
    </row>
    <row r="146" spans="4:7" x14ac:dyDescent="0.2">
      <c r="D146" s="9"/>
      <c r="E146" s="9"/>
      <c r="F146" s="9"/>
      <c r="G146" s="9"/>
    </row>
    <row r="147" spans="4:7" x14ac:dyDescent="0.2">
      <c r="D147" s="9"/>
      <c r="E147" s="9"/>
      <c r="F147" s="9"/>
      <c r="G147" s="9"/>
    </row>
    <row r="148" spans="4:7" x14ac:dyDescent="0.2">
      <c r="D148" s="9"/>
      <c r="E148" s="9"/>
      <c r="F148" s="9"/>
      <c r="G148" s="9"/>
    </row>
    <row r="149" spans="4:7" x14ac:dyDescent="0.2">
      <c r="D149" s="9"/>
      <c r="E149" s="9"/>
      <c r="F149" s="9"/>
      <c r="G149" s="9"/>
    </row>
    <row r="150" spans="4:7" x14ac:dyDescent="0.2">
      <c r="D150" s="9"/>
      <c r="E150" s="9"/>
      <c r="F150" s="9"/>
      <c r="G150" s="9"/>
    </row>
    <row r="151" spans="4:7" x14ac:dyDescent="0.2">
      <c r="D151" s="9"/>
      <c r="E151" s="9"/>
      <c r="F151" s="9"/>
      <c r="G151" s="9"/>
    </row>
    <row r="152" spans="4:7" x14ac:dyDescent="0.2">
      <c r="D152" s="9"/>
      <c r="E152" s="9"/>
      <c r="F152" s="9"/>
      <c r="G152" s="9"/>
    </row>
    <row r="153" spans="4:7" x14ac:dyDescent="0.2">
      <c r="D153" s="9"/>
      <c r="E153" s="9"/>
      <c r="F153" s="9"/>
      <c r="G153" s="9"/>
    </row>
    <row r="154" spans="4:7" x14ac:dyDescent="0.2">
      <c r="D154" s="9"/>
      <c r="E154" s="9"/>
      <c r="F154" s="9"/>
      <c r="G154" s="9"/>
    </row>
    <row r="155" spans="4:7" x14ac:dyDescent="0.2">
      <c r="D155" s="9"/>
      <c r="E155" s="9"/>
      <c r="F155" s="9"/>
      <c r="G155" s="9"/>
    </row>
    <row r="156" spans="4:7" x14ac:dyDescent="0.2">
      <c r="D156" s="9"/>
      <c r="E156" s="9"/>
      <c r="F156" s="9"/>
      <c r="G156" s="9"/>
    </row>
    <row r="157" spans="4:7" x14ac:dyDescent="0.2">
      <c r="D157" s="9"/>
      <c r="E157" s="9"/>
      <c r="F157" s="9"/>
      <c r="G157" s="9"/>
    </row>
    <row r="158" spans="4:7" x14ac:dyDescent="0.2">
      <c r="D158" s="9"/>
      <c r="E158" s="9"/>
      <c r="F158" s="9"/>
      <c r="G158" s="9"/>
    </row>
    <row r="159" spans="4:7" x14ac:dyDescent="0.2">
      <c r="D159" s="9"/>
      <c r="E159" s="9"/>
      <c r="F159" s="9"/>
      <c r="G159" s="9"/>
    </row>
    <row r="160" spans="4:7" x14ac:dyDescent="0.2">
      <c r="D160" s="9"/>
      <c r="E160" s="9"/>
      <c r="F160" s="9"/>
      <c r="G160" s="9"/>
    </row>
    <row r="161" spans="4:7" x14ac:dyDescent="0.2">
      <c r="D161" s="9"/>
      <c r="E161" s="9"/>
      <c r="F161" s="9"/>
      <c r="G161" s="9"/>
    </row>
    <row r="162" spans="4:7" x14ac:dyDescent="0.2">
      <c r="D162" s="9"/>
      <c r="E162" s="9"/>
      <c r="F162" s="9"/>
      <c r="G162" s="9"/>
    </row>
    <row r="163" spans="4:7" x14ac:dyDescent="0.2">
      <c r="D163" s="9"/>
      <c r="E163" s="9"/>
      <c r="F163" s="9"/>
      <c r="G163" s="9"/>
    </row>
    <row r="164" spans="4:7" x14ac:dyDescent="0.2">
      <c r="D164" s="9"/>
      <c r="E164" s="9"/>
      <c r="F164" s="9"/>
      <c r="G164" s="9"/>
    </row>
    <row r="165" spans="4:7" x14ac:dyDescent="0.2">
      <c r="D165" s="9"/>
      <c r="E165" s="9"/>
      <c r="F165" s="9"/>
      <c r="G165" s="9"/>
    </row>
    <row r="166" spans="4:7" x14ac:dyDescent="0.2">
      <c r="D166" s="9"/>
      <c r="E166" s="9"/>
      <c r="F166" s="9"/>
      <c r="G166" s="9"/>
    </row>
    <row r="167" spans="4:7" x14ac:dyDescent="0.2">
      <c r="D167" s="9"/>
      <c r="E167" s="9"/>
      <c r="F167" s="9"/>
      <c r="G167" s="9"/>
    </row>
    <row r="168" spans="4:7" x14ac:dyDescent="0.2">
      <c r="D168" s="9"/>
      <c r="E168" s="9"/>
      <c r="F168" s="9"/>
      <c r="G168" s="9"/>
    </row>
    <row r="169" spans="4:7" x14ac:dyDescent="0.2">
      <c r="D169" s="9"/>
      <c r="E169" s="9"/>
      <c r="F169" s="9"/>
      <c r="G169" s="9"/>
    </row>
    <row r="170" spans="4:7" x14ac:dyDescent="0.2">
      <c r="D170" s="9"/>
      <c r="E170" s="9"/>
      <c r="F170" s="9"/>
      <c r="G170" s="9"/>
    </row>
    <row r="171" spans="4:7" x14ac:dyDescent="0.2">
      <c r="D171" s="9"/>
      <c r="E171" s="9"/>
      <c r="F171" s="9"/>
      <c r="G171" s="9"/>
    </row>
    <row r="172" spans="4:7" x14ac:dyDescent="0.2">
      <c r="D172" s="9"/>
      <c r="E172" s="9"/>
      <c r="F172" s="9"/>
      <c r="G172" s="9"/>
    </row>
    <row r="173" spans="4:7" x14ac:dyDescent="0.2">
      <c r="D173" s="9"/>
      <c r="E173" s="9"/>
      <c r="F173" s="9"/>
      <c r="G173" s="9"/>
    </row>
    <row r="174" spans="4:7" x14ac:dyDescent="0.2">
      <c r="D174" s="9"/>
      <c r="E174" s="9"/>
      <c r="F174" s="9"/>
      <c r="G174" s="9"/>
    </row>
    <row r="175" spans="4:7" x14ac:dyDescent="0.2">
      <c r="D175" s="9"/>
      <c r="E175" s="9"/>
      <c r="F175" s="9"/>
      <c r="G175" s="9"/>
    </row>
    <row r="176" spans="4:7" x14ac:dyDescent="0.2">
      <c r="D176" s="9"/>
      <c r="E176" s="9"/>
      <c r="F176" s="9"/>
      <c r="G176" s="9"/>
    </row>
    <row r="177" spans="4:7" x14ac:dyDescent="0.2">
      <c r="D177" s="9"/>
      <c r="E177" s="9"/>
      <c r="F177" s="9"/>
      <c r="G177" s="9"/>
    </row>
    <row r="178" spans="4:7" x14ac:dyDescent="0.2">
      <c r="D178" s="9"/>
      <c r="E178" s="9"/>
      <c r="F178" s="9"/>
      <c r="G178" s="9"/>
    </row>
    <row r="179" spans="4:7" x14ac:dyDescent="0.2">
      <c r="D179" s="9"/>
      <c r="E179" s="9"/>
      <c r="F179" s="9"/>
      <c r="G179" s="9"/>
    </row>
    <row r="180" spans="4:7" x14ac:dyDescent="0.2">
      <c r="D180" s="9"/>
      <c r="E180" s="9"/>
      <c r="F180" s="9"/>
      <c r="G180" s="9"/>
    </row>
    <row r="181" spans="4:7" x14ac:dyDescent="0.2">
      <c r="D181" s="9"/>
      <c r="E181" s="9"/>
      <c r="F181" s="9"/>
      <c r="G181" s="9"/>
    </row>
    <row r="182" spans="4:7" x14ac:dyDescent="0.2">
      <c r="D182" s="9"/>
      <c r="E182" s="9"/>
      <c r="F182" s="9"/>
      <c r="G182" s="9"/>
    </row>
    <row r="183" spans="4:7" x14ac:dyDescent="0.2">
      <c r="D183" s="9"/>
      <c r="E183" s="9"/>
      <c r="F183" s="9"/>
      <c r="G183" s="9"/>
    </row>
    <row r="184" spans="4:7" x14ac:dyDescent="0.2">
      <c r="D184" s="9"/>
      <c r="E184" s="9"/>
      <c r="F184" s="9"/>
      <c r="G184" s="9"/>
    </row>
    <row r="185" spans="4:7" x14ac:dyDescent="0.2">
      <c r="D185" s="9"/>
      <c r="E185" s="9"/>
      <c r="F185" s="9"/>
      <c r="G185" s="9"/>
    </row>
    <row r="186" spans="4:7" x14ac:dyDescent="0.2">
      <c r="D186" s="9"/>
      <c r="E186" s="9"/>
      <c r="F186" s="9"/>
      <c r="G186" s="9"/>
    </row>
    <row r="187" spans="4:7" x14ac:dyDescent="0.2">
      <c r="D187" s="9"/>
      <c r="E187" s="9"/>
      <c r="F187" s="9"/>
      <c r="G187" s="9"/>
    </row>
    <row r="188" spans="4:7" x14ac:dyDescent="0.2">
      <c r="D188" s="9"/>
      <c r="E188" s="9"/>
      <c r="F188" s="9"/>
      <c r="G188" s="9"/>
    </row>
    <row r="189" spans="4:7" x14ac:dyDescent="0.2">
      <c r="D189" s="9"/>
      <c r="E189" s="9"/>
      <c r="F189" s="9"/>
      <c r="G189" s="9"/>
    </row>
    <row r="190" spans="4:7" x14ac:dyDescent="0.2">
      <c r="D190" s="9"/>
      <c r="E190" s="9"/>
      <c r="F190" s="9"/>
      <c r="G190" s="9"/>
    </row>
    <row r="191" spans="4:7" x14ac:dyDescent="0.2">
      <c r="D191" s="9"/>
      <c r="E191" s="9"/>
      <c r="F191" s="9"/>
      <c r="G191" s="9"/>
    </row>
    <row r="192" spans="4:7" x14ac:dyDescent="0.2">
      <c r="D192" s="9"/>
      <c r="E192" s="9"/>
      <c r="F192" s="9"/>
      <c r="G192" s="9"/>
    </row>
    <row r="193" spans="4:7" x14ac:dyDescent="0.2">
      <c r="D193" s="9"/>
      <c r="E193" s="9"/>
      <c r="F193" s="9"/>
      <c r="G193" s="9"/>
    </row>
    <row r="194" spans="4:7" x14ac:dyDescent="0.2">
      <c r="D194" s="9"/>
      <c r="E194" s="9"/>
      <c r="F194" s="9"/>
      <c r="G194" s="9"/>
    </row>
    <row r="195" spans="4:7" x14ac:dyDescent="0.2">
      <c r="D195" s="9"/>
      <c r="E195" s="9"/>
      <c r="F195" s="9"/>
      <c r="G195" s="9"/>
    </row>
    <row r="196" spans="4:7" x14ac:dyDescent="0.2">
      <c r="D196" s="9"/>
      <c r="E196" s="9"/>
      <c r="F196" s="9"/>
      <c r="G196" s="9"/>
    </row>
    <row r="197" spans="4:7" x14ac:dyDescent="0.2">
      <c r="D197" s="9"/>
      <c r="E197" s="9"/>
      <c r="F197" s="9"/>
      <c r="G197" s="9"/>
    </row>
    <row r="198" spans="4:7" x14ac:dyDescent="0.2">
      <c r="D198" s="9"/>
      <c r="E198" s="9"/>
      <c r="F198" s="9"/>
      <c r="G198" s="9"/>
    </row>
    <row r="199" spans="4:7" x14ac:dyDescent="0.2">
      <c r="D199" s="9"/>
      <c r="E199" s="9"/>
      <c r="F199" s="9"/>
      <c r="G199" s="9"/>
    </row>
    <row r="200" spans="4:7" x14ac:dyDescent="0.2">
      <c r="D200" s="9"/>
      <c r="E200" s="9"/>
      <c r="F200" s="9"/>
      <c r="G200" s="9"/>
    </row>
    <row r="201" spans="4:7" x14ac:dyDescent="0.2">
      <c r="D201" s="9"/>
      <c r="E201" s="9"/>
      <c r="F201" s="9"/>
      <c r="G201" s="9"/>
    </row>
    <row r="202" spans="4:7" x14ac:dyDescent="0.2">
      <c r="D202" s="9"/>
      <c r="E202" s="9"/>
      <c r="F202" s="9"/>
      <c r="G202" s="9"/>
    </row>
    <row r="203" spans="4:7" x14ac:dyDescent="0.2">
      <c r="D203" s="9"/>
      <c r="E203" s="9"/>
      <c r="F203" s="9"/>
      <c r="G203" s="9"/>
    </row>
    <row r="204" spans="4:7" x14ac:dyDescent="0.2">
      <c r="D204" s="9"/>
      <c r="E204" s="9"/>
      <c r="F204" s="9"/>
      <c r="G204" s="9"/>
    </row>
    <row r="205" spans="4:7" x14ac:dyDescent="0.2">
      <c r="D205" s="9"/>
      <c r="E205" s="9"/>
      <c r="F205" s="9"/>
      <c r="G205" s="9"/>
    </row>
    <row r="206" spans="4:7" x14ac:dyDescent="0.2">
      <c r="D206" s="9"/>
      <c r="E206" s="9"/>
      <c r="F206" s="9"/>
      <c r="G206" s="9"/>
    </row>
    <row r="207" spans="4:7" x14ac:dyDescent="0.2">
      <c r="D207" s="9"/>
      <c r="E207" s="9"/>
      <c r="F207" s="9"/>
      <c r="G207" s="9"/>
    </row>
    <row r="208" spans="4:7" x14ac:dyDescent="0.2">
      <c r="D208" s="9"/>
      <c r="E208" s="9"/>
      <c r="F208" s="9"/>
      <c r="G208" s="9"/>
    </row>
    <row r="209" spans="4:7" x14ac:dyDescent="0.2">
      <c r="D209" s="9"/>
      <c r="E209" s="9"/>
      <c r="F209" s="9"/>
      <c r="G209" s="9"/>
    </row>
    <row r="210" spans="4:7" x14ac:dyDescent="0.2">
      <c r="D210" s="9"/>
      <c r="E210" s="9"/>
      <c r="F210" s="9"/>
      <c r="G210" s="9"/>
    </row>
    <row r="211" spans="4:7" x14ac:dyDescent="0.2">
      <c r="D211" s="9"/>
      <c r="E211" s="9"/>
      <c r="F211" s="9"/>
      <c r="G211" s="9"/>
    </row>
    <row r="212" spans="4:7" x14ac:dyDescent="0.2">
      <c r="D212" s="9"/>
      <c r="E212" s="9"/>
      <c r="F212" s="9"/>
      <c r="G212" s="9"/>
    </row>
    <row r="213" spans="4:7" x14ac:dyDescent="0.2">
      <c r="D213" s="9"/>
      <c r="E213" s="9"/>
      <c r="F213" s="9"/>
      <c r="G213" s="9"/>
    </row>
    <row r="214" spans="4:7" x14ac:dyDescent="0.2">
      <c r="D214" s="9"/>
      <c r="E214" s="9"/>
      <c r="F214" s="9"/>
      <c r="G214" s="9"/>
    </row>
    <row r="215" spans="4:7" x14ac:dyDescent="0.2">
      <c r="D215" s="9"/>
      <c r="E215" s="9"/>
      <c r="F215" s="9"/>
      <c r="G215" s="9"/>
    </row>
    <row r="216" spans="4:7" x14ac:dyDescent="0.2">
      <c r="D216" s="9"/>
      <c r="E216" s="9"/>
      <c r="F216" s="9"/>
      <c r="G216" s="9"/>
    </row>
    <row r="217" spans="4:7" x14ac:dyDescent="0.2">
      <c r="D217" s="9"/>
      <c r="E217" s="9"/>
      <c r="F217" s="9"/>
      <c r="G217" s="9"/>
    </row>
    <row r="218" spans="4:7" x14ac:dyDescent="0.2">
      <c r="D218" s="9"/>
      <c r="E218" s="9"/>
      <c r="F218" s="9"/>
      <c r="G218" s="9"/>
    </row>
    <row r="219" spans="4:7" x14ac:dyDescent="0.2">
      <c r="D219" s="9"/>
      <c r="E219" s="9"/>
      <c r="F219" s="9"/>
      <c r="G219" s="9"/>
    </row>
    <row r="220" spans="4:7" x14ac:dyDescent="0.2">
      <c r="D220" s="9"/>
      <c r="E220" s="9"/>
      <c r="F220" s="9"/>
      <c r="G220" s="9"/>
    </row>
    <row r="221" spans="4:7" x14ac:dyDescent="0.2">
      <c r="D221" s="9"/>
      <c r="E221" s="9"/>
      <c r="F221" s="9"/>
      <c r="G221" s="9"/>
    </row>
    <row r="222" spans="4:7" x14ac:dyDescent="0.2">
      <c r="D222" s="9"/>
      <c r="E222" s="9"/>
      <c r="F222" s="9"/>
      <c r="G222" s="9"/>
    </row>
    <row r="223" spans="4:7" x14ac:dyDescent="0.2">
      <c r="D223" s="9"/>
      <c r="E223" s="9"/>
      <c r="F223" s="9"/>
      <c r="G223" s="9"/>
    </row>
    <row r="224" spans="4:7" x14ac:dyDescent="0.2">
      <c r="D224" s="9"/>
      <c r="E224" s="9"/>
      <c r="F224" s="9"/>
      <c r="G224" s="9"/>
    </row>
    <row r="225" spans="4:7" x14ac:dyDescent="0.2">
      <c r="D225" s="9"/>
      <c r="E225" s="9"/>
      <c r="F225" s="9"/>
      <c r="G225" s="9"/>
    </row>
    <row r="226" spans="4:7" x14ac:dyDescent="0.2">
      <c r="D226" s="9"/>
      <c r="E226" s="9"/>
      <c r="F226" s="9"/>
      <c r="G226" s="9"/>
    </row>
    <row r="227" spans="4:7" x14ac:dyDescent="0.2">
      <c r="D227" s="9"/>
      <c r="E227" s="9"/>
      <c r="F227" s="9"/>
      <c r="G227" s="9"/>
    </row>
    <row r="228" spans="4:7" x14ac:dyDescent="0.2">
      <c r="D228" s="9"/>
      <c r="E228" s="9"/>
      <c r="F228" s="9"/>
      <c r="G228" s="9"/>
    </row>
    <row r="229" spans="4:7" x14ac:dyDescent="0.2">
      <c r="D229" s="9"/>
      <c r="E229" s="9"/>
      <c r="F229" s="9"/>
      <c r="G229" s="9"/>
    </row>
    <row r="230" spans="4:7" x14ac:dyDescent="0.2">
      <c r="D230" s="9"/>
      <c r="E230" s="9"/>
      <c r="F230" s="9"/>
      <c r="G230" s="9"/>
    </row>
    <row r="231" spans="4:7" x14ac:dyDescent="0.2">
      <c r="D231" s="9"/>
      <c r="E231" s="9"/>
      <c r="F231" s="9"/>
      <c r="G231" s="9"/>
    </row>
    <row r="232" spans="4:7" x14ac:dyDescent="0.2">
      <c r="D232" s="9"/>
      <c r="E232" s="9"/>
      <c r="F232" s="9"/>
      <c r="G232" s="9"/>
    </row>
    <row r="233" spans="4:7" x14ac:dyDescent="0.2">
      <c r="D233" s="9"/>
      <c r="E233" s="9"/>
      <c r="F233" s="9"/>
      <c r="G233" s="9"/>
    </row>
    <row r="234" spans="4:7" x14ac:dyDescent="0.2">
      <c r="D234" s="9"/>
      <c r="E234" s="9"/>
      <c r="F234" s="9"/>
      <c r="G234" s="9"/>
    </row>
    <row r="235" spans="4:7" x14ac:dyDescent="0.2">
      <c r="D235" s="9"/>
      <c r="E235" s="9"/>
      <c r="F235" s="9"/>
      <c r="G235" s="9"/>
    </row>
    <row r="236" spans="4:7" x14ac:dyDescent="0.2">
      <c r="D236" s="9"/>
      <c r="E236" s="9"/>
      <c r="F236" s="9"/>
      <c r="G236" s="9"/>
    </row>
    <row r="237" spans="4:7" x14ac:dyDescent="0.2">
      <c r="D237" s="9"/>
      <c r="E237" s="9"/>
      <c r="F237" s="9"/>
      <c r="G237" s="9"/>
    </row>
    <row r="238" spans="4:7" x14ac:dyDescent="0.2">
      <c r="D238" s="9"/>
      <c r="E238" s="9"/>
      <c r="F238" s="9"/>
      <c r="G238" s="9"/>
    </row>
    <row r="239" spans="4:7" x14ac:dyDescent="0.2">
      <c r="D239" s="9"/>
      <c r="E239" s="9"/>
      <c r="F239" s="9"/>
      <c r="G239" s="9"/>
    </row>
    <row r="240" spans="4:7" x14ac:dyDescent="0.2">
      <c r="D240" s="9"/>
      <c r="E240" s="9"/>
      <c r="F240" s="9"/>
      <c r="G240" s="9"/>
    </row>
    <row r="241" spans="4:7" x14ac:dyDescent="0.2">
      <c r="D241" s="9"/>
      <c r="E241" s="9"/>
      <c r="F241" s="9"/>
      <c r="G241" s="9"/>
    </row>
    <row r="242" spans="4:7" x14ac:dyDescent="0.2">
      <c r="D242" s="9"/>
      <c r="E242" s="9"/>
      <c r="F242" s="9"/>
      <c r="G242" s="9"/>
    </row>
    <row r="243" spans="4:7" x14ac:dyDescent="0.2">
      <c r="D243" s="9"/>
      <c r="E243" s="9"/>
      <c r="F243" s="9"/>
      <c r="G243" s="9"/>
    </row>
    <row r="244" spans="4:7" x14ac:dyDescent="0.2">
      <c r="D244" s="9"/>
      <c r="E244" s="9"/>
      <c r="F244" s="9"/>
      <c r="G244" s="9"/>
    </row>
    <row r="245" spans="4:7" x14ac:dyDescent="0.2">
      <c r="D245" s="9"/>
      <c r="E245" s="9"/>
      <c r="F245" s="9"/>
      <c r="G245" s="9"/>
    </row>
    <row r="246" spans="4:7" x14ac:dyDescent="0.2">
      <c r="D246" s="9"/>
      <c r="E246" s="9"/>
      <c r="F246" s="9"/>
      <c r="G246" s="9"/>
    </row>
    <row r="247" spans="4:7" x14ac:dyDescent="0.2">
      <c r="D247" s="9"/>
      <c r="E247" s="9"/>
      <c r="F247" s="9"/>
      <c r="G247" s="9"/>
    </row>
    <row r="248" spans="4:7" x14ac:dyDescent="0.2">
      <c r="D248" s="9"/>
      <c r="E248" s="9"/>
      <c r="F248" s="9"/>
      <c r="G248" s="9"/>
    </row>
    <row r="249" spans="4:7" x14ac:dyDescent="0.2">
      <c r="D249" s="9"/>
      <c r="E249" s="9"/>
      <c r="F249" s="9"/>
      <c r="G249" s="9"/>
    </row>
    <row r="250" spans="4:7" x14ac:dyDescent="0.2">
      <c r="D250" s="9"/>
      <c r="E250" s="9"/>
      <c r="F250" s="9"/>
      <c r="G250" s="9"/>
    </row>
    <row r="251" spans="4:7" x14ac:dyDescent="0.2">
      <c r="D251" s="9"/>
      <c r="E251" s="9"/>
      <c r="F251" s="9"/>
      <c r="G251" s="9"/>
    </row>
    <row r="252" spans="4:7" x14ac:dyDescent="0.2">
      <c r="D252" s="9"/>
      <c r="E252" s="9"/>
      <c r="F252" s="9"/>
      <c r="G252" s="9"/>
    </row>
    <row r="253" spans="4:7" x14ac:dyDescent="0.2">
      <c r="D253" s="9"/>
      <c r="E253" s="9"/>
      <c r="F253" s="9"/>
      <c r="G253" s="9"/>
    </row>
    <row r="254" spans="4:7" x14ac:dyDescent="0.2">
      <c r="D254" s="9"/>
      <c r="E254" s="9"/>
      <c r="F254" s="9"/>
      <c r="G254" s="9"/>
    </row>
    <row r="255" spans="4:7" x14ac:dyDescent="0.2">
      <c r="D255" s="9"/>
      <c r="E255" s="9"/>
      <c r="F255" s="9"/>
      <c r="G255" s="9"/>
    </row>
    <row r="256" spans="4:7" x14ac:dyDescent="0.2">
      <c r="D256" s="9"/>
      <c r="E256" s="9"/>
      <c r="F256" s="9"/>
      <c r="G256" s="9"/>
    </row>
    <row r="257" spans="4:7" x14ac:dyDescent="0.2">
      <c r="D257" s="9"/>
      <c r="E257" s="9"/>
      <c r="F257" s="9"/>
      <c r="G257" s="9"/>
    </row>
    <row r="258" spans="4:7" x14ac:dyDescent="0.2">
      <c r="D258" s="9"/>
      <c r="E258" s="9"/>
      <c r="F258" s="9"/>
      <c r="G258" s="9"/>
    </row>
    <row r="259" spans="4:7" x14ac:dyDescent="0.2">
      <c r="D259" s="9"/>
      <c r="E259" s="9"/>
      <c r="F259" s="9"/>
      <c r="G259" s="9"/>
    </row>
    <row r="260" spans="4:7" x14ac:dyDescent="0.2">
      <c r="D260" s="9"/>
      <c r="E260" s="9"/>
      <c r="F260" s="9"/>
      <c r="G260" s="9"/>
    </row>
    <row r="261" spans="4:7" x14ac:dyDescent="0.2">
      <c r="D261" s="9"/>
      <c r="E261" s="9"/>
      <c r="F261" s="9"/>
      <c r="G261" s="9"/>
    </row>
    <row r="262" spans="4:7" x14ac:dyDescent="0.2">
      <c r="D262" s="9"/>
      <c r="E262" s="9"/>
      <c r="F262" s="9"/>
      <c r="G262" s="9"/>
    </row>
    <row r="263" spans="4:7" x14ac:dyDescent="0.2">
      <c r="D263" s="9"/>
      <c r="E263" s="9"/>
      <c r="F263" s="9"/>
      <c r="G263" s="9"/>
    </row>
    <row r="264" spans="4:7" x14ac:dyDescent="0.2">
      <c r="D264" s="9"/>
      <c r="E264" s="9"/>
      <c r="F264" s="9"/>
      <c r="G264" s="9"/>
    </row>
    <row r="265" spans="4:7" x14ac:dyDescent="0.2">
      <c r="D265" s="9"/>
      <c r="E265" s="9"/>
      <c r="F265" s="9"/>
      <c r="G265" s="9"/>
    </row>
    <row r="266" spans="4:7" x14ac:dyDescent="0.2">
      <c r="D266" s="9"/>
      <c r="E266" s="9"/>
      <c r="F266" s="9"/>
      <c r="G266" s="9"/>
    </row>
    <row r="267" spans="4:7" x14ac:dyDescent="0.2">
      <c r="D267" s="9"/>
      <c r="E267" s="9"/>
      <c r="F267" s="9"/>
      <c r="G267" s="9"/>
    </row>
    <row r="268" spans="4:7" x14ac:dyDescent="0.2">
      <c r="D268" s="9"/>
      <c r="E268" s="9"/>
      <c r="F268" s="9"/>
      <c r="G268" s="9"/>
    </row>
    <row r="269" spans="4:7" x14ac:dyDescent="0.2">
      <c r="D269" s="9"/>
      <c r="E269" s="9"/>
      <c r="F269" s="9"/>
      <c r="G269" s="9"/>
    </row>
    <row r="270" spans="4:7" x14ac:dyDescent="0.2">
      <c r="D270" s="9"/>
      <c r="E270" s="9"/>
      <c r="F270" s="9"/>
      <c r="G270" s="9"/>
    </row>
    <row r="271" spans="4:7" x14ac:dyDescent="0.2">
      <c r="D271" s="9"/>
      <c r="E271" s="9"/>
      <c r="F271" s="9"/>
      <c r="G271" s="9"/>
    </row>
    <row r="272" spans="4:7" x14ac:dyDescent="0.2">
      <c r="D272" s="9"/>
      <c r="E272" s="9"/>
      <c r="F272" s="9"/>
      <c r="G272" s="9"/>
    </row>
    <row r="273" spans="4:7" x14ac:dyDescent="0.2">
      <c r="D273" s="9"/>
      <c r="E273" s="9"/>
      <c r="F273" s="9"/>
      <c r="G273" s="9"/>
    </row>
    <row r="274" spans="4:7" x14ac:dyDescent="0.2">
      <c r="D274" s="9"/>
      <c r="E274" s="9"/>
      <c r="F274" s="9"/>
      <c r="G274" s="9"/>
    </row>
    <row r="275" spans="4:7" x14ac:dyDescent="0.2">
      <c r="D275" s="9"/>
      <c r="E275" s="9"/>
      <c r="F275" s="9"/>
      <c r="G275" s="9"/>
    </row>
    <row r="276" spans="4:7" x14ac:dyDescent="0.2">
      <c r="D276" s="9"/>
      <c r="E276" s="9"/>
      <c r="F276" s="9"/>
      <c r="G276" s="9"/>
    </row>
    <row r="277" spans="4:7" x14ac:dyDescent="0.2">
      <c r="D277" s="9"/>
      <c r="E277" s="9"/>
      <c r="F277" s="9"/>
      <c r="G277" s="9"/>
    </row>
    <row r="278" spans="4:7" x14ac:dyDescent="0.2">
      <c r="D278" s="9"/>
      <c r="E278" s="9"/>
      <c r="F278" s="9"/>
      <c r="G278" s="9"/>
    </row>
    <row r="279" spans="4:7" x14ac:dyDescent="0.2">
      <c r="D279" s="9"/>
      <c r="E279" s="9"/>
      <c r="F279" s="9"/>
      <c r="G279" s="9"/>
    </row>
    <row r="280" spans="4:7" x14ac:dyDescent="0.2">
      <c r="D280" s="9"/>
      <c r="E280" s="9"/>
      <c r="F280" s="9"/>
      <c r="G280" s="9"/>
    </row>
    <row r="281" spans="4:7" x14ac:dyDescent="0.2">
      <c r="D281" s="9"/>
      <c r="E281" s="9"/>
      <c r="F281" s="9"/>
      <c r="G281" s="9"/>
    </row>
    <row r="282" spans="4:7" x14ac:dyDescent="0.2">
      <c r="D282" s="9"/>
      <c r="E282" s="9"/>
      <c r="F282" s="9"/>
      <c r="G282" s="9"/>
    </row>
    <row r="283" spans="4:7" x14ac:dyDescent="0.2">
      <c r="D283" s="9"/>
      <c r="E283" s="9"/>
      <c r="F283" s="9"/>
      <c r="G283" s="9"/>
    </row>
    <row r="284" spans="4:7" x14ac:dyDescent="0.2">
      <c r="D284" s="9"/>
      <c r="E284" s="9"/>
      <c r="F284" s="9"/>
      <c r="G284" s="9"/>
    </row>
    <row r="285" spans="4:7" x14ac:dyDescent="0.2">
      <c r="D285" s="9"/>
      <c r="E285" s="9"/>
      <c r="F285" s="9"/>
      <c r="G285" s="9"/>
    </row>
    <row r="286" spans="4:7" x14ac:dyDescent="0.2">
      <c r="D286" s="9"/>
      <c r="E286" s="9"/>
      <c r="F286" s="9"/>
      <c r="G286" s="9"/>
    </row>
    <row r="287" spans="4:7" x14ac:dyDescent="0.2">
      <c r="D287" s="9"/>
      <c r="E287" s="9"/>
      <c r="F287" s="9"/>
      <c r="G287" s="9"/>
    </row>
    <row r="288" spans="4:7" x14ac:dyDescent="0.2">
      <c r="D288" s="9"/>
      <c r="E288" s="9"/>
      <c r="F288" s="9"/>
      <c r="G288" s="9"/>
    </row>
    <row r="289" spans="4:7" x14ac:dyDescent="0.2">
      <c r="D289" s="9"/>
      <c r="E289" s="9"/>
      <c r="F289" s="9"/>
      <c r="G289" s="9"/>
    </row>
    <row r="290" spans="4:7" x14ac:dyDescent="0.2">
      <c r="D290" s="9"/>
      <c r="E290" s="9"/>
      <c r="F290" s="9"/>
      <c r="G290" s="9"/>
    </row>
    <row r="291" spans="4:7" x14ac:dyDescent="0.2">
      <c r="D291" s="9"/>
      <c r="E291" s="9"/>
      <c r="F291" s="9"/>
      <c r="G291" s="9"/>
    </row>
    <row r="292" spans="4:7" x14ac:dyDescent="0.2">
      <c r="D292" s="9"/>
      <c r="E292" s="9"/>
      <c r="F292" s="9"/>
      <c r="G292" s="9"/>
    </row>
    <row r="293" spans="4:7" x14ac:dyDescent="0.2">
      <c r="D293" s="9"/>
      <c r="E293" s="9"/>
      <c r="F293" s="9"/>
      <c r="G293" s="9"/>
    </row>
    <row r="294" spans="4:7" x14ac:dyDescent="0.2">
      <c r="D294" s="9"/>
      <c r="E294" s="9"/>
      <c r="F294" s="9"/>
      <c r="G294" s="9"/>
    </row>
    <row r="295" spans="4:7" x14ac:dyDescent="0.2">
      <c r="D295" s="9"/>
      <c r="E295" s="9"/>
      <c r="F295" s="9"/>
      <c r="G295" s="9"/>
    </row>
    <row r="296" spans="4:7" x14ac:dyDescent="0.2">
      <c r="D296" s="9"/>
      <c r="E296" s="9"/>
      <c r="F296" s="9"/>
      <c r="G296" s="9"/>
    </row>
    <row r="297" spans="4:7" x14ac:dyDescent="0.2">
      <c r="D297" s="9"/>
      <c r="E297" s="9"/>
      <c r="F297" s="9"/>
      <c r="G297" s="9"/>
    </row>
    <row r="298" spans="4:7" x14ac:dyDescent="0.2">
      <c r="D298" s="9"/>
      <c r="E298" s="9"/>
      <c r="F298" s="9"/>
      <c r="G298" s="9"/>
    </row>
    <row r="299" spans="4:7" x14ac:dyDescent="0.2">
      <c r="D299" s="9"/>
      <c r="E299" s="9"/>
      <c r="F299" s="9"/>
      <c r="G299" s="9"/>
    </row>
    <row r="300" spans="4:7" x14ac:dyDescent="0.2">
      <c r="D300" s="9"/>
      <c r="E300" s="9"/>
      <c r="F300" s="9"/>
      <c r="G300" s="9"/>
    </row>
    <row r="301" spans="4:7" x14ac:dyDescent="0.2">
      <c r="D301" s="9"/>
      <c r="E301" s="9"/>
      <c r="F301" s="9"/>
      <c r="G301" s="9"/>
    </row>
    <row r="302" spans="4:7" x14ac:dyDescent="0.2">
      <c r="D302" s="9"/>
      <c r="E302" s="9"/>
      <c r="F302" s="9"/>
      <c r="G302" s="9"/>
    </row>
    <row r="303" spans="4:7" x14ac:dyDescent="0.2">
      <c r="D303" s="9"/>
      <c r="E303" s="9"/>
      <c r="F303" s="9"/>
      <c r="G303" s="9"/>
    </row>
    <row r="304" spans="4:7" x14ac:dyDescent="0.2">
      <c r="D304" s="9"/>
      <c r="E304" s="9"/>
      <c r="F304" s="9"/>
      <c r="G304" s="9"/>
    </row>
    <row r="305" spans="4:7" x14ac:dyDescent="0.2">
      <c r="D305" s="9"/>
      <c r="E305" s="9"/>
      <c r="F305" s="9"/>
      <c r="G305" s="9"/>
    </row>
    <row r="306" spans="4:7" x14ac:dyDescent="0.2">
      <c r="D306" s="9"/>
      <c r="E306" s="9"/>
      <c r="F306" s="9"/>
      <c r="G306" s="9"/>
    </row>
    <row r="307" spans="4:7" x14ac:dyDescent="0.2">
      <c r="D307" s="9"/>
      <c r="E307" s="9"/>
      <c r="F307" s="9"/>
      <c r="G307" s="9"/>
    </row>
    <row r="308" spans="4:7" x14ac:dyDescent="0.2">
      <c r="D308" s="9"/>
      <c r="E308" s="9"/>
      <c r="F308" s="9"/>
      <c r="G308" s="9"/>
    </row>
    <row r="309" spans="4:7" x14ac:dyDescent="0.2">
      <c r="D309" s="9"/>
      <c r="E309" s="9"/>
      <c r="F309" s="9"/>
      <c r="G309" s="9"/>
    </row>
    <row r="310" spans="4:7" x14ac:dyDescent="0.2">
      <c r="D310" s="9"/>
      <c r="E310" s="9"/>
      <c r="F310" s="9"/>
      <c r="G310" s="9"/>
    </row>
    <row r="311" spans="4:7" x14ac:dyDescent="0.2">
      <c r="D311" s="9"/>
      <c r="E311" s="9"/>
      <c r="F311" s="9"/>
      <c r="G311" s="9"/>
    </row>
    <row r="312" spans="4:7" x14ac:dyDescent="0.2">
      <c r="D312" s="9"/>
      <c r="E312" s="9"/>
      <c r="F312" s="9"/>
      <c r="G312" s="9"/>
    </row>
    <row r="313" spans="4:7" x14ac:dyDescent="0.2">
      <c r="D313" s="9"/>
      <c r="E313" s="9"/>
      <c r="F313" s="9"/>
      <c r="G313" s="9"/>
    </row>
    <row r="314" spans="4:7" x14ac:dyDescent="0.2">
      <c r="D314" s="9"/>
      <c r="E314" s="9"/>
      <c r="F314" s="9"/>
      <c r="G314" s="9"/>
    </row>
    <row r="315" spans="4:7" x14ac:dyDescent="0.2">
      <c r="D315" s="9"/>
      <c r="E315" s="9"/>
      <c r="F315" s="9"/>
      <c r="G315" s="9"/>
    </row>
    <row r="316" spans="4:7" x14ac:dyDescent="0.2">
      <c r="D316" s="9"/>
      <c r="E316" s="9"/>
      <c r="F316" s="9"/>
      <c r="G316" s="9"/>
    </row>
    <row r="317" spans="4:7" x14ac:dyDescent="0.2">
      <c r="D317" s="9"/>
      <c r="E317" s="9"/>
      <c r="F317" s="9"/>
      <c r="G317" s="9"/>
    </row>
    <row r="318" spans="4:7" x14ac:dyDescent="0.2">
      <c r="D318" s="9"/>
      <c r="E318" s="9"/>
      <c r="F318" s="9"/>
      <c r="G318" s="9"/>
    </row>
    <row r="319" spans="4:7" x14ac:dyDescent="0.2">
      <c r="D319" s="9"/>
      <c r="E319" s="9"/>
      <c r="F319" s="9"/>
      <c r="G319" s="9"/>
    </row>
    <row r="320" spans="4:7" x14ac:dyDescent="0.2">
      <c r="D320" s="9"/>
      <c r="E320" s="9"/>
      <c r="F320" s="9"/>
      <c r="G320" s="9"/>
    </row>
    <row r="321" spans="4:7" x14ac:dyDescent="0.2">
      <c r="D321" s="9"/>
      <c r="E321" s="9"/>
      <c r="F321" s="9"/>
      <c r="G321" s="9"/>
    </row>
    <row r="322" spans="4:7" x14ac:dyDescent="0.2">
      <c r="D322" s="9"/>
      <c r="E322" s="9"/>
      <c r="F322" s="9"/>
      <c r="G322" s="9"/>
    </row>
    <row r="323" spans="4:7" x14ac:dyDescent="0.2">
      <c r="D323" s="9"/>
      <c r="E323" s="9"/>
      <c r="F323" s="9"/>
      <c r="G323" s="9"/>
    </row>
    <row r="324" spans="4:7" x14ac:dyDescent="0.2">
      <c r="D324" s="9"/>
      <c r="E324" s="9"/>
      <c r="F324" s="9"/>
      <c r="G324" s="9"/>
    </row>
    <row r="325" spans="4:7" x14ac:dyDescent="0.2">
      <c r="D325" s="9"/>
      <c r="E325" s="9"/>
      <c r="F325" s="9"/>
      <c r="G325" s="9"/>
    </row>
    <row r="326" spans="4:7" x14ac:dyDescent="0.2">
      <c r="D326" s="9"/>
      <c r="E326" s="9"/>
      <c r="F326" s="9"/>
      <c r="G326" s="9"/>
    </row>
    <row r="327" spans="4:7" x14ac:dyDescent="0.2">
      <c r="D327" s="9"/>
      <c r="E327" s="9"/>
      <c r="F327" s="9"/>
      <c r="G327" s="9"/>
    </row>
    <row r="328" spans="4:7" x14ac:dyDescent="0.2">
      <c r="D328" s="9"/>
      <c r="E328" s="9"/>
      <c r="F328" s="9"/>
      <c r="G328" s="9"/>
    </row>
    <row r="329" spans="4:7" x14ac:dyDescent="0.2">
      <c r="D329" s="9"/>
      <c r="E329" s="9"/>
      <c r="F329" s="9"/>
      <c r="G329" s="9"/>
    </row>
    <row r="330" spans="4:7" x14ac:dyDescent="0.2">
      <c r="D330" s="9"/>
      <c r="E330" s="9"/>
      <c r="F330" s="9"/>
      <c r="G330" s="9"/>
    </row>
    <row r="331" spans="4:7" x14ac:dyDescent="0.2">
      <c r="D331" s="9"/>
      <c r="E331" s="9"/>
      <c r="F331" s="9"/>
      <c r="G331" s="9"/>
    </row>
    <row r="332" spans="4:7" x14ac:dyDescent="0.2">
      <c r="D332" s="9"/>
      <c r="E332" s="9"/>
      <c r="F332" s="9"/>
      <c r="G332" s="9"/>
    </row>
    <row r="333" spans="4:7" x14ac:dyDescent="0.2">
      <c r="D333" s="9"/>
      <c r="E333" s="9"/>
      <c r="F333" s="9"/>
      <c r="G333" s="9"/>
    </row>
    <row r="334" spans="4:7" x14ac:dyDescent="0.2">
      <c r="D334" s="9"/>
      <c r="E334" s="9"/>
      <c r="F334" s="9"/>
      <c r="G334" s="9"/>
    </row>
    <row r="335" spans="4:7" x14ac:dyDescent="0.2">
      <c r="D335" s="9"/>
      <c r="E335" s="9"/>
      <c r="F335" s="9"/>
      <c r="G335" s="9"/>
    </row>
    <row r="336" spans="4:7" x14ac:dyDescent="0.2">
      <c r="D336" s="9"/>
      <c r="E336" s="9"/>
      <c r="F336" s="9"/>
      <c r="G336" s="9"/>
    </row>
    <row r="337" spans="4:7" x14ac:dyDescent="0.2">
      <c r="D337" s="9"/>
      <c r="E337" s="9"/>
      <c r="F337" s="9"/>
      <c r="G337" s="9"/>
    </row>
    <row r="338" spans="4:7" x14ac:dyDescent="0.2">
      <c r="D338" s="9"/>
      <c r="E338" s="9"/>
      <c r="F338" s="9"/>
      <c r="G338" s="9"/>
    </row>
    <row r="339" spans="4:7" x14ac:dyDescent="0.2">
      <c r="D339" s="9"/>
      <c r="E339" s="9"/>
      <c r="F339" s="9"/>
      <c r="G339" s="9"/>
    </row>
    <row r="340" spans="4:7" x14ac:dyDescent="0.2">
      <c r="D340" s="9"/>
      <c r="E340" s="9"/>
      <c r="F340" s="9"/>
      <c r="G340" s="9"/>
    </row>
    <row r="341" spans="4:7" x14ac:dyDescent="0.2">
      <c r="D341" s="9"/>
      <c r="E341" s="9"/>
      <c r="F341" s="9"/>
      <c r="G341" s="9"/>
    </row>
    <row r="342" spans="4:7" x14ac:dyDescent="0.2">
      <c r="D342" s="9"/>
      <c r="E342" s="9"/>
      <c r="F342" s="9"/>
      <c r="G342" s="9"/>
    </row>
    <row r="343" spans="4:7" x14ac:dyDescent="0.2">
      <c r="D343" s="9"/>
      <c r="E343" s="9"/>
      <c r="F343" s="9"/>
      <c r="G343" s="9"/>
    </row>
    <row r="344" spans="4:7" x14ac:dyDescent="0.2">
      <c r="D344" s="9"/>
      <c r="E344" s="9"/>
      <c r="F344" s="9"/>
      <c r="G344" s="9"/>
    </row>
    <row r="345" spans="4:7" x14ac:dyDescent="0.2">
      <c r="D345" s="9"/>
      <c r="E345" s="9"/>
      <c r="F345" s="9"/>
      <c r="G345" s="9"/>
    </row>
    <row r="346" spans="4:7" x14ac:dyDescent="0.2">
      <c r="D346" s="9"/>
      <c r="E346" s="9"/>
      <c r="F346" s="9"/>
      <c r="G346" s="9"/>
    </row>
    <row r="347" spans="4:7" x14ac:dyDescent="0.2">
      <c r="D347" s="9"/>
      <c r="E347" s="9"/>
      <c r="F347" s="9"/>
      <c r="G347" s="9"/>
    </row>
    <row r="348" spans="4:7" x14ac:dyDescent="0.2">
      <c r="D348" s="9"/>
      <c r="E348" s="9"/>
      <c r="F348" s="9"/>
      <c r="G348" s="9"/>
    </row>
    <row r="349" spans="4:7" x14ac:dyDescent="0.2">
      <c r="D349" s="9"/>
      <c r="E349" s="9"/>
      <c r="F349" s="9"/>
      <c r="G349" s="9"/>
    </row>
    <row r="350" spans="4:7" x14ac:dyDescent="0.2">
      <c r="D350" s="9"/>
      <c r="E350" s="9"/>
      <c r="F350" s="9"/>
      <c r="G350" s="9"/>
    </row>
    <row r="351" spans="4:7" x14ac:dyDescent="0.2">
      <c r="D351" s="9"/>
      <c r="E351" s="9"/>
      <c r="F351" s="9"/>
      <c r="G351" s="9"/>
    </row>
    <row r="352" spans="4:7" x14ac:dyDescent="0.2">
      <c r="D352" s="9"/>
      <c r="E352" s="9"/>
      <c r="F352" s="9"/>
      <c r="G352" s="9"/>
    </row>
    <row r="353" spans="4:7" x14ac:dyDescent="0.2">
      <c r="D353" s="9"/>
      <c r="E353" s="9"/>
      <c r="F353" s="9"/>
      <c r="G353" s="9"/>
    </row>
    <row r="354" spans="4:7" x14ac:dyDescent="0.2">
      <c r="D354" s="9"/>
      <c r="E354" s="9"/>
      <c r="F354" s="9"/>
      <c r="G354" s="9"/>
    </row>
    <row r="355" spans="4:7" x14ac:dyDescent="0.2">
      <c r="D355" s="9"/>
      <c r="E355" s="9"/>
      <c r="F355" s="9"/>
      <c r="G355" s="9"/>
    </row>
    <row r="356" spans="4:7" x14ac:dyDescent="0.2">
      <c r="D356" s="9"/>
      <c r="E356" s="9"/>
      <c r="F356" s="9"/>
      <c r="G356" s="9"/>
    </row>
    <row r="357" spans="4:7" x14ac:dyDescent="0.2">
      <c r="D357" s="9"/>
      <c r="E357" s="9"/>
      <c r="F357" s="9"/>
      <c r="G357" s="9"/>
    </row>
    <row r="358" spans="4:7" x14ac:dyDescent="0.2">
      <c r="D358" s="9"/>
      <c r="E358" s="9"/>
      <c r="F358" s="9"/>
      <c r="G358" s="9"/>
    </row>
    <row r="359" spans="4:7" x14ac:dyDescent="0.2">
      <c r="D359" s="9"/>
      <c r="E359" s="9"/>
      <c r="F359" s="9"/>
      <c r="G359" s="9"/>
    </row>
    <row r="360" spans="4:7" x14ac:dyDescent="0.2">
      <c r="D360" s="9"/>
      <c r="E360" s="9"/>
      <c r="F360" s="9"/>
      <c r="G360" s="9"/>
    </row>
    <row r="361" spans="4:7" x14ac:dyDescent="0.2">
      <c r="D361" s="9"/>
      <c r="E361" s="9"/>
      <c r="F361" s="9"/>
      <c r="G361" s="9"/>
    </row>
    <row r="362" spans="4:7" x14ac:dyDescent="0.2">
      <c r="D362" s="9"/>
      <c r="E362" s="9"/>
      <c r="F362" s="9"/>
      <c r="G362" s="9"/>
    </row>
    <row r="363" spans="4:7" x14ac:dyDescent="0.2">
      <c r="D363" s="9"/>
      <c r="E363" s="9"/>
      <c r="F363" s="9"/>
      <c r="G363" s="9"/>
    </row>
    <row r="364" spans="4:7" x14ac:dyDescent="0.2">
      <c r="D364" s="9"/>
      <c r="E364" s="9"/>
      <c r="F364" s="9"/>
      <c r="G364" s="9"/>
    </row>
    <row r="365" spans="4:7" x14ac:dyDescent="0.2">
      <c r="D365" s="9"/>
      <c r="E365" s="9"/>
      <c r="F365" s="9"/>
      <c r="G365" s="9"/>
    </row>
    <row r="366" spans="4:7" x14ac:dyDescent="0.2">
      <c r="D366" s="9"/>
      <c r="E366" s="9"/>
      <c r="F366" s="9"/>
      <c r="G366" s="9"/>
    </row>
    <row r="367" spans="4:7" x14ac:dyDescent="0.2">
      <c r="D367" s="9"/>
      <c r="E367" s="9"/>
      <c r="F367" s="9"/>
      <c r="G367" s="9"/>
    </row>
    <row r="368" spans="4:7" x14ac:dyDescent="0.2">
      <c r="D368" s="9"/>
      <c r="E368" s="9"/>
      <c r="F368" s="9"/>
      <c r="G368" s="9"/>
    </row>
    <row r="369" spans="4:7" x14ac:dyDescent="0.2">
      <c r="D369" s="9"/>
      <c r="E369" s="9"/>
      <c r="F369" s="9"/>
      <c r="G369" s="9"/>
    </row>
    <row r="370" spans="4:7" x14ac:dyDescent="0.2">
      <c r="D370" s="9"/>
      <c r="E370" s="9"/>
      <c r="F370" s="9"/>
      <c r="G370" s="9"/>
    </row>
    <row r="371" spans="4:7" x14ac:dyDescent="0.2">
      <c r="D371" s="9"/>
      <c r="E371" s="9"/>
      <c r="F371" s="9"/>
      <c r="G371" s="9"/>
    </row>
    <row r="372" spans="4:7" x14ac:dyDescent="0.2">
      <c r="D372" s="9"/>
      <c r="E372" s="9"/>
      <c r="F372" s="9"/>
      <c r="G372" s="9"/>
    </row>
    <row r="373" spans="4:7" x14ac:dyDescent="0.2">
      <c r="D373" s="9"/>
      <c r="E373" s="9"/>
      <c r="F373" s="9"/>
      <c r="G373" s="9"/>
    </row>
    <row r="374" spans="4:7" x14ac:dyDescent="0.2">
      <c r="D374" s="9"/>
      <c r="E374" s="9"/>
      <c r="F374" s="9"/>
      <c r="G374" s="9"/>
    </row>
    <row r="375" spans="4:7" x14ac:dyDescent="0.2">
      <c r="D375" s="9"/>
      <c r="E375" s="9"/>
      <c r="F375" s="9"/>
      <c r="G375" s="9"/>
    </row>
    <row r="376" spans="4:7" x14ac:dyDescent="0.2">
      <c r="D376" s="9"/>
      <c r="E376" s="9"/>
      <c r="F376" s="9"/>
      <c r="G376" s="9"/>
    </row>
    <row r="377" spans="4:7" x14ac:dyDescent="0.2">
      <c r="D377" s="9"/>
      <c r="E377" s="9"/>
      <c r="F377" s="9"/>
      <c r="G377" s="9"/>
    </row>
    <row r="378" spans="4:7" x14ac:dyDescent="0.2">
      <c r="D378" s="9"/>
      <c r="E378" s="9"/>
      <c r="F378" s="9"/>
      <c r="G378" s="9"/>
    </row>
    <row r="379" spans="4:7" x14ac:dyDescent="0.2">
      <c r="D379" s="9"/>
      <c r="E379" s="9"/>
      <c r="F379" s="9"/>
      <c r="G379" s="9"/>
    </row>
    <row r="380" spans="4:7" x14ac:dyDescent="0.2">
      <c r="D380" s="9"/>
      <c r="E380" s="9"/>
      <c r="F380" s="9"/>
      <c r="G380" s="9"/>
    </row>
    <row r="381" spans="4:7" x14ac:dyDescent="0.2">
      <c r="D381" s="9"/>
      <c r="E381" s="9"/>
      <c r="F381" s="9"/>
      <c r="G381" s="9"/>
    </row>
    <row r="382" spans="4:7" x14ac:dyDescent="0.2">
      <c r="D382" s="9"/>
      <c r="E382" s="9"/>
      <c r="F382" s="9"/>
      <c r="G382" s="9"/>
    </row>
    <row r="383" spans="4:7" x14ac:dyDescent="0.2">
      <c r="D383" s="9"/>
      <c r="E383" s="9"/>
      <c r="F383" s="9"/>
      <c r="G383" s="9"/>
    </row>
    <row r="384" spans="4:7" x14ac:dyDescent="0.2">
      <c r="D384" s="9"/>
      <c r="E384" s="9"/>
      <c r="F384" s="9"/>
      <c r="G384" s="9"/>
    </row>
    <row r="385" spans="4:7" x14ac:dyDescent="0.2">
      <c r="D385" s="9"/>
      <c r="E385" s="9"/>
      <c r="F385" s="9"/>
      <c r="G385" s="9"/>
    </row>
    <row r="386" spans="4:7" x14ac:dyDescent="0.2">
      <c r="D386" s="9"/>
      <c r="E386" s="9"/>
      <c r="F386" s="9"/>
      <c r="G386" s="9"/>
    </row>
    <row r="387" spans="4:7" x14ac:dyDescent="0.2">
      <c r="D387" s="9"/>
      <c r="E387" s="9"/>
      <c r="F387" s="9"/>
      <c r="G387" s="9"/>
    </row>
    <row r="388" spans="4:7" x14ac:dyDescent="0.2">
      <c r="D388" s="9"/>
      <c r="E388" s="9"/>
      <c r="F388" s="9"/>
      <c r="G388" s="9"/>
    </row>
    <row r="389" spans="4:7" x14ac:dyDescent="0.2">
      <c r="D389" s="9"/>
      <c r="E389" s="9"/>
      <c r="F389" s="9"/>
      <c r="G389" s="9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w 1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L w 1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8 N T F g o i k e 4 D g A A A B E A A A A T A B w A R m 9 y b X V s Y X M v U 2 V j d G l v b j E u b S C i G A A o o B Q A A A A A A A A A A A A A A A A A A A A A A A A A A A A r T k 0 u y c z P U w i G 0 I b W A F B L A Q I t A B Q A A g A I A C 8 N T F j 0 d A 9 2 p A A A A P Y A A A A S A A A A A A A A A A A A A A A A A A A A A A B D b 2 5 m a W c v U G F j a 2 F n Z S 5 4 b W x Q S w E C L Q A U A A I A C A A v D U x Y D 8 r p q 6 Q A A A D p A A A A E w A A A A A A A A A A A A A A A A D w A A A A W 0 N v b n R l b n R f V H l w Z X N d L n h t b F B L A Q I t A B Q A A g A I A C 8 N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E 8 A i n X P z S L U B R b U g T Z W s A A A A A A I A A A A A A B B m A A A A A Q A A I A A A A J 9 u z J b I R n G 1 t W x 5 U / t w 0 3 T Y y S r Z 6 R l X p y L S C S B h Y B k a A A A A A A 6 A A A A A A g A A I A A A A K f w o o 8 u G V v S i X r G Q g L + U V U K 6 q u 2 e X t I d 7 u j j G 3 q x N f J U A A A A L i P F U y L C a U B H Y V s R Y D Y W E s X S 0 P + 5 d M j z B Q x R V w m U 1 n 0 g p j z m N P P 9 2 9 G m F R v R 4 5 C o Z a 8 z v w M 0 X h v a X n n 4 W E 9 I p 1 H p x g P 7 d 6 + 5 O h c S t O A n i C L Q A A A A B 1 a W 4 R R S y q E G p G I V t H I l L p 2 f S A r H V 2 K e 1 9 Y n b 9 H u L O f V p i m S W c g I e w c f H 1 p h u R i F e h Z g 6 I i t w j O M l E f 7 M s f z F 4 = < / D a t a M a s h u p > 
</file>

<file path=customXml/itemProps1.xml><?xml version="1.0" encoding="utf-8"?>
<ds:datastoreItem xmlns:ds="http://schemas.openxmlformats.org/officeDocument/2006/customXml" ds:itemID="{F946F57A-6EDA-4C12-A335-CE9021C11A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 Us</dc:creator>
  <cp:lastModifiedBy>Contact Us</cp:lastModifiedBy>
  <dcterms:created xsi:type="dcterms:W3CDTF">2024-02-12T06:28:50Z</dcterms:created>
  <dcterms:modified xsi:type="dcterms:W3CDTF">2024-02-13T06:42:17Z</dcterms:modified>
</cp:coreProperties>
</file>