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dayz_xy_mapper\"/>
    </mc:Choice>
  </mc:AlternateContent>
  <xr:revisionPtr revIDLastSave="0" documentId="13_ncr:1_{295C7ED9-3ED3-45AC-9A53-CADF4D26748D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C5" i="1"/>
  <c r="G5" i="1" s="1"/>
  <c r="C6" i="1"/>
  <c r="D6" i="1" s="1"/>
  <c r="C7" i="1"/>
  <c r="G7" i="1" s="1"/>
  <c r="C8" i="1"/>
  <c r="D8" i="1" s="1"/>
  <c r="C9" i="1"/>
  <c r="G9" i="1" s="1"/>
  <c r="C10" i="1"/>
  <c r="D10" i="1" s="1"/>
  <c r="C11" i="1"/>
  <c r="G11" i="1" s="1"/>
  <c r="C12" i="1"/>
  <c r="D12" i="1" s="1"/>
  <c r="C13" i="1"/>
  <c r="G13" i="1" s="1"/>
  <c r="C14" i="1"/>
  <c r="D14" i="1" s="1"/>
  <c r="C15" i="1"/>
  <c r="G15" i="1" s="1"/>
  <c r="C16" i="1"/>
  <c r="D16" i="1" s="1"/>
  <c r="C18" i="1"/>
  <c r="D18" i="1" s="1"/>
  <c r="C17" i="1"/>
  <c r="G17" i="1" s="1"/>
  <c r="D11" i="1" l="1"/>
  <c r="F11" i="1"/>
  <c r="E11" i="1"/>
  <c r="E6" i="1"/>
  <c r="E8" i="1"/>
  <c r="E10" i="1"/>
  <c r="E12" i="1"/>
  <c r="E14" i="1"/>
  <c r="E16" i="1"/>
  <c r="E18" i="1"/>
  <c r="F6" i="1"/>
  <c r="F8" i="1"/>
  <c r="F10" i="1"/>
  <c r="F12" i="1"/>
  <c r="F14" i="1"/>
  <c r="F16" i="1"/>
  <c r="F18" i="1"/>
  <c r="G6" i="1"/>
  <c r="G8" i="1"/>
  <c r="G10" i="1"/>
  <c r="G12" i="1"/>
  <c r="G14" i="1"/>
  <c r="G16" i="1"/>
  <c r="G18" i="1"/>
  <c r="D5" i="1"/>
  <c r="D7" i="1"/>
  <c r="D9" i="1"/>
  <c r="D13" i="1"/>
  <c r="D15" i="1"/>
  <c r="D17" i="1"/>
  <c r="E5" i="1"/>
  <c r="E7" i="1"/>
  <c r="E9" i="1"/>
  <c r="E13" i="1"/>
  <c r="E15" i="1"/>
  <c r="E17" i="1"/>
  <c r="F13" i="1"/>
  <c r="F15" i="1"/>
  <c r="F17" i="1"/>
  <c r="F5" i="1"/>
  <c r="F7" i="1"/>
  <c r="F9" i="1"/>
  <c r="D4" i="1"/>
  <c r="E4" i="1"/>
  <c r="F4" i="1"/>
</calcChain>
</file>

<file path=xl/sharedStrings.xml><?xml version="1.0" encoding="utf-8"?>
<sst xmlns="http://schemas.openxmlformats.org/spreadsheetml/2006/main" count="27" uniqueCount="27">
  <si>
    <t>X</t>
  </si>
  <si>
    <t>Z</t>
  </si>
  <si>
    <t>A</t>
  </si>
  <si>
    <t>Y</t>
  </si>
  <si>
    <t>xyza</t>
  </si>
  <si>
    <t>Style</t>
  </si>
  <si>
    <t>INTENTIONALLY BLANK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</si>
  <si>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</si>
  <si>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</si>
  <si>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</si>
  <si>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</si>
  <si>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0, 1, 0</t>
  </si>
  <si>
    <t>12800, 1, 12800</t>
  </si>
  <si>
    <t>7500, 0, 6156</t>
  </si>
  <si>
    <t>7347, 0, 6410</t>
  </si>
  <si>
    <t>7791, 0, 6038</t>
  </si>
  <si>
    <t>7884, 0, 5912</t>
  </si>
  <si>
    <t>7651, 0, 5934</t>
  </si>
  <si>
    <t>7798, 0, 5803</t>
  </si>
  <si>
    <t>4343, 0, 10467</t>
  </si>
  <si>
    <t>4064, 0, 10224</t>
  </si>
  <si>
    <t>3787, 0, 10334</t>
  </si>
  <si>
    <t>&lt;pos x="9994.689" z="11443.961" a="0" y="174.6216" group="Train_Abandoned_Grabin"/&gt;</t>
  </si>
  <si>
    <t>&lt;pos x="7468.930" z="11504.266" a="0" y="174.667" group="Train_Abandoned_Kolembrody"/&gt;</t>
  </si>
  <si>
    <t>&lt;pos x="10905.792" z="9461.094" a="0" y="183.6" group="Train_Abandoned_Sitnik"/&gt;</t>
  </si>
  <si>
    <t>&lt;pos x="4250.055" z="8563.764" a="0" y="182.052" group="Train_Abandoned_Radacz"/&gt;</t>
  </si>
  <si>
    <t>for LIVONIA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</si>
</sst>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7500</c:v>
                </c:pt>
                <c:pt idx="1">
                  <c:v>7347</c:v>
                </c:pt>
                <c:pt idx="2">
                  <c:v>7791</c:v>
                </c:pt>
                <c:pt idx="3">
                  <c:v>7884</c:v>
                </c:pt>
                <c:pt idx="4">
                  <c:v>7651</c:v>
                </c:pt>
                <c:pt idx="5">
                  <c:v>7798</c:v>
                </c:pt>
                <c:pt idx="6">
                  <c:v>4343</c:v>
                </c:pt>
                <c:pt idx="7">
                  <c:v>4064</c:v>
                </c:pt>
                <c:pt idx="8">
                  <c:v>3787</c:v>
                </c:pt>
                <c:pt idx="9">
                  <c:v>9994.6890000000003</c:v>
                </c:pt>
                <c:pt idx="10">
                  <c:v>7468.93</c:v>
                </c:pt>
                <c:pt idx="11">
                  <c:v>10905.791999999999</c:v>
                </c:pt>
                <c:pt idx="12">
                  <c:v>4250.0550000000003</c:v>
                </c:pt>
                <c:pt idx="13">
                  <c:v>12800</c:v>
                </c:pt>
                <c:pt idx="14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6156</c:v>
                </c:pt>
                <c:pt idx="1">
                  <c:v>6410</c:v>
                </c:pt>
                <c:pt idx="2">
                  <c:v>6038</c:v>
                </c:pt>
                <c:pt idx="3">
                  <c:v>5912</c:v>
                </c:pt>
                <c:pt idx="4">
                  <c:v>5934</c:v>
                </c:pt>
                <c:pt idx="5">
                  <c:v>5803</c:v>
                </c:pt>
                <c:pt idx="6">
                  <c:v>10467</c:v>
                </c:pt>
                <c:pt idx="7">
                  <c:v>10224</c:v>
                </c:pt>
                <c:pt idx="8">
                  <c:v>10334</c:v>
                </c:pt>
                <c:pt idx="9">
                  <c:v>11443.960999999999</c:v>
                </c:pt>
                <c:pt idx="10">
                  <c:v>11504.266</c:v>
                </c:pt>
                <c:pt idx="11">
                  <c:v>9461.0939999999991</c:v>
                </c:pt>
                <c:pt idx="12">
                  <c:v>8563.7639999999992</c:v>
                </c:pt>
                <c:pt idx="13">
                  <c:v>12800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504824</xdr:colOff>
      <xdr:row>1</xdr:row>
      <xdr:rowOff>29308</xdr:rowOff>
    </xdr:from>
    <xdr:to>
      <xdr:col>19</xdr:col>
      <xdr:colOff>38099</xdr:colOff>
      <xdr:row>43</xdr:row>
      <xdr:rowOff>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AC2A6-E91A-52D6-1938-6DBBFB5B8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83286" y="285750"/>
          <a:ext cx="6830890" cy="6800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18" totalsRowShown="0" headerRowDxfId="8" dataDxfId="7">
  <autoFilter ref="A3:G18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INTENTIONALLY BLANK" dataDxfId="5"/>
    <tableColumn id="6" xr3:uid="{9266FBCB-0860-4CCD-B69D-027E09264BA2}" name="Style" dataDxfId="4">
      <calculatedColumnFormula>IF(Table2[[#This Row],[xyza]]="","",IFERROR(IF(SEARCH("pos",Table2[[#This Row],[xyza]])&gt;0,"XML",""),"JSON"))</calculatedColumnFormula>
    </tableColumn>
    <tableColumn id="2" xr3:uid="{EEECD92E-F410-4D90-9D3A-84FECE72F9D0}" name="X" dataDxfId="3">
      <calculatedColumnFormula>IFERROR(_xlfn.NUMBERVALUE(IF(Table2[[#This Row],[Style]]="XML",_xlfn.TEXTBEFORE(_xlfn.TEXTAFTER(Table2[[#This Row],[xyza]],"x="""),""""),_xlfn.TEXTBEFORE(Table2[[#This Row],[xyza]],","))),0)</calculatedColumnFormula>
    </tableColumn>
    <tableColumn id="3" xr3:uid="{DAE701B4-8F7E-4555-90C8-468A5391EB98}" name="Y" dataDxfId="2">
      <calculatedColumnFormula>IFERROR(_xlfn.NUMBERVALUE(IF(Table2[[#This Row],[Style]]="XML",_xlfn.TEXTBEFORE(_xlfn.TEXTAFTER(Table2[[#This Row],[xyza]],"y="""),""""),_xlfn.TEXTAFTER(_xlfn.TEXTBEFORE(Table2[[#This Row],[xyza]],",",2),", "))),0)</calculatedColumnFormula>
    </tableColumn>
    <tableColumn id="4" xr3:uid="{57E00DBB-3350-4FB4-8EAD-A22397C2EAB6}" name="Z" dataDxfId="1">
      <calculatedColumnFormula>IFERROR(_xlfn.NUMBERVALUE(IF(Table2[[#This Row],[Style]]="XML",_xlfn.TEXTBEFORE(_xlfn.TEXTAFTER(Table2[[#This Row],[xyza]],"z="""),""""),_xlfn.TEXTAFTER(Table2[[#This Row],[xyza]],",",2))),0)</calculatedColumnFormula>
    </tableColumn>
    <tableColumn id="5" xr3:uid="{C92BEB41-F42A-442B-9A87-122C6F0F559C}" name="A" dataDxfId="0">
      <calculatedColumnFormula>IFERROR(_xlfn.NUMBERVALUE(IF(Table2[[#This Row],[Style]]="XML",_xlfn.TEXTBEFORE(_xlfn.TEXTAFTER(Table2[[#This Row],[xyza]],"a="""),""""),"")),0)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zoomScaleNormal="100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7</v>
      </c>
      <c r="B1" s="2"/>
      <c r="C1" s="3" t="s">
        <v>8</v>
      </c>
      <c r="D1" s="2"/>
      <c r="E1" s="4" t="s">
        <v>26</v>
      </c>
      <c r="F1" s="2"/>
      <c r="G1" s="2"/>
    </row>
    <row r="2" spans="1:7" ht="17.25" customHeight="1" x14ac:dyDescent="0.2">
      <c r="A2" s="6"/>
      <c r="B2" s="6"/>
      <c r="C2" s="11" t="s">
        <v>10</v>
      </c>
      <c r="D2" s="10" t="s">
        <v>9</v>
      </c>
      <c r="E2" s="6"/>
      <c r="F2" s="6"/>
      <c r="G2" s="6"/>
    </row>
    <row r="3" spans="1:7" x14ac:dyDescent="0.2">
      <c r="A3" s="7" t="s">
        <v>4</v>
      </c>
      <c r="B3" s="8" t="s">
        <v>6</v>
      </c>
      <c r="C3" s="7" t="s">
        <v>5</v>
      </c>
      <c r="D3" s="7" t="s">
        <v>0</v>
      </c>
      <c r="E3" s="7" t="s">
        <v>3</v>
      </c>
      <c r="F3" s="7" t="s">
        <v>1</v>
      </c>
      <c r="G3" s="7" t="s">
        <v>2</v>
      </c>
    </row>
    <row r="4" spans="1:7" x14ac:dyDescent="0.2">
      <c r="A4" s="7" t="s">
        <v>13</v>
      </c>
      <c r="C4" s="7" t="str">
        <f>IF(Table2[[#This Row],[xyza]]="","",IFERROR(IF(SEARCH("pos",Table2[[#This Row],[xyza]])&gt;0,"XML",""),"JSON"))</f>
        <v>JSON</v>
      </c>
      <c r="D4" s="9">
        <f>IFERROR(_xlfn.NUMBERVALUE(IF(Table2[[#This Row],[Style]]="XML",_xlfn.TEXTBEFORE(_xlfn.TEXTAFTER(Table2[[#This Row],[xyza]],"x="""),""""),_xlfn.TEXTBEFORE(Table2[[#This Row],[xyza]],","))),0)</f>
        <v>7500</v>
      </c>
      <c r="E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4" s="9">
        <f>IFERROR(_xlfn.NUMBERVALUE(IF(Table2[[#This Row],[Style]]="XML",_xlfn.TEXTBEFORE(_xlfn.TEXTAFTER(Table2[[#This Row],[xyza]],"z="""),""""),_xlfn.TEXTAFTER(Table2[[#This Row],[xyza]],",",2))),0)</f>
        <v>6156</v>
      </c>
      <c r="G4" s="9">
        <f>IFERROR(_xlfn.NUMBERVALUE(IF(Table2[[#This Row],[Style]]="XML",_xlfn.TEXTBEFORE(_xlfn.TEXTAFTER(Table2[[#This Row],[xyza]],"a="""),""""),"")),0)</f>
        <v>0</v>
      </c>
    </row>
    <row r="5" spans="1:7" x14ac:dyDescent="0.2">
      <c r="A5" s="7" t="s">
        <v>14</v>
      </c>
      <c r="C5" s="7" t="str">
        <f>IF(Table2[[#This Row],[xyza]]="","",IFERROR(IF(SEARCH("pos",Table2[[#This Row],[xyza]])&gt;0,"XML",""),"JSON"))</f>
        <v>JSON</v>
      </c>
      <c r="D5" s="9">
        <f>IFERROR(_xlfn.NUMBERVALUE(IF(Table2[[#This Row],[Style]]="XML",_xlfn.TEXTBEFORE(_xlfn.TEXTAFTER(Table2[[#This Row],[xyza]],"x="""),""""),_xlfn.TEXTBEFORE(Table2[[#This Row],[xyza]],","))),0)</f>
        <v>7347</v>
      </c>
      <c r="E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5" s="9">
        <f>IFERROR(_xlfn.NUMBERVALUE(IF(Table2[[#This Row],[Style]]="XML",_xlfn.TEXTBEFORE(_xlfn.TEXTAFTER(Table2[[#This Row],[xyza]],"z="""),""""),_xlfn.TEXTAFTER(Table2[[#This Row],[xyza]],",",2))),0)</f>
        <v>6410</v>
      </c>
      <c r="G5" s="9">
        <f>IFERROR(_xlfn.NUMBERVALUE(IF(Table2[[#This Row],[Style]]="XML",_xlfn.TEXTBEFORE(_xlfn.TEXTAFTER(Table2[[#This Row],[xyza]],"a="""),""""),"")),0)</f>
        <v>0</v>
      </c>
    </row>
    <row r="6" spans="1:7" x14ac:dyDescent="0.2">
      <c r="A6" s="7" t="s">
        <v>15</v>
      </c>
      <c r="C6" s="7" t="str">
        <f>IF(Table2[[#This Row],[xyza]]="","",IFERROR(IF(SEARCH("pos",Table2[[#This Row],[xyza]])&gt;0,"XML",""),"JSON"))</f>
        <v>JSON</v>
      </c>
      <c r="D6" s="9">
        <f>IFERROR(_xlfn.NUMBERVALUE(IF(Table2[[#This Row],[Style]]="XML",_xlfn.TEXTBEFORE(_xlfn.TEXTAFTER(Table2[[#This Row],[xyza]],"x="""),""""),_xlfn.TEXTBEFORE(Table2[[#This Row],[xyza]],","))),0)</f>
        <v>7791</v>
      </c>
      <c r="E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6" s="9">
        <f>IFERROR(_xlfn.NUMBERVALUE(IF(Table2[[#This Row],[Style]]="XML",_xlfn.TEXTBEFORE(_xlfn.TEXTAFTER(Table2[[#This Row],[xyza]],"z="""),""""),_xlfn.TEXTAFTER(Table2[[#This Row],[xyza]],",",2))),0)</f>
        <v>6038</v>
      </c>
      <c r="G6" s="9">
        <f>IFERROR(_xlfn.NUMBERVALUE(IF(Table2[[#This Row],[Style]]="XML",_xlfn.TEXTBEFORE(_xlfn.TEXTAFTER(Table2[[#This Row],[xyza]],"a="""),""""),"")),0)</f>
        <v>0</v>
      </c>
    </row>
    <row r="7" spans="1:7" x14ac:dyDescent="0.2">
      <c r="A7" s="7" t="s">
        <v>16</v>
      </c>
      <c r="C7" s="7" t="str">
        <f>IF(Table2[[#This Row],[xyza]]="","",IFERROR(IF(SEARCH("pos",Table2[[#This Row],[xyza]])&gt;0,"XML",""),"JSON"))</f>
        <v>JSON</v>
      </c>
      <c r="D7" s="9">
        <f>IFERROR(_xlfn.NUMBERVALUE(IF(Table2[[#This Row],[Style]]="XML",_xlfn.TEXTBEFORE(_xlfn.TEXTAFTER(Table2[[#This Row],[xyza]],"x="""),""""),_xlfn.TEXTBEFORE(Table2[[#This Row],[xyza]],","))),0)</f>
        <v>7884</v>
      </c>
      <c r="E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7" s="9">
        <f>IFERROR(_xlfn.NUMBERVALUE(IF(Table2[[#This Row],[Style]]="XML",_xlfn.TEXTBEFORE(_xlfn.TEXTAFTER(Table2[[#This Row],[xyza]],"z="""),""""),_xlfn.TEXTAFTER(Table2[[#This Row],[xyza]],",",2))),0)</f>
        <v>5912</v>
      </c>
      <c r="G7" s="9">
        <f>IFERROR(_xlfn.NUMBERVALUE(IF(Table2[[#This Row],[Style]]="XML",_xlfn.TEXTBEFORE(_xlfn.TEXTAFTER(Table2[[#This Row],[xyza]],"a="""),""""),"")),0)</f>
        <v>0</v>
      </c>
    </row>
    <row r="8" spans="1:7" x14ac:dyDescent="0.2">
      <c r="A8" s="7" t="s">
        <v>17</v>
      </c>
      <c r="C8" s="7" t="str">
        <f>IF(Table2[[#This Row],[xyza]]="","",IFERROR(IF(SEARCH("pos",Table2[[#This Row],[xyza]])&gt;0,"XML",""),"JSON"))</f>
        <v>JSON</v>
      </c>
      <c r="D8" s="9">
        <f>IFERROR(_xlfn.NUMBERVALUE(IF(Table2[[#This Row],[Style]]="XML",_xlfn.TEXTBEFORE(_xlfn.TEXTAFTER(Table2[[#This Row],[xyza]],"x="""),""""),_xlfn.TEXTBEFORE(Table2[[#This Row],[xyza]],","))),0)</f>
        <v>7651</v>
      </c>
      <c r="E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8" s="9">
        <f>IFERROR(_xlfn.NUMBERVALUE(IF(Table2[[#This Row],[Style]]="XML",_xlfn.TEXTBEFORE(_xlfn.TEXTAFTER(Table2[[#This Row],[xyza]],"z="""),""""),_xlfn.TEXTAFTER(Table2[[#This Row],[xyza]],",",2))),0)</f>
        <v>5934</v>
      </c>
      <c r="G8" s="9">
        <f>IFERROR(_xlfn.NUMBERVALUE(IF(Table2[[#This Row],[Style]]="XML",_xlfn.TEXTBEFORE(_xlfn.TEXTAFTER(Table2[[#This Row],[xyza]],"a="""),""""),"")),0)</f>
        <v>0</v>
      </c>
    </row>
    <row r="9" spans="1:7" x14ac:dyDescent="0.2">
      <c r="A9" s="7" t="s">
        <v>18</v>
      </c>
      <c r="C9" s="7" t="str">
        <f>IF(Table2[[#This Row],[xyza]]="","",IFERROR(IF(SEARCH("pos",Table2[[#This Row],[xyza]])&gt;0,"XML",""),"JSON"))</f>
        <v>JSON</v>
      </c>
      <c r="D9" s="9">
        <f>IFERROR(_xlfn.NUMBERVALUE(IF(Table2[[#This Row],[Style]]="XML",_xlfn.TEXTBEFORE(_xlfn.TEXTAFTER(Table2[[#This Row],[xyza]],"x="""),""""),_xlfn.TEXTBEFORE(Table2[[#This Row],[xyza]],","))),0)</f>
        <v>7798</v>
      </c>
      <c r="E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9" s="9">
        <f>IFERROR(_xlfn.NUMBERVALUE(IF(Table2[[#This Row],[Style]]="XML",_xlfn.TEXTBEFORE(_xlfn.TEXTAFTER(Table2[[#This Row],[xyza]],"z="""),""""),_xlfn.TEXTAFTER(Table2[[#This Row],[xyza]],",",2))),0)</f>
        <v>5803</v>
      </c>
      <c r="G9" s="9">
        <f>IFERROR(_xlfn.NUMBERVALUE(IF(Table2[[#This Row],[Style]]="XML",_xlfn.TEXTBEFORE(_xlfn.TEXTAFTER(Table2[[#This Row],[xyza]],"a="""),""""),"")),0)</f>
        <v>0</v>
      </c>
    </row>
    <row r="10" spans="1:7" x14ac:dyDescent="0.2">
      <c r="A10" s="7" t="s">
        <v>19</v>
      </c>
      <c r="C10" s="7" t="str">
        <f>IF(Table2[[#This Row],[xyza]]="","",IFERROR(IF(SEARCH("pos",Table2[[#This Row],[xyza]])&gt;0,"XML",""),"JSON"))</f>
        <v>JSON</v>
      </c>
      <c r="D10" s="9">
        <f>IFERROR(_xlfn.NUMBERVALUE(IF(Table2[[#This Row],[Style]]="XML",_xlfn.TEXTBEFORE(_xlfn.TEXTAFTER(Table2[[#This Row],[xyza]],"x="""),""""),_xlfn.TEXTBEFORE(Table2[[#This Row],[xyza]],","))),0)</f>
        <v>4343</v>
      </c>
      <c r="E1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0" s="9">
        <f>IFERROR(_xlfn.NUMBERVALUE(IF(Table2[[#This Row],[Style]]="XML",_xlfn.TEXTBEFORE(_xlfn.TEXTAFTER(Table2[[#This Row],[xyza]],"z="""),""""),_xlfn.TEXTAFTER(Table2[[#This Row],[xyza]],",",2))),0)</f>
        <v>10467</v>
      </c>
      <c r="G10" s="9">
        <f>IFERROR(_xlfn.NUMBERVALUE(IF(Table2[[#This Row],[Style]]="XML",_xlfn.TEXTBEFORE(_xlfn.TEXTAFTER(Table2[[#This Row],[xyza]],"a="""),""""),"")),0)</f>
        <v>0</v>
      </c>
    </row>
    <row r="11" spans="1:7" x14ac:dyDescent="0.2">
      <c r="A11" s="7" t="s">
        <v>20</v>
      </c>
      <c r="C11" s="7" t="str">
        <f>IF(Table2[[#This Row],[xyza]]="","",IFERROR(IF(SEARCH("pos",Table2[[#This Row],[xyza]])&gt;0,"XML",""),"JSON"))</f>
        <v>JSON</v>
      </c>
      <c r="D11" s="9">
        <f>IFERROR(_xlfn.NUMBERVALUE(IF(Table2[[#This Row],[Style]]="XML",_xlfn.TEXTBEFORE(_xlfn.TEXTAFTER(Table2[[#This Row],[xyza]],"x="""),""""),_xlfn.TEXTBEFORE(Table2[[#This Row],[xyza]],","))),0)</f>
        <v>4064</v>
      </c>
      <c r="E1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1" s="9">
        <f>IFERROR(_xlfn.NUMBERVALUE(IF(Table2[[#This Row],[Style]]="XML",_xlfn.TEXTBEFORE(_xlfn.TEXTAFTER(Table2[[#This Row],[xyza]],"z="""),""""),_xlfn.TEXTAFTER(Table2[[#This Row],[xyza]],",",2))),0)</f>
        <v>10224</v>
      </c>
      <c r="G11" s="9">
        <f>IFERROR(_xlfn.NUMBERVALUE(IF(Table2[[#This Row],[Style]]="XML",_xlfn.TEXTBEFORE(_xlfn.TEXTAFTER(Table2[[#This Row],[xyza]],"a="""),""""),"")),0)</f>
        <v>0</v>
      </c>
    </row>
    <row r="12" spans="1:7" x14ac:dyDescent="0.2">
      <c r="A12" s="7" t="s">
        <v>21</v>
      </c>
      <c r="C12" s="7" t="str">
        <f>IF(Table2[[#This Row],[xyza]]="","",IFERROR(IF(SEARCH("pos",Table2[[#This Row],[xyza]])&gt;0,"XML",""),"JSON"))</f>
        <v>JSON</v>
      </c>
      <c r="D12" s="9">
        <f>IFERROR(_xlfn.NUMBERVALUE(IF(Table2[[#This Row],[Style]]="XML",_xlfn.TEXTBEFORE(_xlfn.TEXTAFTER(Table2[[#This Row],[xyza]],"x="""),""""),_xlfn.TEXTBEFORE(Table2[[#This Row],[xyza]],","))),0)</f>
        <v>3787</v>
      </c>
      <c r="E12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2" s="9">
        <f>IFERROR(_xlfn.NUMBERVALUE(IF(Table2[[#This Row],[Style]]="XML",_xlfn.TEXTBEFORE(_xlfn.TEXTAFTER(Table2[[#This Row],[xyza]],"z="""),""""),_xlfn.TEXTAFTER(Table2[[#This Row],[xyza]],",",2))),0)</f>
        <v>10334</v>
      </c>
      <c r="G12" s="9">
        <f>IFERROR(_xlfn.NUMBERVALUE(IF(Table2[[#This Row],[Style]]="XML",_xlfn.TEXTBEFORE(_xlfn.TEXTAFTER(Table2[[#This Row],[xyza]],"a="""),""""),"")),0)</f>
        <v>0</v>
      </c>
    </row>
    <row r="13" spans="1:7" x14ac:dyDescent="0.2">
      <c r="A13" s="7" t="s">
        <v>22</v>
      </c>
      <c r="C13" s="7" t="str">
        <f>IF(Table2[[#This Row],[xyza]]="","",IFERROR(IF(SEARCH("pos",Table2[[#This Row],[xyza]])&gt;0,"XML",""),"JSON"))</f>
        <v>XML</v>
      </c>
      <c r="D13" s="9">
        <f>IFERROR(_xlfn.NUMBERVALUE(IF(Table2[[#This Row],[Style]]="XML",_xlfn.TEXTBEFORE(_xlfn.TEXTAFTER(Table2[[#This Row],[xyza]],"x="""),""""),_xlfn.TEXTBEFORE(Table2[[#This Row],[xyza]],","))),0)</f>
        <v>9994.6890000000003</v>
      </c>
      <c r="E13" s="9">
        <f>IFERROR(_xlfn.NUMBERVALUE(IF(Table2[[#This Row],[Style]]="XML",_xlfn.TEXTBEFORE(_xlfn.TEXTAFTER(Table2[[#This Row],[xyza]],"y="""),""""),_xlfn.TEXTAFTER(_xlfn.TEXTBEFORE(Table2[[#This Row],[xyza]],",",2),", "))),0)</f>
        <v>174.6216</v>
      </c>
      <c r="F13" s="9">
        <f>IFERROR(_xlfn.NUMBERVALUE(IF(Table2[[#This Row],[Style]]="XML",_xlfn.TEXTBEFORE(_xlfn.TEXTAFTER(Table2[[#This Row],[xyza]],"z="""),""""),_xlfn.TEXTAFTER(Table2[[#This Row],[xyza]],",",2))),0)</f>
        <v>11443.960999999999</v>
      </c>
      <c r="G13" s="9">
        <f>IFERROR(_xlfn.NUMBERVALUE(IF(Table2[[#This Row],[Style]]="XML",_xlfn.TEXTBEFORE(_xlfn.TEXTAFTER(Table2[[#This Row],[xyza]],"a="""),""""),"")),0)</f>
        <v>0</v>
      </c>
    </row>
    <row r="14" spans="1:7" x14ac:dyDescent="0.2">
      <c r="A14" s="7" t="s">
        <v>23</v>
      </c>
      <c r="C14" s="7" t="str">
        <f>IF(Table2[[#This Row],[xyza]]="","",IFERROR(IF(SEARCH("pos",Table2[[#This Row],[xyza]])&gt;0,"XML",""),"JSON"))</f>
        <v>XML</v>
      </c>
      <c r="D14" s="9">
        <f>IFERROR(_xlfn.NUMBERVALUE(IF(Table2[[#This Row],[Style]]="XML",_xlfn.TEXTBEFORE(_xlfn.TEXTAFTER(Table2[[#This Row],[xyza]],"x="""),""""),_xlfn.TEXTBEFORE(Table2[[#This Row],[xyza]],","))),0)</f>
        <v>7468.93</v>
      </c>
      <c r="E14" s="9">
        <f>IFERROR(_xlfn.NUMBERVALUE(IF(Table2[[#This Row],[Style]]="XML",_xlfn.TEXTBEFORE(_xlfn.TEXTAFTER(Table2[[#This Row],[xyza]],"y="""),""""),_xlfn.TEXTAFTER(_xlfn.TEXTBEFORE(Table2[[#This Row],[xyza]],",",2),", "))),0)</f>
        <v>174.667</v>
      </c>
      <c r="F14" s="9">
        <f>IFERROR(_xlfn.NUMBERVALUE(IF(Table2[[#This Row],[Style]]="XML",_xlfn.TEXTBEFORE(_xlfn.TEXTAFTER(Table2[[#This Row],[xyza]],"z="""),""""),_xlfn.TEXTAFTER(Table2[[#This Row],[xyza]],",",2))),0)</f>
        <v>11504.266</v>
      </c>
      <c r="G14" s="9">
        <f>IFERROR(_xlfn.NUMBERVALUE(IF(Table2[[#This Row],[Style]]="XML",_xlfn.TEXTBEFORE(_xlfn.TEXTAFTER(Table2[[#This Row],[xyza]],"a="""),""""),"")),0)</f>
        <v>0</v>
      </c>
    </row>
    <row r="15" spans="1:7" x14ac:dyDescent="0.2">
      <c r="A15" s="7" t="s">
        <v>24</v>
      </c>
      <c r="C15" s="7" t="str">
        <f>IF(Table2[[#This Row],[xyza]]="","",IFERROR(IF(SEARCH("pos",Table2[[#This Row],[xyza]])&gt;0,"XML",""),"JSON"))</f>
        <v>XML</v>
      </c>
      <c r="D15" s="9">
        <f>IFERROR(_xlfn.NUMBERVALUE(IF(Table2[[#This Row],[Style]]="XML",_xlfn.TEXTBEFORE(_xlfn.TEXTAFTER(Table2[[#This Row],[xyza]],"x="""),""""),_xlfn.TEXTBEFORE(Table2[[#This Row],[xyza]],","))),0)</f>
        <v>10905.791999999999</v>
      </c>
      <c r="E15" s="9">
        <f>IFERROR(_xlfn.NUMBERVALUE(IF(Table2[[#This Row],[Style]]="XML",_xlfn.TEXTBEFORE(_xlfn.TEXTAFTER(Table2[[#This Row],[xyza]],"y="""),""""),_xlfn.TEXTAFTER(_xlfn.TEXTBEFORE(Table2[[#This Row],[xyza]],",",2),", "))),0)</f>
        <v>183.6</v>
      </c>
      <c r="F15" s="9">
        <f>IFERROR(_xlfn.NUMBERVALUE(IF(Table2[[#This Row],[Style]]="XML",_xlfn.TEXTBEFORE(_xlfn.TEXTAFTER(Table2[[#This Row],[xyza]],"z="""),""""),_xlfn.TEXTAFTER(Table2[[#This Row],[xyza]],",",2))),0)</f>
        <v>9461.0939999999991</v>
      </c>
      <c r="G15" s="9">
        <f>IFERROR(_xlfn.NUMBERVALUE(IF(Table2[[#This Row],[Style]]="XML",_xlfn.TEXTBEFORE(_xlfn.TEXTAFTER(Table2[[#This Row],[xyza]],"a="""),""""),"")),0)</f>
        <v>0</v>
      </c>
    </row>
    <row r="16" spans="1:7" x14ac:dyDescent="0.2">
      <c r="A16" s="7" t="s">
        <v>25</v>
      </c>
      <c r="C16" s="7" t="str">
        <f>IF(Table2[[#This Row],[xyza]]="","",IFERROR(IF(SEARCH("pos",Table2[[#This Row],[xyza]])&gt;0,"XML",""),"JSON"))</f>
        <v>XML</v>
      </c>
      <c r="D16" s="9">
        <f>IFERROR(_xlfn.NUMBERVALUE(IF(Table2[[#This Row],[Style]]="XML",_xlfn.TEXTBEFORE(_xlfn.TEXTAFTER(Table2[[#This Row],[xyza]],"x="""),""""),_xlfn.TEXTBEFORE(Table2[[#This Row],[xyza]],","))),0)</f>
        <v>4250.0550000000003</v>
      </c>
      <c r="E16" s="9">
        <f>IFERROR(_xlfn.NUMBERVALUE(IF(Table2[[#This Row],[Style]]="XML",_xlfn.TEXTBEFORE(_xlfn.TEXTAFTER(Table2[[#This Row],[xyza]],"y="""),""""),_xlfn.TEXTAFTER(_xlfn.TEXTBEFORE(Table2[[#This Row],[xyza]],",",2),", "))),0)</f>
        <v>182.05199999999999</v>
      </c>
      <c r="F16" s="9">
        <f>IFERROR(_xlfn.NUMBERVALUE(IF(Table2[[#This Row],[Style]]="XML",_xlfn.TEXTBEFORE(_xlfn.TEXTAFTER(Table2[[#This Row],[xyza]],"z="""),""""),_xlfn.TEXTAFTER(Table2[[#This Row],[xyza]],",",2))),0)</f>
        <v>8563.7639999999992</v>
      </c>
      <c r="G16" s="9">
        <f>IFERROR(_xlfn.NUMBERVALUE(IF(Table2[[#This Row],[Style]]="XML",_xlfn.TEXTBEFORE(_xlfn.TEXTAFTER(Table2[[#This Row],[xyza]],"a="""),""""),"")),0)</f>
        <v>0</v>
      </c>
    </row>
    <row r="17" spans="1:7" x14ac:dyDescent="0.2">
      <c r="A17" s="7" t="s">
        <v>12</v>
      </c>
      <c r="C17" s="7" t="str">
        <f>IF(Table2[[#This Row],[xyza]]="","",IFERROR(IF(SEARCH("pos",Table2[[#This Row],[xyza]])&gt;0,"XML",""),"JSON"))</f>
        <v>JSON</v>
      </c>
      <c r="D17" s="9">
        <f>IFERROR(_xlfn.NUMBERVALUE(IF(Table2[[#This Row],[Style]]="XML",_xlfn.TEXTBEFORE(_xlfn.TEXTAFTER(Table2[[#This Row],[xyza]],"x="""),""""),_xlfn.TEXTBEFORE(Table2[[#This Row],[xyza]],","))),0)</f>
        <v>12800</v>
      </c>
      <c r="E17" s="9">
        <f>IFERROR(_xlfn.NUMBERVALUE(IF(Table2[[#This Row],[Style]]="XML",_xlfn.TEXTBEFORE(_xlfn.TEXTAFTER(Table2[[#This Row],[xyza]],"y="""),""""),_xlfn.TEXTAFTER(_xlfn.TEXTBEFORE(Table2[[#This Row],[xyza]],",",2),", "))),0)</f>
        <v>1</v>
      </c>
      <c r="F17" s="9">
        <f>IFERROR(_xlfn.NUMBERVALUE(IF(Table2[[#This Row],[Style]]="XML",_xlfn.TEXTBEFORE(_xlfn.TEXTAFTER(Table2[[#This Row],[xyza]],"z="""),""""),_xlfn.TEXTAFTER(Table2[[#This Row],[xyza]],",",2))),0)</f>
        <v>12800</v>
      </c>
      <c r="G17" s="9">
        <f>IFERROR(_xlfn.NUMBERVALUE(IF(Table2[[#This Row],[Style]]="XML",_xlfn.TEXTBEFORE(_xlfn.TEXTAFTER(Table2[[#This Row],[xyza]],"a="""),""""),"")),0)</f>
        <v>0</v>
      </c>
    </row>
    <row r="18" spans="1:7" x14ac:dyDescent="0.2">
      <c r="A18" s="7" t="s">
        <v>11</v>
      </c>
      <c r="C18" s="7" t="str">
        <f>IF(Table2[[#This Row],[xyza]]="","",IFERROR(IF(SEARCH("pos",Table2[[#This Row],[xyza]])&gt;0,"XML",""),"JSON"))</f>
        <v>JSON</v>
      </c>
      <c r="D18" s="9">
        <f>IFERROR(_xlfn.NUMBERVALUE(IF(Table2[[#This Row],[Style]]="XML",_xlfn.TEXTBEFORE(_xlfn.TEXTAFTER(Table2[[#This Row],[xyza]],"x="""),""""),_xlfn.TEXTBEFORE(Table2[[#This Row],[xyza]],","))),0)</f>
        <v>0</v>
      </c>
      <c r="E18" s="9">
        <f>IFERROR(_xlfn.NUMBERVALUE(IF(Table2[[#This Row],[Style]]="XML",_xlfn.TEXTBEFORE(_xlfn.TEXTAFTER(Table2[[#This Row],[xyza]],"y="""),""""),_xlfn.TEXTAFTER(_xlfn.TEXTBEFORE(Table2[[#This Row],[xyza]],",",2),", "))),0)</f>
        <v>1</v>
      </c>
      <c r="F18" s="9">
        <f>IFERROR(_xlfn.NUMBERVALUE(IF(Table2[[#This Row],[Style]]="XML",_xlfn.TEXTBEFORE(_xlfn.TEXTAFTER(Table2[[#This Row],[xyza]],"z="""),""""),_xlfn.TEXTAFTER(Table2[[#This Row],[xyza]],",",2))),0)</f>
        <v>0</v>
      </c>
      <c r="G18" s="9">
        <f>IFERROR(_xlfn.NUMBERVALUE(IF(Table2[[#This Row],[Style]]="XML",_xlfn.TEXTBEFORE(_xlfn.TEXTAFTER(Table2[[#This Row],[xyza]],"a="""),""""),"")),0)</f>
        <v>0</v>
      </c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D21" s="9"/>
      <c r="E21" s="9"/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C24" s="12"/>
      <c r="D24" s="13"/>
      <c r="E24" s="13"/>
      <c r="F24" s="13"/>
      <c r="G24" s="13"/>
    </row>
    <row r="25" spans="1:7" x14ac:dyDescent="0.2">
      <c r="C25" s="12"/>
      <c r="D25" s="13"/>
      <c r="E25" s="13"/>
      <c r="F25" s="13"/>
      <c r="G25" s="13"/>
    </row>
    <row r="26" spans="1:7" x14ac:dyDescent="0.2">
      <c r="C26" s="12"/>
      <c r="D26" s="13"/>
      <c r="E26" s="13"/>
      <c r="F26" s="13"/>
      <c r="G26" s="13"/>
    </row>
    <row r="27" spans="1:7" x14ac:dyDescent="0.2">
      <c r="C27" s="12"/>
      <c r="D27" s="13"/>
      <c r="E27" s="13"/>
      <c r="F27" s="13"/>
      <c r="G27" s="13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2024-02-12T06:28:50Z</dcterms:created>
  <dcterms:modified xsi:type="dcterms:W3CDTF">2024-02-13T07:00:30Z</dcterms:modified>
</cp:coreProperties>
</file>