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22343\Desktop\我的Markdown\项目管理\期末作业\"/>
    </mc:Choice>
  </mc:AlternateContent>
  <xr:revisionPtr revIDLastSave="0" documentId="13_ncr:1_{49DAB657-614F-4E5A-BD63-D7394E0AB7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8" i="1" l="1"/>
  <c r="I29" i="1"/>
  <c r="I30" i="1"/>
  <c r="I31" i="1"/>
  <c r="I32" i="1"/>
  <c r="I44" i="1" s="1"/>
  <c r="I33" i="1"/>
  <c r="I34" i="1"/>
  <c r="H34" i="1" s="1"/>
  <c r="I35" i="1"/>
  <c r="H35" i="1" s="1"/>
  <c r="I36" i="1"/>
  <c r="I37" i="1"/>
  <c r="I38" i="1"/>
  <c r="I39" i="1"/>
  <c r="I40" i="1"/>
  <c r="I41" i="1"/>
  <c r="I42" i="1"/>
  <c r="H42" i="1" s="1"/>
  <c r="I43" i="1"/>
  <c r="H43" i="1" s="1"/>
  <c r="I27" i="1"/>
  <c r="H28" i="1"/>
  <c r="H29" i="1"/>
  <c r="H30" i="1"/>
  <c r="H31" i="1"/>
  <c r="H32" i="1"/>
  <c r="H33" i="1"/>
  <c r="H36" i="1"/>
  <c r="H37" i="1"/>
  <c r="H38" i="1"/>
  <c r="H39" i="1"/>
  <c r="H40" i="1"/>
  <c r="H41" i="1"/>
  <c r="H27" i="1"/>
  <c r="H44" i="1" l="1"/>
</calcChain>
</file>

<file path=xl/sharedStrings.xml><?xml version="1.0" encoding="utf-8"?>
<sst xmlns="http://schemas.openxmlformats.org/spreadsheetml/2006/main" count="86" uniqueCount="56">
  <si>
    <t>WBS编号</t>
    <phoneticPr fontId="1" type="noConversion"/>
  </si>
  <si>
    <t>工作内容</t>
    <phoneticPr fontId="1" type="noConversion"/>
  </si>
  <si>
    <t>项目策划</t>
  </si>
  <si>
    <t>编写项目策划书</t>
  </si>
  <si>
    <t>评审项目策划书</t>
  </si>
  <si>
    <t>启动项目策划</t>
  </si>
  <si>
    <t>需求分析</t>
  </si>
  <si>
    <t>需求确认</t>
  </si>
  <si>
    <t>软件开发</t>
  </si>
  <si>
    <t>前端开发</t>
  </si>
  <si>
    <t>后端开发</t>
  </si>
  <si>
    <t>模块集成</t>
  </si>
  <si>
    <t>软件测试</t>
  </si>
  <si>
    <t>单元测试</t>
  </si>
  <si>
    <t>集成测试</t>
  </si>
  <si>
    <t>系统演示(用户培训)</t>
  </si>
  <si>
    <t>序号</t>
  </si>
  <si>
    <t>任务名称</t>
  </si>
  <si>
    <t>工期（天）</t>
  </si>
  <si>
    <t>资源名称</t>
  </si>
  <si>
    <t>资源费用（元/天/人）</t>
  </si>
  <si>
    <t>人力资源数目（人）</t>
  </si>
  <si>
    <t>其他投入（元）</t>
  </si>
  <si>
    <t>成本预算（元）</t>
  </si>
  <si>
    <t>合计</t>
  </si>
  <si>
    <t>调研需求</t>
  </si>
  <si>
    <t>分析需求</t>
  </si>
  <si>
    <t>编写需求文档</t>
  </si>
  <si>
    <t>评审需求文档</t>
  </si>
  <si>
    <t>原型设计</t>
  </si>
  <si>
    <t>测试用例设计</t>
  </si>
  <si>
    <t>系统交付</t>
  </si>
  <si>
    <t>系统试运营</t>
  </si>
  <si>
    <t>1/2~1/4</t>
    <phoneticPr fontId="1" type="noConversion"/>
  </si>
  <si>
    <t>1/5~11/7</t>
    <phoneticPr fontId="1" type="noConversion"/>
  </si>
  <si>
    <t>1/8~1/10</t>
    <phoneticPr fontId="1" type="noConversion"/>
  </si>
  <si>
    <t>1/11~1/14</t>
    <phoneticPr fontId="1" type="noConversion"/>
  </si>
  <si>
    <t>1/15~1/19</t>
    <phoneticPr fontId="1" type="noConversion"/>
  </si>
  <si>
    <t>1/20~1/24</t>
    <phoneticPr fontId="1" type="noConversion"/>
  </si>
  <si>
    <t>1/24-1/27</t>
    <phoneticPr fontId="1" type="noConversion"/>
  </si>
  <si>
    <t>2/1~2/10</t>
    <phoneticPr fontId="1" type="noConversion"/>
  </si>
  <si>
    <t>3/15~3/24</t>
    <phoneticPr fontId="1" type="noConversion"/>
  </si>
  <si>
    <t>3/25~3/27</t>
    <phoneticPr fontId="1" type="noConversion"/>
  </si>
  <si>
    <t>3/28~3/29</t>
    <phoneticPr fontId="1" type="noConversion"/>
  </si>
  <si>
    <t>3/30-3/31</t>
    <phoneticPr fontId="1" type="noConversion"/>
  </si>
  <si>
    <t>系统演示(用户培训)</t>
    <phoneticPr fontId="1" type="noConversion"/>
  </si>
  <si>
    <t>系统维护</t>
    <phoneticPr fontId="1" type="noConversion"/>
  </si>
  <si>
    <t>4/1~4/5</t>
    <phoneticPr fontId="1" type="noConversion"/>
  </si>
  <si>
    <t>4/5~5/2</t>
    <phoneticPr fontId="1" type="noConversion"/>
  </si>
  <si>
    <t>测试工程师</t>
  </si>
  <si>
    <t>项目经理</t>
  </si>
  <si>
    <t>2/11~2/25</t>
    <phoneticPr fontId="1" type="noConversion"/>
  </si>
  <si>
    <t>2/26~3/15</t>
    <phoneticPr fontId="1" type="noConversion"/>
  </si>
  <si>
    <t>工资总计</t>
    <phoneticPr fontId="1" type="noConversion"/>
  </si>
  <si>
    <t>开发工程师</t>
  </si>
  <si>
    <t>5/3~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</si>
</sst>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0.5"/>
      <color rgb="FF000000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sz val="12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sz val="11"/>
      <color rgb="FF00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4" fillId="0" borderId="5" xfId="0" applyFont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0" fillId="3" borderId="0" xfId="0" applyFill="1"/>
    <xf numFmtId="0" fontId="0" fillId="2" borderId="0" xfId="0" applyFill="1"/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4"/>
  <sheetViews>
    <sheetView tabSelected="1" zoomScale="115" zoomScaleNormal="115" workbookViewId="0">
      <selection activeCell="S1" sqref="S1"/>
    </sheetView>
  </sheetViews>
  <sheetFormatPr defaultRowHeight="14.25" x14ac:dyDescent="0.2"/>
  <cols>
    <col min="1" max="1" width="9.125" bestFit="1" customWidth="1"/>
    <col min="2" max="2" width="20.5" bestFit="1" customWidth="1"/>
    <col min="3" max="3" width="8" customWidth="1"/>
    <col min="4" max="4" width="8.375" customWidth="1"/>
    <col min="5" max="5" width="8.625" customWidth="1"/>
    <col min="6" max="8" width="10.25" bestFit="1" customWidth="1"/>
    <col min="9" max="9" width="10" bestFit="1" customWidth="1"/>
    <col min="10" max="10" width="9.25" bestFit="1" customWidth="1"/>
    <col min="11" max="11" width="10.25" bestFit="1" customWidth="1"/>
    <col min="12" max="12" width="9.25" bestFit="1" customWidth="1"/>
    <col min="13" max="13" width="10.25" bestFit="1" customWidth="1"/>
    <col min="14" max="16" width="9.5" customWidth="1"/>
    <col min="17" max="17" width="8.5" customWidth="1"/>
    <col min="18" max="18" width="8.25" bestFit="1" customWidth="1"/>
    <col min="19" max="19" width="6.5" bestFit="1" customWidth="1"/>
  </cols>
  <sheetData>
    <row r="1" spans="1:19" x14ac:dyDescent="0.2">
      <c r="A1" s="2" t="s">
        <v>0</v>
      </c>
      <c r="B1" s="2" t="s">
        <v>1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51</v>
      </c>
      <c r="L1" t="s">
        <v>52</v>
      </c>
      <c r="M1" t="s">
        <v>41</v>
      </c>
      <c r="N1" t="s">
        <v>42</v>
      </c>
      <c r="O1" t="s">
        <v>43</v>
      </c>
      <c r="P1" t="s">
        <v>44</v>
      </c>
      <c r="Q1" t="s">
        <v>47</v>
      </c>
      <c r="R1" t="s">
        <v>48</v>
      </c>
      <c r="S1" t="s">
        <v>55</v>
      </c>
    </row>
    <row r="2" spans="1:19" x14ac:dyDescent="0.2">
      <c r="A2" s="3">
        <v>1</v>
      </c>
      <c r="B2" s="3" t="s">
        <v>2</v>
      </c>
      <c r="C2" s="4"/>
      <c r="D2" s="4"/>
      <c r="E2" s="4"/>
    </row>
    <row r="3" spans="1:19" x14ac:dyDescent="0.2">
      <c r="A3" s="3">
        <v>1.1000000000000001</v>
      </c>
      <c r="B3" s="3" t="s">
        <v>3</v>
      </c>
      <c r="C3" s="5"/>
    </row>
    <row r="4" spans="1:19" x14ac:dyDescent="0.2">
      <c r="A4" s="3">
        <v>1.2</v>
      </c>
      <c r="B4" s="3" t="s">
        <v>4</v>
      </c>
      <c r="D4" s="5"/>
    </row>
    <row r="5" spans="1:19" x14ac:dyDescent="0.2">
      <c r="A5" s="3">
        <v>1.3</v>
      </c>
      <c r="B5" s="3" t="s">
        <v>5</v>
      </c>
      <c r="E5" s="5"/>
    </row>
    <row r="6" spans="1:19" x14ac:dyDescent="0.2">
      <c r="A6" s="3">
        <v>2</v>
      </c>
      <c r="B6" s="3" t="s">
        <v>6</v>
      </c>
      <c r="F6" s="4"/>
      <c r="G6" s="4"/>
      <c r="H6" s="4"/>
      <c r="I6" s="4"/>
    </row>
    <row r="7" spans="1:19" x14ac:dyDescent="0.2">
      <c r="A7" s="3">
        <v>2.1</v>
      </c>
      <c r="B7" s="3" t="s">
        <v>25</v>
      </c>
      <c r="F7" s="5"/>
    </row>
    <row r="8" spans="1:19" x14ac:dyDescent="0.2">
      <c r="A8" s="3">
        <v>2.2000000000000002</v>
      </c>
      <c r="B8" s="3" t="s">
        <v>26</v>
      </c>
      <c r="G8" s="5"/>
    </row>
    <row r="9" spans="1:19" x14ac:dyDescent="0.2">
      <c r="A9" s="3">
        <v>2.2999999999999998</v>
      </c>
      <c r="B9" s="3" t="s">
        <v>27</v>
      </c>
      <c r="H9" s="5"/>
    </row>
    <row r="10" spans="1:19" x14ac:dyDescent="0.2">
      <c r="A10" s="3">
        <v>2.4</v>
      </c>
      <c r="B10" s="3" t="s">
        <v>28</v>
      </c>
      <c r="I10" s="5"/>
    </row>
    <row r="11" spans="1:19" x14ac:dyDescent="0.2">
      <c r="A11" s="3">
        <v>2.5</v>
      </c>
      <c r="B11" s="3" t="s">
        <v>7</v>
      </c>
    </row>
    <row r="12" spans="1:19" x14ac:dyDescent="0.2">
      <c r="A12" s="3">
        <v>3</v>
      </c>
      <c r="B12" s="3" t="s">
        <v>8</v>
      </c>
      <c r="J12" s="4"/>
      <c r="K12" s="4"/>
      <c r="L12" s="4"/>
      <c r="M12" s="4"/>
    </row>
    <row r="13" spans="1:19" x14ac:dyDescent="0.2">
      <c r="A13" s="3">
        <v>3.1</v>
      </c>
      <c r="B13" s="3" t="s">
        <v>29</v>
      </c>
      <c r="J13" s="5"/>
    </row>
    <row r="14" spans="1:19" x14ac:dyDescent="0.2">
      <c r="A14" s="3">
        <v>3.2</v>
      </c>
      <c r="B14" s="3" t="s">
        <v>9</v>
      </c>
      <c r="K14" s="5"/>
    </row>
    <row r="15" spans="1:19" x14ac:dyDescent="0.2">
      <c r="A15" s="3">
        <v>3.3</v>
      </c>
      <c r="B15" s="3" t="s">
        <v>10</v>
      </c>
      <c r="L15" s="5"/>
    </row>
    <row r="16" spans="1:19" x14ac:dyDescent="0.2">
      <c r="A16" s="3">
        <v>3.4</v>
      </c>
      <c r="B16" s="3" t="s">
        <v>11</v>
      </c>
      <c r="M16" s="5"/>
    </row>
    <row r="17" spans="1:19" x14ac:dyDescent="0.2">
      <c r="A17" s="3">
        <v>4</v>
      </c>
      <c r="B17" s="3" t="s">
        <v>12</v>
      </c>
      <c r="N17" s="4"/>
      <c r="O17" s="4"/>
      <c r="P17" s="4"/>
    </row>
    <row r="18" spans="1:19" x14ac:dyDescent="0.2">
      <c r="A18" s="3">
        <v>4.0999999999999996</v>
      </c>
      <c r="B18" s="3" t="s">
        <v>30</v>
      </c>
      <c r="N18" s="5"/>
    </row>
    <row r="19" spans="1:19" x14ac:dyDescent="0.2">
      <c r="A19" s="3">
        <v>4.2</v>
      </c>
      <c r="B19" s="3" t="s">
        <v>13</v>
      </c>
      <c r="O19" s="5"/>
    </row>
    <row r="20" spans="1:19" x14ac:dyDescent="0.2">
      <c r="A20" s="3">
        <v>4.3</v>
      </c>
      <c r="B20" s="3" t="s">
        <v>14</v>
      </c>
      <c r="P20" s="5"/>
    </row>
    <row r="21" spans="1:19" x14ac:dyDescent="0.2">
      <c r="A21" s="3">
        <v>5</v>
      </c>
      <c r="B21" s="3" t="s">
        <v>31</v>
      </c>
      <c r="Q21" s="4"/>
      <c r="R21" s="4"/>
    </row>
    <row r="22" spans="1:19" x14ac:dyDescent="0.2">
      <c r="A22" s="3">
        <v>5.0999999999999996</v>
      </c>
      <c r="B22" s="3" t="s">
        <v>45</v>
      </c>
      <c r="Q22" s="5"/>
    </row>
    <row r="23" spans="1:19" x14ac:dyDescent="0.2">
      <c r="A23" s="3">
        <v>5.2</v>
      </c>
      <c r="B23" s="3" t="s">
        <v>32</v>
      </c>
      <c r="R23" s="5"/>
    </row>
    <row r="24" spans="1:19" x14ac:dyDescent="0.2">
      <c r="A24" s="3">
        <v>6</v>
      </c>
      <c r="B24" s="3" t="s">
        <v>46</v>
      </c>
      <c r="S24" s="4"/>
    </row>
    <row r="25" spans="1:19" ht="15" thickBot="1" x14ac:dyDescent="0.25"/>
    <row r="26" spans="1:19" s="7" customFormat="1" ht="43.5" thickBot="1" x14ac:dyDescent="0.25">
      <c r="A26" s="8" t="s">
        <v>16</v>
      </c>
      <c r="B26" s="9" t="s">
        <v>17</v>
      </c>
      <c r="C26" s="9" t="s">
        <v>18</v>
      </c>
      <c r="D26" s="9" t="s">
        <v>19</v>
      </c>
      <c r="E26" s="9" t="s">
        <v>20</v>
      </c>
      <c r="F26" s="9" t="s">
        <v>21</v>
      </c>
      <c r="G26" s="9" t="s">
        <v>22</v>
      </c>
      <c r="H26" s="9" t="s">
        <v>23</v>
      </c>
      <c r="I26" s="6" t="s">
        <v>53</v>
      </c>
    </row>
    <row r="27" spans="1:19" s="7" customFormat="1" ht="18" customHeight="1" thickBot="1" x14ac:dyDescent="0.25">
      <c r="A27" s="10">
        <v>1</v>
      </c>
      <c r="B27" s="1" t="s">
        <v>3</v>
      </c>
      <c r="C27" s="11">
        <v>3</v>
      </c>
      <c r="D27" s="12" t="s">
        <v>50</v>
      </c>
      <c r="E27" s="11">
        <v>700</v>
      </c>
      <c r="F27" s="11">
        <v>1</v>
      </c>
      <c r="G27" s="11">
        <v>1500</v>
      </c>
      <c r="H27" s="11">
        <f>I27+G27</f>
        <v>3600</v>
      </c>
      <c r="I27" s="6">
        <f>C27*E27*F27</f>
        <v>2100</v>
      </c>
    </row>
    <row r="28" spans="1:19" s="7" customFormat="1" ht="15" thickBot="1" x14ac:dyDescent="0.25">
      <c r="A28" s="10">
        <v>2</v>
      </c>
      <c r="B28" s="1" t="s">
        <v>4</v>
      </c>
      <c r="C28" s="11">
        <v>3</v>
      </c>
      <c r="D28" s="12" t="s">
        <v>50</v>
      </c>
      <c r="E28" s="11">
        <v>700</v>
      </c>
      <c r="F28" s="11">
        <v>1</v>
      </c>
      <c r="G28" s="11">
        <v>1500</v>
      </c>
      <c r="H28" s="11">
        <f t="shared" ref="H28:H43" si="0">I28+G28</f>
        <v>3600</v>
      </c>
      <c r="I28" s="6">
        <f t="shared" ref="I28:I43" si="1">C28*E28*F28</f>
        <v>2100</v>
      </c>
    </row>
    <row r="29" spans="1:19" s="7" customFormat="1" ht="18" customHeight="1" thickBot="1" x14ac:dyDescent="0.25">
      <c r="A29" s="10">
        <v>3</v>
      </c>
      <c r="B29" s="1" t="s">
        <v>5</v>
      </c>
      <c r="C29" s="11">
        <v>3</v>
      </c>
      <c r="D29" s="12" t="s">
        <v>50</v>
      </c>
      <c r="E29" s="11">
        <v>700</v>
      </c>
      <c r="F29" s="11">
        <v>1</v>
      </c>
      <c r="G29" s="11">
        <v>1500</v>
      </c>
      <c r="H29" s="11">
        <f t="shared" si="0"/>
        <v>3600</v>
      </c>
      <c r="I29" s="6">
        <f t="shared" si="1"/>
        <v>2100</v>
      </c>
    </row>
    <row r="30" spans="1:19" s="7" customFormat="1" ht="18" customHeight="1" thickBot="1" x14ac:dyDescent="0.25">
      <c r="A30" s="10">
        <v>4</v>
      </c>
      <c r="B30" s="1" t="s">
        <v>25</v>
      </c>
      <c r="C30" s="11">
        <v>4</v>
      </c>
      <c r="D30" s="12" t="s">
        <v>50</v>
      </c>
      <c r="E30" s="11">
        <v>700</v>
      </c>
      <c r="F30" s="11">
        <v>1</v>
      </c>
      <c r="G30" s="11">
        <v>3000</v>
      </c>
      <c r="H30" s="11">
        <f t="shared" si="0"/>
        <v>5800</v>
      </c>
      <c r="I30" s="6">
        <f t="shared" si="1"/>
        <v>2800</v>
      </c>
    </row>
    <row r="31" spans="1:19" s="7" customFormat="1" ht="18" customHeight="1" thickBot="1" x14ac:dyDescent="0.25">
      <c r="A31" s="10">
        <v>5</v>
      </c>
      <c r="B31" s="1" t="s">
        <v>26</v>
      </c>
      <c r="C31" s="11">
        <v>5</v>
      </c>
      <c r="D31" s="12" t="s">
        <v>50</v>
      </c>
      <c r="E31" s="11">
        <v>700</v>
      </c>
      <c r="F31" s="11">
        <v>1</v>
      </c>
      <c r="G31" s="11">
        <v>1500</v>
      </c>
      <c r="H31" s="11">
        <f t="shared" si="0"/>
        <v>5000</v>
      </c>
      <c r="I31" s="6">
        <f t="shared" si="1"/>
        <v>3500</v>
      </c>
    </row>
    <row r="32" spans="1:19" s="7" customFormat="1" ht="18" customHeight="1" thickBot="1" x14ac:dyDescent="0.25">
      <c r="A32" s="10">
        <v>6</v>
      </c>
      <c r="B32" s="1" t="s">
        <v>27</v>
      </c>
      <c r="C32" s="11">
        <v>5</v>
      </c>
      <c r="D32" s="12" t="s">
        <v>50</v>
      </c>
      <c r="E32" s="11">
        <v>700</v>
      </c>
      <c r="F32" s="11">
        <v>1</v>
      </c>
      <c r="G32" s="11">
        <v>1000</v>
      </c>
      <c r="H32" s="11">
        <f t="shared" si="0"/>
        <v>4500</v>
      </c>
      <c r="I32" s="6">
        <f t="shared" si="1"/>
        <v>3500</v>
      </c>
    </row>
    <row r="33" spans="1:9" s="7" customFormat="1" ht="15" thickBot="1" x14ac:dyDescent="0.25">
      <c r="A33" s="10">
        <v>7</v>
      </c>
      <c r="B33" s="1" t="s">
        <v>28</v>
      </c>
      <c r="C33" s="11">
        <v>4</v>
      </c>
      <c r="D33" s="12" t="s">
        <v>50</v>
      </c>
      <c r="E33" s="11">
        <v>800</v>
      </c>
      <c r="F33" s="11">
        <v>1</v>
      </c>
      <c r="G33" s="11">
        <v>3000</v>
      </c>
      <c r="H33" s="11">
        <f t="shared" si="0"/>
        <v>6200</v>
      </c>
      <c r="I33" s="6">
        <f t="shared" si="1"/>
        <v>3200</v>
      </c>
    </row>
    <row r="34" spans="1:9" s="7" customFormat="1" ht="18" customHeight="1" thickBot="1" x14ac:dyDescent="0.25">
      <c r="A34" s="10">
        <v>8</v>
      </c>
      <c r="B34" s="1" t="s">
        <v>7</v>
      </c>
      <c r="C34" s="11">
        <v>4</v>
      </c>
      <c r="D34" s="12" t="s">
        <v>50</v>
      </c>
      <c r="E34" s="11">
        <v>700</v>
      </c>
      <c r="F34" s="11">
        <v>1</v>
      </c>
      <c r="G34" s="11">
        <v>3000</v>
      </c>
      <c r="H34" s="11">
        <f t="shared" si="0"/>
        <v>5800</v>
      </c>
      <c r="I34" s="6">
        <f t="shared" si="1"/>
        <v>2800</v>
      </c>
    </row>
    <row r="35" spans="1:9" s="7" customFormat="1" ht="18" customHeight="1" thickBot="1" x14ac:dyDescent="0.25">
      <c r="A35" s="10">
        <v>9</v>
      </c>
      <c r="B35" s="1" t="s">
        <v>29</v>
      </c>
      <c r="C35" s="11">
        <v>10</v>
      </c>
      <c r="D35" s="12" t="s">
        <v>54</v>
      </c>
      <c r="E35" s="11">
        <v>800</v>
      </c>
      <c r="F35" s="11">
        <v>1</v>
      </c>
      <c r="G35" s="11">
        <v>3000</v>
      </c>
      <c r="H35" s="11">
        <f t="shared" si="0"/>
        <v>11000</v>
      </c>
      <c r="I35" s="6">
        <f t="shared" si="1"/>
        <v>8000</v>
      </c>
    </row>
    <row r="36" spans="1:9" s="7" customFormat="1" ht="18" customHeight="1" thickBot="1" x14ac:dyDescent="0.25">
      <c r="A36" s="10">
        <v>10</v>
      </c>
      <c r="B36" s="1" t="s">
        <v>9</v>
      </c>
      <c r="C36" s="11">
        <v>15</v>
      </c>
      <c r="D36" s="12" t="s">
        <v>54</v>
      </c>
      <c r="E36" s="11">
        <v>800</v>
      </c>
      <c r="F36" s="11">
        <v>1</v>
      </c>
      <c r="G36" s="11">
        <v>3000</v>
      </c>
      <c r="H36" s="11">
        <f t="shared" si="0"/>
        <v>15000</v>
      </c>
      <c r="I36" s="6">
        <f t="shared" si="1"/>
        <v>12000</v>
      </c>
    </row>
    <row r="37" spans="1:9" s="7" customFormat="1" ht="18" customHeight="1" thickBot="1" x14ac:dyDescent="0.25">
      <c r="A37" s="10">
        <v>11</v>
      </c>
      <c r="B37" s="1" t="s">
        <v>10</v>
      </c>
      <c r="C37" s="11">
        <v>17</v>
      </c>
      <c r="D37" s="12" t="s">
        <v>54</v>
      </c>
      <c r="E37" s="11">
        <v>800</v>
      </c>
      <c r="F37" s="11">
        <v>1</v>
      </c>
      <c r="G37" s="11">
        <v>2000</v>
      </c>
      <c r="H37" s="11">
        <f t="shared" si="0"/>
        <v>15600</v>
      </c>
      <c r="I37" s="6">
        <f t="shared" si="1"/>
        <v>13600</v>
      </c>
    </row>
    <row r="38" spans="1:9" s="7" customFormat="1" ht="18" customHeight="1" thickBot="1" x14ac:dyDescent="0.25">
      <c r="A38" s="10">
        <v>12</v>
      </c>
      <c r="B38" s="1" t="s">
        <v>11</v>
      </c>
      <c r="C38" s="11">
        <v>10</v>
      </c>
      <c r="D38" s="12" t="s">
        <v>54</v>
      </c>
      <c r="E38" s="11">
        <v>800</v>
      </c>
      <c r="F38" s="11">
        <v>1</v>
      </c>
      <c r="G38" s="11">
        <v>2000</v>
      </c>
      <c r="H38" s="11">
        <f t="shared" si="0"/>
        <v>10000</v>
      </c>
      <c r="I38" s="6">
        <f t="shared" si="1"/>
        <v>8000</v>
      </c>
    </row>
    <row r="39" spans="1:9" s="7" customFormat="1" ht="24.75" thickBot="1" x14ac:dyDescent="0.25">
      <c r="A39" s="10">
        <v>13</v>
      </c>
      <c r="B39" s="1" t="s">
        <v>30</v>
      </c>
      <c r="C39" s="11">
        <v>3</v>
      </c>
      <c r="D39" s="12" t="s">
        <v>49</v>
      </c>
      <c r="E39" s="11">
        <v>700</v>
      </c>
      <c r="F39" s="11">
        <v>1</v>
      </c>
      <c r="G39" s="11">
        <v>2000</v>
      </c>
      <c r="H39" s="11">
        <f t="shared" si="0"/>
        <v>4100</v>
      </c>
      <c r="I39" s="6">
        <f t="shared" si="1"/>
        <v>2100</v>
      </c>
    </row>
    <row r="40" spans="1:9" s="7" customFormat="1" ht="24.75" thickBot="1" x14ac:dyDescent="0.25">
      <c r="A40" s="10">
        <v>14</v>
      </c>
      <c r="B40" s="1" t="s">
        <v>13</v>
      </c>
      <c r="C40" s="11">
        <v>2</v>
      </c>
      <c r="D40" s="12" t="s">
        <v>49</v>
      </c>
      <c r="E40" s="11">
        <v>700</v>
      </c>
      <c r="F40" s="11">
        <v>1</v>
      </c>
      <c r="G40" s="11">
        <v>2500</v>
      </c>
      <c r="H40" s="11">
        <f t="shared" si="0"/>
        <v>3900</v>
      </c>
      <c r="I40" s="6">
        <f t="shared" si="1"/>
        <v>1400</v>
      </c>
    </row>
    <row r="41" spans="1:9" s="7" customFormat="1" ht="24.75" thickBot="1" x14ac:dyDescent="0.25">
      <c r="A41" s="10">
        <v>15</v>
      </c>
      <c r="B41" s="1" t="s">
        <v>14</v>
      </c>
      <c r="C41" s="11">
        <v>2</v>
      </c>
      <c r="D41" s="12" t="s">
        <v>49</v>
      </c>
      <c r="E41" s="11">
        <v>700</v>
      </c>
      <c r="F41" s="11">
        <v>1</v>
      </c>
      <c r="G41" s="11">
        <v>20000</v>
      </c>
      <c r="H41" s="11">
        <f t="shared" si="0"/>
        <v>21400</v>
      </c>
      <c r="I41" s="6">
        <f t="shared" si="1"/>
        <v>1400</v>
      </c>
    </row>
    <row r="42" spans="1:9" s="7" customFormat="1" ht="18" customHeight="1" thickBot="1" x14ac:dyDescent="0.25">
      <c r="A42" s="10">
        <v>16</v>
      </c>
      <c r="B42" s="1" t="s">
        <v>15</v>
      </c>
      <c r="C42" s="11">
        <v>5</v>
      </c>
      <c r="D42" s="12" t="s">
        <v>50</v>
      </c>
      <c r="E42" s="11">
        <v>800</v>
      </c>
      <c r="F42" s="11">
        <v>1</v>
      </c>
      <c r="G42" s="11">
        <v>20000</v>
      </c>
      <c r="H42" s="11">
        <f t="shared" si="0"/>
        <v>24000</v>
      </c>
      <c r="I42" s="6">
        <f t="shared" si="1"/>
        <v>4000</v>
      </c>
    </row>
    <row r="43" spans="1:9" s="7" customFormat="1" ht="24.75" thickBot="1" x14ac:dyDescent="0.25">
      <c r="A43" s="10">
        <v>17</v>
      </c>
      <c r="B43" s="1" t="s">
        <v>32</v>
      </c>
      <c r="C43" s="11">
        <v>28</v>
      </c>
      <c r="D43" s="12" t="s">
        <v>54</v>
      </c>
      <c r="E43" s="11">
        <v>800</v>
      </c>
      <c r="F43" s="11">
        <v>1</v>
      </c>
      <c r="G43" s="11">
        <v>50000</v>
      </c>
      <c r="H43" s="11">
        <f t="shared" si="0"/>
        <v>72400</v>
      </c>
      <c r="I43" s="6">
        <f t="shared" si="1"/>
        <v>22400</v>
      </c>
    </row>
    <row r="44" spans="1:9" s="7" customFormat="1" ht="18" customHeight="1" thickBot="1" x14ac:dyDescent="0.25">
      <c r="A44" s="10" t="s">
        <v>24</v>
      </c>
      <c r="B44" s="13"/>
      <c r="C44" s="11">
        <v>123</v>
      </c>
      <c r="D44" s="11"/>
      <c r="E44" s="11"/>
      <c r="F44" s="14"/>
      <c r="G44" s="11">
        <v>120500</v>
      </c>
      <c r="H44" s="11">
        <f>SUM(H27:H43)</f>
        <v>215500</v>
      </c>
      <c r="I44" s="6">
        <f>SUM(I27:I43)</f>
        <v>95000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许洋</dc:creator>
  <cp:lastModifiedBy>白文强</cp:lastModifiedBy>
  <dcterms:created xsi:type="dcterms:W3CDTF">2015-06-05T18:17:20Z</dcterms:created>
  <dcterms:modified xsi:type="dcterms:W3CDTF">2022-12-23T11:07:46Z</dcterms:modified>
</cp:coreProperties>
</file>