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21" documentId="10_ncr:100000_{9E295438-5D46-4F1E-9DCD-864EACF7D1F1}" xr6:coauthVersionLast="36" xr6:coauthVersionMax="36" xr10:uidLastSave="{763D5ACF-8833-479D-83C4-C286B5F6D300}"/>
  <bookViews>
    <workbookView xWindow="240" yWindow="105" windowWidth="14805" windowHeight="8010" tabRatio="871" xr2:uid="{00000000-000D-0000-FFFF-FFFF00000000}"/>
  </bookViews>
  <sheets>
    <sheet name="mRNA expres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2" l="1"/>
  <c r="H13" i="2" l="1"/>
  <c r="H14" i="2"/>
  <c r="H15" i="2"/>
  <c r="H16" i="2"/>
  <c r="H17" i="2"/>
  <c r="G13" i="2"/>
  <c r="G14" i="2"/>
  <c r="G15" i="2"/>
  <c r="G16" i="2"/>
  <c r="G17" i="2"/>
  <c r="F13" i="2"/>
  <c r="F14" i="2"/>
  <c r="F15" i="2"/>
  <c r="F16" i="2"/>
  <c r="F17" i="2"/>
  <c r="H12" i="2"/>
  <c r="E17" i="2"/>
  <c r="D17" i="2"/>
  <c r="C17" i="2"/>
  <c r="C24" i="2" s="1"/>
  <c r="E31" i="2" s="1"/>
  <c r="E38" i="2" s="1"/>
  <c r="C13" i="2"/>
  <c r="C20" i="2" s="1"/>
  <c r="D27" i="2" s="1"/>
  <c r="D34" i="2" s="1"/>
  <c r="C14" i="2"/>
  <c r="C15" i="2"/>
  <c r="C16" i="2"/>
  <c r="F12" i="2"/>
  <c r="C12" i="2"/>
  <c r="E13" i="2"/>
  <c r="E14" i="2"/>
  <c r="E15" i="2"/>
  <c r="E16" i="2"/>
  <c r="D13" i="2"/>
  <c r="D14" i="2"/>
  <c r="D15" i="2"/>
  <c r="D16" i="2"/>
  <c r="D12" i="2"/>
  <c r="E12" i="2"/>
  <c r="F31" i="2" l="1"/>
  <c r="F38" i="2" s="1"/>
  <c r="C22" i="2"/>
  <c r="D29" i="2" s="1"/>
  <c r="D36" i="2" s="1"/>
  <c r="G31" i="2"/>
  <c r="G38" i="2" s="1"/>
  <c r="C19" i="2"/>
  <c r="G26" i="2" s="1"/>
  <c r="G33" i="2" s="1"/>
  <c r="C21" i="2"/>
  <c r="H31" i="2"/>
  <c r="H38" i="2" s="1"/>
  <c r="C23" i="2"/>
  <c r="E30" i="2" s="1"/>
  <c r="E37" i="2" s="1"/>
  <c r="F27" i="2"/>
  <c r="F34" i="2" s="1"/>
  <c r="H29" i="2"/>
  <c r="H36" i="2" s="1"/>
  <c r="C31" i="2"/>
  <c r="C38" i="2" s="1"/>
  <c r="E29" i="2"/>
  <c r="E36" i="2" s="1"/>
  <c r="G29" i="2"/>
  <c r="G36" i="2" s="1"/>
  <c r="D31" i="2"/>
  <c r="D38" i="2" s="1"/>
  <c r="D28" i="2"/>
  <c r="D35" i="2" s="1"/>
  <c r="H28" i="2"/>
  <c r="H35" i="2" s="1"/>
  <c r="G28" i="2"/>
  <c r="G35" i="2" s="1"/>
  <c r="F28" i="2"/>
  <c r="F35" i="2" s="1"/>
  <c r="C28" i="2"/>
  <c r="C35" i="2" s="1"/>
  <c r="G27" i="2"/>
  <c r="G34" i="2" s="1"/>
  <c r="H27" i="2"/>
  <c r="H34" i="2" s="1"/>
  <c r="C29" i="2"/>
  <c r="C36" i="2" s="1"/>
  <c r="E28" i="2"/>
  <c r="E35" i="2" s="1"/>
  <c r="C27" i="2"/>
  <c r="C34" i="2" s="1"/>
  <c r="E27" i="2"/>
  <c r="E34" i="2" s="1"/>
  <c r="F26" i="2" l="1"/>
  <c r="F29" i="2"/>
  <c r="F36" i="2" s="1"/>
  <c r="C30" i="2"/>
  <c r="C37" i="2" s="1"/>
  <c r="G30" i="2"/>
  <c r="G37" i="2" s="1"/>
  <c r="H30" i="2"/>
  <c r="H37" i="2" s="1"/>
  <c r="D30" i="2"/>
  <c r="D37" i="2" s="1"/>
  <c r="F30" i="2"/>
  <c r="F37" i="2" s="1"/>
  <c r="C26" i="2"/>
  <c r="C33" i="2" s="1"/>
  <c r="F33" i="2"/>
  <c r="H26" i="2"/>
  <c r="H33" i="2" s="1"/>
  <c r="D26" i="2"/>
  <c r="D33" i="2" s="1"/>
  <c r="E26" i="2"/>
  <c r="E33" i="2" s="1"/>
</calcChain>
</file>

<file path=xl/sharedStrings.xml><?xml version="1.0" encoding="utf-8"?>
<sst xmlns="http://schemas.openxmlformats.org/spreadsheetml/2006/main" count="43" uniqueCount="17">
  <si>
    <t>test 1</t>
    <phoneticPr fontId="1" type="noConversion"/>
  </si>
  <si>
    <t>test 2</t>
  </si>
  <si>
    <t>test 3</t>
  </si>
  <si>
    <t>ΔCT</t>
    <phoneticPr fontId="1" type="noConversion"/>
  </si>
  <si>
    <t>ΔΔCT</t>
    <phoneticPr fontId="1" type="noConversion"/>
  </si>
  <si>
    <t>2–ΔΔCt</t>
    <phoneticPr fontId="1" type="noConversion"/>
  </si>
  <si>
    <t>内参</t>
    <phoneticPr fontId="1" type="noConversion"/>
  </si>
  <si>
    <t>Gene1</t>
  </si>
  <si>
    <t>Gene1</t>
    <phoneticPr fontId="1" type="noConversion"/>
  </si>
  <si>
    <t>Gene2</t>
  </si>
  <si>
    <t>Gene3</t>
  </si>
  <si>
    <t>Gene4</t>
  </si>
  <si>
    <t>Gene5</t>
  </si>
  <si>
    <t>Gene6</t>
  </si>
  <si>
    <t>对照组（Ct平均值）</t>
    <phoneticPr fontId="1" type="noConversion"/>
  </si>
  <si>
    <t>实验组（Ct平均值）</t>
    <phoneticPr fontId="1" type="noConversion"/>
  </si>
  <si>
    <t>actb/GADPH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</si>
</sst>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workbookViewId="0">
      <selection activeCell="D5" sqref="D5"/>
    </sheetView>
  </sheetViews>
  <sheetFormatPr defaultRowHeight="13.5" x14ac:dyDescent="0.15"/>
  <cols>
    <col min="1" max="1" width="6.75" customWidth="1"/>
    <col min="3" max="5" width="12" customWidth="1"/>
    <col min="6" max="8" width="11.25" customWidth="1"/>
  </cols>
  <sheetData>
    <row r="1" spans="1:8" s="2" customFormat="1" ht="20.100000000000001" customHeight="1" x14ac:dyDescent="0.15">
      <c r="B1" s="1"/>
      <c r="C1" s="16" t="s">
        <v>14</v>
      </c>
      <c r="D1" s="16"/>
      <c r="E1" s="16"/>
      <c r="F1" s="16" t="s">
        <v>15</v>
      </c>
      <c r="G1" s="16"/>
      <c r="H1" s="16"/>
    </row>
    <row r="2" spans="1:8" s="2" customFormat="1" ht="20.100000000000001" customHeight="1" x14ac:dyDescent="0.15">
      <c r="A2" s="11"/>
      <c r="B2" s="1"/>
      <c r="C2" s="3" t="s">
        <v>0</v>
      </c>
      <c r="D2" s="3" t="s">
        <v>1</v>
      </c>
      <c r="E2" s="3" t="s">
        <v>2</v>
      </c>
      <c r="F2" s="3" t="s">
        <v>0</v>
      </c>
      <c r="G2" s="3" t="s">
        <v>1</v>
      </c>
      <c r="H2" s="3" t="s">
        <v>2</v>
      </c>
    </row>
    <row r="3" spans="1:8" s="2" customFormat="1" ht="20.100000000000001" customHeight="1" x14ac:dyDescent="0.15">
      <c r="A3" s="11"/>
      <c r="B3" s="5" t="s">
        <v>8</v>
      </c>
      <c r="C3" s="6">
        <v>24.104290008544922</v>
      </c>
      <c r="D3" s="6">
        <v>24.104290008544922</v>
      </c>
      <c r="E3" s="6">
        <v>24.170440673828125</v>
      </c>
      <c r="F3" s="6">
        <v>23.8274745941162</v>
      </c>
      <c r="G3" s="6">
        <v>23.8274745941162</v>
      </c>
      <c r="H3" s="6">
        <v>23.990756988525391</v>
      </c>
    </row>
    <row r="4" spans="1:8" s="2" customFormat="1" ht="20.100000000000001" customHeight="1" x14ac:dyDescent="0.15">
      <c r="A4" s="11"/>
      <c r="B4" s="5" t="s">
        <v>9</v>
      </c>
      <c r="C4" s="6">
        <v>24.104290008544922</v>
      </c>
      <c r="D4" s="6">
        <v>24.104290008544922</v>
      </c>
      <c r="E4" s="6">
        <v>24.104290008544922</v>
      </c>
      <c r="F4" s="6">
        <v>19.538686752319336</v>
      </c>
      <c r="G4" s="6">
        <v>19.538686752319336</v>
      </c>
      <c r="H4" s="6">
        <v>19.538686752319336</v>
      </c>
    </row>
    <row r="5" spans="1:8" s="2" customFormat="1" ht="20.100000000000001" customHeight="1" x14ac:dyDescent="0.15">
      <c r="A5" s="11"/>
      <c r="B5" s="5" t="s">
        <v>10</v>
      </c>
      <c r="C5" s="6">
        <v>17.411603927612305</v>
      </c>
      <c r="D5" s="6">
        <v>21.833827972412109</v>
      </c>
      <c r="E5" s="6">
        <v>20.983448028564453</v>
      </c>
      <c r="F5" s="6">
        <v>21.994831085205078</v>
      </c>
      <c r="G5" s="6">
        <v>21.924694061279297</v>
      </c>
      <c r="H5" s="6">
        <v>20.940139770507813</v>
      </c>
    </row>
    <row r="6" spans="1:8" s="2" customFormat="1" ht="20.100000000000001" customHeight="1" x14ac:dyDescent="0.15">
      <c r="A6" s="11"/>
      <c r="B6" s="5" t="s">
        <v>11</v>
      </c>
      <c r="C6" s="6">
        <v>22.696269989013601</v>
      </c>
      <c r="D6" s="6">
        <v>22.855701446533203</v>
      </c>
      <c r="E6" s="6">
        <v>22.775985717773402</v>
      </c>
      <c r="F6" s="6">
        <v>22.556571960449219</v>
      </c>
      <c r="G6" s="6">
        <v>22.801013946533203</v>
      </c>
      <c r="H6" s="6">
        <v>22.678792953491211</v>
      </c>
    </row>
    <row r="7" spans="1:8" s="2" customFormat="1" ht="20.100000000000001" customHeight="1" x14ac:dyDescent="0.15">
      <c r="A7" s="11"/>
      <c r="B7" s="5" t="s">
        <v>12</v>
      </c>
      <c r="C7" s="6">
        <v>19.11701774597168</v>
      </c>
      <c r="D7" s="6">
        <v>20.840843200683594</v>
      </c>
      <c r="E7" s="6">
        <v>19.982089996337891</v>
      </c>
      <c r="F7" s="6">
        <v>19.921665191650391</v>
      </c>
      <c r="G7" s="6">
        <v>20.500690460205078</v>
      </c>
      <c r="H7" s="6">
        <v>19.962486267089844</v>
      </c>
    </row>
    <row r="8" spans="1:8" s="2" customFormat="1" ht="20.100000000000001" customHeight="1" x14ac:dyDescent="0.15">
      <c r="A8" s="11"/>
      <c r="B8" s="5" t="s">
        <v>13</v>
      </c>
      <c r="C8" s="6">
        <v>22.749540328979492</v>
      </c>
      <c r="D8" s="6">
        <v>22.749540328979492</v>
      </c>
      <c r="E8" s="6">
        <v>22.749540328979492</v>
      </c>
      <c r="F8" s="6">
        <v>18.504085540771484</v>
      </c>
      <c r="G8" s="6">
        <v>18.504085540771484</v>
      </c>
      <c r="H8" s="6">
        <v>18.504085540771484</v>
      </c>
    </row>
    <row r="9" spans="1:8" s="2" customFormat="1" ht="20.100000000000001" customHeight="1" x14ac:dyDescent="0.15">
      <c r="A9" s="11"/>
      <c r="B9" s="5"/>
      <c r="C9" s="6"/>
      <c r="D9" s="6"/>
      <c r="E9" s="6"/>
      <c r="F9" s="6"/>
      <c r="G9" s="6"/>
      <c r="H9" s="6"/>
    </row>
    <row r="10" spans="1:8" s="2" customFormat="1" ht="20.100000000000001" customHeight="1" x14ac:dyDescent="0.15">
      <c r="A10" s="11" t="s">
        <v>6</v>
      </c>
      <c r="B10" s="4" t="s">
        <v>16</v>
      </c>
      <c r="C10" s="6">
        <v>12.938920974731445</v>
      </c>
      <c r="D10" s="6">
        <v>12.6259209747314</v>
      </c>
      <c r="E10" s="6">
        <v>12.1023209747314</v>
      </c>
      <c r="F10" s="6">
        <v>13.1261701583862</v>
      </c>
      <c r="G10" s="6">
        <v>13.965170158386201</v>
      </c>
      <c r="H10" s="6">
        <v>13.5211701583862</v>
      </c>
    </row>
    <row r="11" spans="1:8" s="2" customFormat="1" ht="20.100000000000001" customHeight="1" x14ac:dyDescent="0.15">
      <c r="A11" s="11"/>
    </row>
    <row r="12" spans="1:8" s="2" customFormat="1" ht="20.100000000000001" customHeight="1" x14ac:dyDescent="0.15">
      <c r="A12" s="15" t="s">
        <v>3</v>
      </c>
      <c r="B12" s="7" t="s">
        <v>7</v>
      </c>
      <c r="C12" s="6">
        <f t="shared" ref="C12:H12" si="0">C3-C$10</f>
        <v>11.165369033813477</v>
      </c>
      <c r="D12" s="6">
        <f t="shared" si="0"/>
        <v>11.478369033813522</v>
      </c>
      <c r="E12" s="6">
        <f t="shared" si="0"/>
        <v>12.068119699096725</v>
      </c>
      <c r="F12" s="6">
        <f t="shared" si="0"/>
        <v>10.70130443573</v>
      </c>
      <c r="G12" s="6">
        <f t="shared" si="0"/>
        <v>9.8623044357299996</v>
      </c>
      <c r="H12" s="6">
        <f t="shared" si="0"/>
        <v>10.469586830139191</v>
      </c>
    </row>
    <row r="13" spans="1:8" s="2" customFormat="1" ht="20.100000000000001" customHeight="1" x14ac:dyDescent="0.15">
      <c r="A13" s="15"/>
      <c r="B13" s="7" t="s">
        <v>9</v>
      </c>
      <c r="C13" s="6">
        <f t="shared" ref="C13:C16" si="1">C4-C$10</f>
        <v>11.165369033813477</v>
      </c>
      <c r="D13" s="6">
        <f t="shared" ref="D13:E17" si="2">D4-D$10</f>
        <v>11.478369033813522</v>
      </c>
      <c r="E13" s="6">
        <f t="shared" si="2"/>
        <v>12.001969033813522</v>
      </c>
      <c r="F13" s="6">
        <f t="shared" ref="F13:H17" si="3">F4-F$10</f>
        <v>6.4125165939331357</v>
      </c>
      <c r="G13" s="6">
        <f t="shared" si="3"/>
        <v>5.5735165939331353</v>
      </c>
      <c r="H13" s="6">
        <f t="shared" si="3"/>
        <v>6.0175165939331361</v>
      </c>
    </row>
    <row r="14" spans="1:8" s="2" customFormat="1" ht="20.100000000000001" customHeight="1" x14ac:dyDescent="0.15">
      <c r="A14" s="15"/>
      <c r="B14" s="7" t="s">
        <v>10</v>
      </c>
      <c r="C14" s="6">
        <f t="shared" si="1"/>
        <v>4.4726829528808594</v>
      </c>
      <c r="D14" s="6">
        <f t="shared" si="2"/>
        <v>9.2079069976807091</v>
      </c>
      <c r="E14" s="6">
        <f t="shared" si="2"/>
        <v>8.8811270538330529</v>
      </c>
      <c r="F14" s="6">
        <f t="shared" si="3"/>
        <v>8.8686609268188779</v>
      </c>
      <c r="G14" s="6">
        <f t="shared" si="3"/>
        <v>7.9595239028930962</v>
      </c>
      <c r="H14" s="6">
        <f t="shared" si="3"/>
        <v>7.4189696121216127</v>
      </c>
    </row>
    <row r="15" spans="1:8" s="2" customFormat="1" ht="20.100000000000001" customHeight="1" x14ac:dyDescent="0.15">
      <c r="A15" s="15"/>
      <c r="B15" s="7" t="s">
        <v>11</v>
      </c>
      <c r="C15" s="6">
        <f t="shared" si="1"/>
        <v>9.7573490142821555</v>
      </c>
      <c r="D15" s="6">
        <f t="shared" si="2"/>
        <v>10.229780471801803</v>
      </c>
      <c r="E15" s="6">
        <f t="shared" si="2"/>
        <v>10.673664743042002</v>
      </c>
      <c r="F15" s="6">
        <f t="shared" si="3"/>
        <v>9.4304018020630185</v>
      </c>
      <c r="G15" s="6">
        <f t="shared" si="3"/>
        <v>8.8358437881470024</v>
      </c>
      <c r="H15" s="6">
        <f t="shared" si="3"/>
        <v>9.1576227951050111</v>
      </c>
    </row>
    <row r="16" spans="1:8" s="2" customFormat="1" ht="20.100000000000001" customHeight="1" x14ac:dyDescent="0.15">
      <c r="A16" s="15"/>
      <c r="B16" s="7" t="s">
        <v>12</v>
      </c>
      <c r="C16" s="6">
        <f t="shared" si="1"/>
        <v>6.1780967712402344</v>
      </c>
      <c r="D16" s="6">
        <f t="shared" si="2"/>
        <v>8.2149222259521935</v>
      </c>
      <c r="E16" s="6">
        <f t="shared" si="2"/>
        <v>7.8797690216064904</v>
      </c>
      <c r="F16" s="6">
        <f t="shared" si="3"/>
        <v>6.7954950332641904</v>
      </c>
      <c r="G16" s="6">
        <f t="shared" si="3"/>
        <v>6.5355203018188774</v>
      </c>
      <c r="H16" s="6">
        <f t="shared" si="3"/>
        <v>6.4413161087036439</v>
      </c>
    </row>
    <row r="17" spans="1:8" s="2" customFormat="1" ht="20.100000000000001" customHeight="1" x14ac:dyDescent="0.15">
      <c r="A17" s="15"/>
      <c r="B17" s="7" t="s">
        <v>13</v>
      </c>
      <c r="C17" s="6">
        <f>C8-C$10</f>
        <v>9.8106193542480469</v>
      </c>
      <c r="D17" s="6">
        <f t="shared" si="2"/>
        <v>10.123619354248092</v>
      </c>
      <c r="E17" s="6">
        <f t="shared" si="2"/>
        <v>10.647219354248092</v>
      </c>
      <c r="F17" s="6">
        <f t="shared" si="3"/>
        <v>5.3779153823852841</v>
      </c>
      <c r="G17" s="6">
        <f t="shared" si="3"/>
        <v>4.5389153823852837</v>
      </c>
      <c r="H17" s="6">
        <f t="shared" si="3"/>
        <v>4.9829153823852845</v>
      </c>
    </row>
    <row r="18" spans="1:8" s="2" customFormat="1" ht="20.100000000000001" customHeight="1" x14ac:dyDescent="0.15">
      <c r="A18" s="15"/>
    </row>
    <row r="19" spans="1:8" s="2" customFormat="1" ht="20.100000000000001" customHeight="1" x14ac:dyDescent="0.15">
      <c r="A19" s="15"/>
      <c r="B19" s="8" t="s">
        <v>7</v>
      </c>
      <c r="C19" s="12">
        <f>SUM(C12:E12)/3</f>
        <v>11.570619255574575</v>
      </c>
      <c r="D19" s="13"/>
      <c r="E19" s="14"/>
      <c r="F19" s="17"/>
      <c r="G19" s="18"/>
      <c r="H19" s="19"/>
    </row>
    <row r="20" spans="1:8" s="2" customFormat="1" ht="20.100000000000001" customHeight="1" x14ac:dyDescent="0.15">
      <c r="A20" s="15"/>
      <c r="B20" s="8" t="s">
        <v>9</v>
      </c>
      <c r="C20" s="12">
        <f>SUM(C13:E13)/3</f>
        <v>11.548569033813507</v>
      </c>
      <c r="D20" s="13"/>
      <c r="E20" s="14"/>
      <c r="F20" s="20"/>
      <c r="G20" s="21"/>
      <c r="H20" s="15"/>
    </row>
    <row r="21" spans="1:8" s="2" customFormat="1" ht="20.100000000000001" customHeight="1" x14ac:dyDescent="0.15">
      <c r="A21" s="15"/>
      <c r="B21" s="8" t="s">
        <v>10</v>
      </c>
      <c r="C21" s="12">
        <f>SUM(C14:E14)/3</f>
        <v>7.5205723347982074</v>
      </c>
      <c r="D21" s="13"/>
      <c r="E21" s="14"/>
      <c r="F21" s="20"/>
      <c r="G21" s="21"/>
      <c r="H21" s="15"/>
    </row>
    <row r="22" spans="1:8" s="2" customFormat="1" ht="20.100000000000001" customHeight="1" x14ac:dyDescent="0.15">
      <c r="A22" s="15"/>
      <c r="B22" s="8" t="s">
        <v>11</v>
      </c>
      <c r="C22" s="12">
        <f t="shared" ref="C22:C24" si="4">SUM(C15:E15)/3</f>
        <v>10.220264743041987</v>
      </c>
      <c r="D22" s="13"/>
      <c r="E22" s="14"/>
      <c r="F22" s="20"/>
      <c r="G22" s="21"/>
      <c r="H22" s="15"/>
    </row>
    <row r="23" spans="1:8" s="2" customFormat="1" ht="20.100000000000001" customHeight="1" x14ac:dyDescent="0.15">
      <c r="A23" s="15"/>
      <c r="B23" s="8" t="s">
        <v>12</v>
      </c>
      <c r="C23" s="12">
        <f t="shared" si="4"/>
        <v>7.424262672932973</v>
      </c>
      <c r="D23" s="13"/>
      <c r="E23" s="14"/>
      <c r="F23" s="20"/>
      <c r="G23" s="21"/>
      <c r="H23" s="15"/>
    </row>
    <row r="24" spans="1:8" s="2" customFormat="1" ht="20.100000000000001" customHeight="1" x14ac:dyDescent="0.15">
      <c r="A24" s="15"/>
      <c r="B24" s="8" t="s">
        <v>13</v>
      </c>
      <c r="C24" s="12">
        <f t="shared" si="4"/>
        <v>10.193819354248078</v>
      </c>
      <c r="D24" s="13"/>
      <c r="E24" s="14"/>
      <c r="F24" s="20"/>
      <c r="G24" s="21"/>
      <c r="H24" s="15"/>
    </row>
    <row r="25" spans="1:8" s="2" customFormat="1" ht="20.100000000000001" customHeight="1" x14ac:dyDescent="0.15">
      <c r="A25" s="15"/>
      <c r="B25" s="8"/>
      <c r="C25" s="12"/>
      <c r="D25" s="13"/>
      <c r="E25" s="14"/>
      <c r="F25" s="22"/>
      <c r="G25" s="23"/>
      <c r="H25" s="24"/>
    </row>
    <row r="26" spans="1:8" s="2" customFormat="1" ht="20.100000000000001" customHeight="1" x14ac:dyDescent="0.15">
      <c r="A26" s="15" t="s">
        <v>4</v>
      </c>
      <c r="B26" s="7" t="s">
        <v>7</v>
      </c>
      <c r="C26" s="6">
        <f>C12-$C19</f>
        <v>-0.40525022176109893</v>
      </c>
      <c r="D26" s="6">
        <f>D12-$C19</f>
        <v>-9.2250221761053908E-2</v>
      </c>
      <c r="E26" s="6">
        <f>E12-$C19</f>
        <v>0.49750044352214928</v>
      </c>
      <c r="F26" s="6">
        <f>F12-$C19</f>
        <v>-0.86931481984457548</v>
      </c>
      <c r="G26" s="6">
        <f t="shared" ref="G26:H26" si="5">G12-$C19</f>
        <v>-1.7083148198445759</v>
      </c>
      <c r="H26" s="6">
        <f t="shared" si="5"/>
        <v>-1.1010324254353847</v>
      </c>
    </row>
    <row r="27" spans="1:8" s="2" customFormat="1" ht="20.100000000000001" customHeight="1" x14ac:dyDescent="0.15">
      <c r="A27" s="15"/>
      <c r="B27" s="7" t="s">
        <v>9</v>
      </c>
      <c r="C27" s="6">
        <f>C13-$C20</f>
        <v>-0.38320000000003063</v>
      </c>
      <c r="D27" s="6">
        <f t="shared" ref="C27:H31" si="6">D13-$C20</f>
        <v>-7.0199999999985607E-2</v>
      </c>
      <c r="E27" s="6">
        <f t="shared" si="6"/>
        <v>0.45340000000001446</v>
      </c>
      <c r="F27" s="6">
        <f t="shared" si="6"/>
        <v>-5.1360524398803715</v>
      </c>
      <c r="G27" s="6">
        <f t="shared" si="6"/>
        <v>-5.9750524398803719</v>
      </c>
      <c r="H27" s="6">
        <f t="shared" si="6"/>
        <v>-5.5310524398803711</v>
      </c>
    </row>
    <row r="28" spans="1:8" s="2" customFormat="1" ht="20.100000000000001" customHeight="1" x14ac:dyDescent="0.15">
      <c r="A28" s="15"/>
      <c r="B28" s="7" t="s">
        <v>10</v>
      </c>
      <c r="C28" s="6">
        <f>C14-$C21</f>
        <v>-3.047889381917348</v>
      </c>
      <c r="D28" s="6">
        <f t="shared" si="6"/>
        <v>1.6873346628825017</v>
      </c>
      <c r="E28" s="6">
        <f t="shared" si="6"/>
        <v>1.3605547190348455</v>
      </c>
      <c r="F28" s="6">
        <f t="shared" si="6"/>
        <v>1.3480885920206704</v>
      </c>
      <c r="G28" s="6">
        <f t="shared" si="6"/>
        <v>0.43895156809488878</v>
      </c>
      <c r="H28" s="6">
        <f t="shared" si="6"/>
        <v>-0.10160272267659476</v>
      </c>
    </row>
    <row r="29" spans="1:8" s="2" customFormat="1" ht="20.100000000000001" customHeight="1" x14ac:dyDescent="0.15">
      <c r="A29" s="15"/>
      <c r="B29" s="7" t="s">
        <v>11</v>
      </c>
      <c r="C29" s="6">
        <f t="shared" si="6"/>
        <v>-0.46291572875983178</v>
      </c>
      <c r="D29" s="6">
        <f t="shared" si="6"/>
        <v>9.5157287598155449E-3</v>
      </c>
      <c r="E29" s="6">
        <f t="shared" si="6"/>
        <v>0.45340000000001446</v>
      </c>
      <c r="F29" s="6">
        <f t="shared" si="6"/>
        <v>-0.78986294097896881</v>
      </c>
      <c r="G29" s="6">
        <f t="shared" si="6"/>
        <v>-1.3844209548949848</v>
      </c>
      <c r="H29" s="6">
        <f t="shared" si="6"/>
        <v>-1.0626419479369762</v>
      </c>
    </row>
    <row r="30" spans="1:8" s="2" customFormat="1" ht="20.100000000000001" customHeight="1" x14ac:dyDescent="0.15">
      <c r="A30" s="15"/>
      <c r="B30" s="7" t="s">
        <v>12</v>
      </c>
      <c r="C30" s="6">
        <f t="shared" si="6"/>
        <v>-1.2461659016927387</v>
      </c>
      <c r="D30" s="6">
        <f t="shared" si="6"/>
        <v>0.79065955301922042</v>
      </c>
      <c r="E30" s="6">
        <f t="shared" si="6"/>
        <v>0.45550634867351736</v>
      </c>
      <c r="F30" s="6">
        <f t="shared" si="6"/>
        <v>-0.62876763966878269</v>
      </c>
      <c r="G30" s="6">
        <f t="shared" si="6"/>
        <v>-0.8887423711140956</v>
      </c>
      <c r="H30" s="6">
        <f t="shared" si="6"/>
        <v>-0.98294656422932913</v>
      </c>
    </row>
    <row r="31" spans="1:8" s="2" customFormat="1" ht="20.100000000000001" customHeight="1" x14ac:dyDescent="0.15">
      <c r="A31" s="15"/>
      <c r="B31" s="7" t="s">
        <v>13</v>
      </c>
      <c r="C31" s="6">
        <f t="shared" si="6"/>
        <v>-0.38320000000003063</v>
      </c>
      <c r="D31" s="6">
        <f t="shared" si="6"/>
        <v>-7.0199999999985607E-2</v>
      </c>
      <c r="E31" s="6">
        <f t="shared" si="6"/>
        <v>0.45340000000001446</v>
      </c>
      <c r="F31" s="6">
        <f t="shared" si="6"/>
        <v>-4.8159039718627934</v>
      </c>
      <c r="G31" s="6">
        <f t="shared" si="6"/>
        <v>-5.6549039718627938</v>
      </c>
      <c r="H31" s="6">
        <f t="shared" si="6"/>
        <v>-5.210903971862793</v>
      </c>
    </row>
    <row r="32" spans="1:8" s="2" customFormat="1" ht="20.100000000000001" customHeight="1" x14ac:dyDescent="0.15">
      <c r="A32" s="15"/>
      <c r="B32" s="7"/>
      <c r="C32" s="6"/>
      <c r="D32" s="6"/>
      <c r="E32" s="6"/>
      <c r="F32" s="6"/>
      <c r="G32" s="6"/>
      <c r="H32" s="6"/>
    </row>
    <row r="33" spans="1:8" s="2" customFormat="1" ht="20.100000000000001" customHeight="1" x14ac:dyDescent="0.15">
      <c r="A33" s="15" t="s">
        <v>5</v>
      </c>
      <c r="B33" s="9" t="s">
        <v>7</v>
      </c>
      <c r="C33" s="3">
        <f>2^-(C26)</f>
        <v>1.3243185809654596</v>
      </c>
      <c r="D33" s="10">
        <f t="shared" ref="D33:H33" si="7">2^-(D26)</f>
        <v>1.0660316130996177</v>
      </c>
      <c r="E33" s="10">
        <f t="shared" si="7"/>
        <v>0.70833294838050054</v>
      </c>
      <c r="F33" s="10">
        <f t="shared" si="7"/>
        <v>1.8267950933415134</v>
      </c>
      <c r="G33" s="10">
        <f t="shared" si="7"/>
        <v>3.2677889720741256</v>
      </c>
      <c r="H33" s="10">
        <f t="shared" si="7"/>
        <v>2.1450814450847218</v>
      </c>
    </row>
    <row r="34" spans="1:8" s="2" customFormat="1" ht="20.100000000000001" customHeight="1" x14ac:dyDescent="0.15">
      <c r="A34" s="15"/>
      <c r="B34" s="9" t="s">
        <v>9</v>
      </c>
      <c r="C34" s="10">
        <f t="shared" ref="C34:H38" si="8">2^-(C27)</f>
        <v>1.3042315276079595</v>
      </c>
      <c r="D34" s="10">
        <f t="shared" si="8"/>
        <v>1.0498622153422419</v>
      </c>
      <c r="E34" s="10">
        <f t="shared" si="8"/>
        <v>0.73031967359043037</v>
      </c>
      <c r="F34" s="10">
        <f t="shared" si="8"/>
        <v>35.164613122112527</v>
      </c>
      <c r="G34" s="10">
        <f t="shared" si="8"/>
        <v>62.902804691412769</v>
      </c>
      <c r="H34" s="10">
        <f t="shared" si="8"/>
        <v>46.239453440334096</v>
      </c>
    </row>
    <row r="35" spans="1:8" s="2" customFormat="1" ht="20.100000000000001" customHeight="1" x14ac:dyDescent="0.15">
      <c r="A35" s="15"/>
      <c r="B35" s="9" t="s">
        <v>10</v>
      </c>
      <c r="C35" s="10">
        <f t="shared" si="8"/>
        <v>8.2700117657291337</v>
      </c>
      <c r="D35" s="10">
        <f t="shared" si="8"/>
        <v>0.31050003520155212</v>
      </c>
      <c r="E35" s="10">
        <f t="shared" si="8"/>
        <v>0.38943252348053692</v>
      </c>
      <c r="F35" s="10">
        <f t="shared" si="8"/>
        <v>0.39281213605680126</v>
      </c>
      <c r="G35" s="10">
        <f t="shared" si="8"/>
        <v>0.73767049204762614</v>
      </c>
      <c r="H35" s="10">
        <f t="shared" si="8"/>
        <v>1.072964781619093</v>
      </c>
    </row>
    <row r="36" spans="1:8" s="2" customFormat="1" ht="20.100000000000001" customHeight="1" x14ac:dyDescent="0.15">
      <c r="A36" s="15"/>
      <c r="B36" s="9" t="s">
        <v>11</v>
      </c>
      <c r="C36" s="10">
        <f t="shared" si="8"/>
        <v>1.378324639411862</v>
      </c>
      <c r="D36" s="10">
        <f t="shared" si="8"/>
        <v>0.99342590398584196</v>
      </c>
      <c r="E36" s="10">
        <f t="shared" si="8"/>
        <v>0.73031967359043037</v>
      </c>
      <c r="F36" s="10">
        <f t="shared" si="8"/>
        <v>1.7289102047582268</v>
      </c>
      <c r="G36" s="10">
        <f t="shared" si="8"/>
        <v>2.6106715356519099</v>
      </c>
      <c r="H36" s="10">
        <f t="shared" si="8"/>
        <v>2.0887530688559508</v>
      </c>
    </row>
    <row r="37" spans="1:8" s="2" customFormat="1" ht="20.100000000000001" customHeight="1" x14ac:dyDescent="0.15">
      <c r="A37" s="15"/>
      <c r="B37" s="9" t="s">
        <v>12</v>
      </c>
      <c r="C37" s="10">
        <f t="shared" si="8"/>
        <v>2.3721017612977362</v>
      </c>
      <c r="D37" s="10">
        <f t="shared" si="8"/>
        <v>0.57807975236488729</v>
      </c>
      <c r="E37" s="10">
        <f t="shared" si="8"/>
        <v>0.72925417782986879</v>
      </c>
      <c r="F37" s="10">
        <f t="shared" si="8"/>
        <v>1.5462436169991438</v>
      </c>
      <c r="G37" s="10">
        <f t="shared" si="8"/>
        <v>1.8515613734474716</v>
      </c>
      <c r="H37" s="10">
        <f t="shared" si="8"/>
        <v>1.9764980944217736</v>
      </c>
    </row>
    <row r="38" spans="1:8" s="2" customFormat="1" ht="20.100000000000001" customHeight="1" x14ac:dyDescent="0.15">
      <c r="A38" s="15"/>
      <c r="B38" s="9" t="s">
        <v>13</v>
      </c>
      <c r="C38" s="10">
        <f t="shared" si="8"/>
        <v>1.3042315276079595</v>
      </c>
      <c r="D38" s="10">
        <f t="shared" si="8"/>
        <v>1.0498622153422419</v>
      </c>
      <c r="E38" s="10">
        <f t="shared" si="8"/>
        <v>0.73031967359043037</v>
      </c>
      <c r="F38" s="10">
        <f t="shared" si="8"/>
        <v>28.166413569153985</v>
      </c>
      <c r="G38" s="10">
        <f t="shared" si="8"/>
        <v>50.384356723774864</v>
      </c>
      <c r="H38" s="10">
        <f t="shared" si="8"/>
        <v>37.037221603700885</v>
      </c>
    </row>
    <row r="39" spans="1:8" s="2" customFormat="1" ht="20.100000000000001" customHeight="1" x14ac:dyDescent="0.15">
      <c r="A39" s="15"/>
      <c r="B39" s="9"/>
      <c r="C39" s="3"/>
      <c r="D39" s="3"/>
      <c r="E39" s="10"/>
      <c r="F39" s="10"/>
      <c r="G39" s="10"/>
      <c r="H39" s="10"/>
    </row>
  </sheetData>
  <mergeCells count="14">
    <mergeCell ref="C23:E23"/>
    <mergeCell ref="C24:E24"/>
    <mergeCell ref="A33:A39"/>
    <mergeCell ref="C1:E1"/>
    <mergeCell ref="F1:H1"/>
    <mergeCell ref="A12:A18"/>
    <mergeCell ref="A26:A32"/>
    <mergeCell ref="A19:A25"/>
    <mergeCell ref="C19:E19"/>
    <mergeCell ref="C25:E25"/>
    <mergeCell ref="C20:E20"/>
    <mergeCell ref="C21:E21"/>
    <mergeCell ref="F19:H25"/>
    <mergeCell ref="C22:E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mRNA 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2019-03-26T08:25:27Z</dcterms:modified>
</cp:coreProperties>
</file>