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1" l="1"/>
  <c r="B55" i="1"/>
  <c r="B56" i="1"/>
  <c r="B43" i="1"/>
  <c r="B44" i="1"/>
  <c r="B45" i="1"/>
  <c r="B46" i="1"/>
  <c r="B47" i="1"/>
  <c r="B48" i="1"/>
  <c r="B49" i="1"/>
  <c r="B50" i="1"/>
  <c r="B51" i="1"/>
  <c r="B52" i="1"/>
  <c r="B53" i="1"/>
  <c r="B42" i="1"/>
  <c r="B37" i="1"/>
  <c r="B38" i="1"/>
  <c r="B39" i="1"/>
  <c r="B26" i="1"/>
  <c r="B27" i="1"/>
  <c r="B28" i="1"/>
  <c r="B29" i="1"/>
  <c r="B30" i="1"/>
  <c r="B31" i="1"/>
  <c r="B32" i="1"/>
  <c r="B33" i="1"/>
  <c r="B34" i="1"/>
  <c r="B35" i="1"/>
  <c r="B36" i="1"/>
  <c r="B2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6" i="1"/>
</calcChain>
</file>

<file path=xl/sharedStrings.xml><?xml version="1.0" encoding="utf-8"?>
<sst xmlns="http://schemas.openxmlformats.org/spreadsheetml/2006/main" count="21" uniqueCount="21">
  <si>
    <t>Front_Door_Opened</t>
  </si>
  <si>
    <t>Front_Door_Closed</t>
  </si>
  <si>
    <t>Lounge_Door_Opened</t>
  </si>
  <si>
    <t>Lounge_Door_Closed</t>
  </si>
  <si>
    <t>Back_Door_Opened</t>
  </si>
  <si>
    <t>Back_Door_Closed</t>
  </si>
  <si>
    <t>Front_Gate_Opened</t>
  </si>
  <si>
    <t>Front_Gate_Closed</t>
  </si>
  <si>
    <t>Gate_Opened</t>
  </si>
  <si>
    <t>Gate_Closed</t>
  </si>
  <si>
    <t>Garage_Opened</t>
  </si>
  <si>
    <t>Garage_Closed</t>
  </si>
  <si>
    <t>Garage_is_still_open</t>
  </si>
  <si>
    <t>Internet_is_Down</t>
  </si>
  <si>
    <t>Internet_is_Back_Up</t>
  </si>
  <si>
    <t xml:space="preserve"> -b:a 64k</t>
  </si>
  <si>
    <t>Convert</t>
  </si>
  <si>
    <t>Upload</t>
  </si>
  <si>
    <t>Test</t>
  </si>
  <si>
    <t>Add Token</t>
  </si>
  <si>
    <t>miio tokens update 192.168.86.250 --token 7f2d8bfd24cf75257c6d59bfe645303c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</si>
</sst>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tabSelected="1" workbookViewId="0">
      <selection activeCell="B15" sqref="B15"/>
    </sheetView>
  </sheetViews>
  <sheetFormatPr defaultRowHeight="15" x14ac:dyDescent="0.25"/>
  <cols>
    <col min="1" max="1" width="21.140625" bestFit="1" customWidth="1"/>
    <col min="2" max="2" width="77.42578125" customWidth="1"/>
  </cols>
  <sheetData>
    <row r="2" spans="1:2" x14ac:dyDescent="0.25">
      <c r="A2" t="s">
        <v>19</v>
      </c>
      <c r="B2" t="s">
        <v>20</v>
      </c>
    </row>
    <row r="5" spans="1:2" x14ac:dyDescent="0.25">
      <c r="A5" s="1" t="s">
        <v>15</v>
      </c>
      <c r="B5" t="s">
        <v>16</v>
      </c>
    </row>
    <row r="6" spans="1:2" x14ac:dyDescent="0.25">
      <c r="A6" t="s">
        <v>0</v>
      </c>
      <c r="B6" t="str">
        <f>"ffmpeg -i "&amp;A6&amp;".mp3"&amp;$A$5&amp;" /var/www/html/speech/"&amp;A6&amp;".aac"</f>
        <v>ffmpeg -i Front_Door_Opened.mp3 -b:a 64k /var/www/html/speech/Front_Door_Opened.aac</v>
      </c>
    </row>
    <row r="7" spans="1:2" x14ac:dyDescent="0.25">
      <c r="A7" t="s">
        <v>1</v>
      </c>
      <c r="B7" t="str">
        <f t="shared" ref="B7:B20" si="0">"ffmpeg -i "&amp;A7&amp;".mp3"&amp;$A$5&amp;" /var/www/html/speech/"&amp;A7&amp;".aac"</f>
        <v>ffmpeg -i Front_Door_Closed.mp3 -b:a 64k /var/www/html/speech/Front_Door_Closed.aac</v>
      </c>
    </row>
    <row r="8" spans="1:2" x14ac:dyDescent="0.25">
      <c r="A8" t="s">
        <v>2</v>
      </c>
      <c r="B8" t="str">
        <f t="shared" si="0"/>
        <v>ffmpeg -i Lounge_Door_Opened.mp3 -b:a 64k /var/www/html/speech/Lounge_Door_Opened.aac</v>
      </c>
    </row>
    <row r="9" spans="1:2" x14ac:dyDescent="0.25">
      <c r="A9" t="s">
        <v>3</v>
      </c>
      <c r="B9" t="str">
        <f t="shared" si="0"/>
        <v>ffmpeg -i Lounge_Door_Closed.mp3 -b:a 64k /var/www/html/speech/Lounge_Door_Closed.aac</v>
      </c>
    </row>
    <row r="10" spans="1:2" x14ac:dyDescent="0.25">
      <c r="A10" t="s">
        <v>4</v>
      </c>
      <c r="B10" t="str">
        <f t="shared" si="0"/>
        <v>ffmpeg -i Back_Door_Opened.mp3 -b:a 64k /var/www/html/speech/Back_Door_Opened.aac</v>
      </c>
    </row>
    <row r="11" spans="1:2" x14ac:dyDescent="0.25">
      <c r="A11" t="s">
        <v>5</v>
      </c>
      <c r="B11" t="str">
        <f t="shared" si="0"/>
        <v>ffmpeg -i Back_Door_Closed.mp3 -b:a 64k /var/www/html/speech/Back_Door_Closed.aac</v>
      </c>
    </row>
    <row r="12" spans="1:2" x14ac:dyDescent="0.25">
      <c r="A12" t="s">
        <v>6</v>
      </c>
      <c r="B12" t="str">
        <f t="shared" si="0"/>
        <v>ffmpeg -i Front_Gate_Opened.mp3 -b:a 64k /var/www/html/speech/Front_Gate_Opened.aac</v>
      </c>
    </row>
    <row r="13" spans="1:2" x14ac:dyDescent="0.25">
      <c r="A13" t="s">
        <v>7</v>
      </c>
      <c r="B13" t="str">
        <f t="shared" si="0"/>
        <v>ffmpeg -i Front_Gate_Closed.mp3 -b:a 64k /var/www/html/speech/Front_Gate_Closed.aac</v>
      </c>
    </row>
    <row r="14" spans="1:2" x14ac:dyDescent="0.25">
      <c r="A14" t="s">
        <v>8</v>
      </c>
      <c r="B14" t="str">
        <f t="shared" si="0"/>
        <v>ffmpeg -i Gate_Opened.mp3 -b:a 64k /var/www/html/speech/Gate_Opened.aac</v>
      </c>
    </row>
    <row r="15" spans="1:2" x14ac:dyDescent="0.25">
      <c r="A15" t="s">
        <v>9</v>
      </c>
      <c r="B15" t="str">
        <f t="shared" si="0"/>
        <v>ffmpeg -i Gate_Closed.mp3 -b:a 64k /var/www/html/speech/Gate_Closed.aac</v>
      </c>
    </row>
    <row r="16" spans="1:2" x14ac:dyDescent="0.25">
      <c r="A16" t="s">
        <v>10</v>
      </c>
      <c r="B16" t="str">
        <f t="shared" si="0"/>
        <v>ffmpeg -i Garage_Opened.mp3 -b:a 64k /var/www/html/speech/Garage_Opened.aac</v>
      </c>
    </row>
    <row r="17" spans="1:3" x14ac:dyDescent="0.25">
      <c r="A17" t="s">
        <v>11</v>
      </c>
      <c r="B17" t="str">
        <f t="shared" si="0"/>
        <v>ffmpeg -i Garage_Closed.mp3 -b:a 64k /var/www/html/speech/Garage_Closed.aac</v>
      </c>
    </row>
    <row r="18" spans="1:3" x14ac:dyDescent="0.25">
      <c r="A18" t="s">
        <v>12</v>
      </c>
      <c r="B18" t="str">
        <f t="shared" si="0"/>
        <v>ffmpeg -i Garage_is_still_open.mp3 -b:a 64k /var/www/html/speech/Garage_is_still_open.aac</v>
      </c>
    </row>
    <row r="19" spans="1:3" x14ac:dyDescent="0.25">
      <c r="A19" t="s">
        <v>13</v>
      </c>
      <c r="B19" t="str">
        <f t="shared" si="0"/>
        <v>ffmpeg -i Internet_is_Down.mp3 -b:a 64k /var/www/html/speech/Internet_is_Down.aac</v>
      </c>
    </row>
    <row r="20" spans="1:3" x14ac:dyDescent="0.25">
      <c r="A20" t="s">
        <v>14</v>
      </c>
      <c r="B20" t="str">
        <f t="shared" si="0"/>
        <v>ffmpeg -i Internet_is_Back_Up.mp3 -b:a 64k /var/www/html/speech/Internet_is_Back_Up.aac</v>
      </c>
    </row>
    <row r="24" spans="1:3" x14ac:dyDescent="0.25">
      <c r="B24" t="s">
        <v>18</v>
      </c>
    </row>
    <row r="25" spans="1:3" x14ac:dyDescent="0.25">
      <c r="B25" t="str">
        <f>"http://192.168.86.2:88/speech/"&amp;A6&amp;".aac"</f>
        <v>http://192.168.86.2:88/speech/Front_Door_Opened.aac</v>
      </c>
      <c r="C25" s="2"/>
    </row>
    <row r="26" spans="1:3" x14ac:dyDescent="0.25">
      <c r="B26" t="str">
        <f t="shared" ref="B26:B39" si="1">"http://192.168.86.2:88/speech/"&amp;A7&amp;".aac"</f>
        <v>http://192.168.86.2:88/speech/Front_Door_Closed.aac</v>
      </c>
    </row>
    <row r="27" spans="1:3" x14ac:dyDescent="0.25">
      <c r="B27" t="str">
        <f t="shared" si="1"/>
        <v>http://192.168.86.2:88/speech/Lounge_Door_Opened.aac</v>
      </c>
    </row>
    <row r="28" spans="1:3" x14ac:dyDescent="0.25">
      <c r="B28" t="str">
        <f t="shared" si="1"/>
        <v>http://192.168.86.2:88/speech/Lounge_Door_Closed.aac</v>
      </c>
    </row>
    <row r="29" spans="1:3" x14ac:dyDescent="0.25">
      <c r="B29" t="str">
        <f t="shared" si="1"/>
        <v>http://192.168.86.2:88/speech/Back_Door_Opened.aac</v>
      </c>
    </row>
    <row r="30" spans="1:3" x14ac:dyDescent="0.25">
      <c r="B30" t="str">
        <f t="shared" si="1"/>
        <v>http://192.168.86.2:88/speech/Back_Door_Closed.aac</v>
      </c>
    </row>
    <row r="31" spans="1:3" x14ac:dyDescent="0.25">
      <c r="B31" t="str">
        <f t="shared" si="1"/>
        <v>http://192.168.86.2:88/speech/Front_Gate_Opened.aac</v>
      </c>
    </row>
    <row r="32" spans="1:3" x14ac:dyDescent="0.25">
      <c r="B32" t="str">
        <f t="shared" si="1"/>
        <v>http://192.168.86.2:88/speech/Front_Gate_Closed.aac</v>
      </c>
    </row>
    <row r="33" spans="1:2" x14ac:dyDescent="0.25">
      <c r="B33" t="str">
        <f t="shared" si="1"/>
        <v>http://192.168.86.2:88/speech/Gate_Opened.aac</v>
      </c>
    </row>
    <row r="34" spans="1:2" x14ac:dyDescent="0.25">
      <c r="B34" t="str">
        <f t="shared" si="1"/>
        <v>http://192.168.86.2:88/speech/Gate_Closed.aac</v>
      </c>
    </row>
    <row r="35" spans="1:2" x14ac:dyDescent="0.25">
      <c r="B35" t="str">
        <f t="shared" si="1"/>
        <v>http://192.168.86.2:88/speech/Garage_Opened.aac</v>
      </c>
    </row>
    <row r="36" spans="1:2" x14ac:dyDescent="0.25">
      <c r="B36" t="str">
        <f t="shared" si="1"/>
        <v>http://192.168.86.2:88/speech/Garage_Closed.aac</v>
      </c>
    </row>
    <row r="37" spans="1:2" x14ac:dyDescent="0.25">
      <c r="B37" t="str">
        <f>"http://192.168.86.2:88/speech/"&amp;A18&amp;".aac"</f>
        <v>http://192.168.86.2:88/speech/Garage_is_still_open.aac</v>
      </c>
    </row>
    <row r="38" spans="1:2" x14ac:dyDescent="0.25">
      <c r="B38" t="str">
        <f t="shared" si="1"/>
        <v>http://192.168.86.2:88/speech/Internet_is_Down.aac</v>
      </c>
    </row>
    <row r="39" spans="1:2" x14ac:dyDescent="0.25">
      <c r="B39" t="str">
        <f t="shared" si="1"/>
        <v>http://192.168.86.2:88/speech/Internet_is_Back_Up.aac</v>
      </c>
    </row>
    <row r="41" spans="1:2" x14ac:dyDescent="0.25">
      <c r="B41" t="s">
        <v>17</v>
      </c>
    </row>
    <row r="42" spans="1:2" x14ac:dyDescent="0.25">
      <c r="A42">
        <v>5000</v>
      </c>
      <c r="B42" s="3" t="str">
        <f>"miio protocol call 192.168.86.250 download_user_music [\"""&amp;A42&amp;"\"",\""http://192.168.86.2:88/speech/"&amp;A6&amp;".aac\""]"</f>
        <v>miio protocol call 192.168.86.250 download_user_music [\"5000\",\"http://192.168.86.2:88/speech/Front_Door_Opened.aac\"]</v>
      </c>
    </row>
    <row r="43" spans="1:2" x14ac:dyDescent="0.25">
      <c r="A43">
        <v>5001</v>
      </c>
      <c r="B43" s="3" t="str">
        <f t="shared" ref="B43:B56" si="2">"miio protocol call 192.168.86.250 download_user_music [\"""&amp;A43&amp;"\"",\""http://192.168.86.2:88/speech/"&amp;A7&amp;".aac\""]"</f>
        <v>miio protocol call 192.168.86.250 download_user_music [\"5001\",\"http://192.168.86.2:88/speech/Front_Door_Closed.aac\"]</v>
      </c>
    </row>
    <row r="44" spans="1:2" x14ac:dyDescent="0.25">
      <c r="A44">
        <v>5002</v>
      </c>
      <c r="B44" s="3" t="str">
        <f t="shared" si="2"/>
        <v>miio protocol call 192.168.86.250 download_user_music [\"5002\",\"http://192.168.86.2:88/speech/Lounge_Door_Opened.aac\"]</v>
      </c>
    </row>
    <row r="45" spans="1:2" x14ac:dyDescent="0.25">
      <c r="A45">
        <v>5003</v>
      </c>
      <c r="B45" s="3" t="str">
        <f t="shared" si="2"/>
        <v>miio protocol call 192.168.86.250 download_user_music [\"5003\",\"http://192.168.86.2:88/speech/Lounge_Door_Closed.aac\"]</v>
      </c>
    </row>
    <row r="46" spans="1:2" x14ac:dyDescent="0.25">
      <c r="A46">
        <v>5004</v>
      </c>
      <c r="B46" s="3" t="str">
        <f t="shared" si="2"/>
        <v>miio protocol call 192.168.86.250 download_user_music [\"5004\",\"http://192.168.86.2:88/speech/Back_Door_Opened.aac\"]</v>
      </c>
    </row>
    <row r="47" spans="1:2" x14ac:dyDescent="0.25">
      <c r="A47">
        <v>5005</v>
      </c>
      <c r="B47" s="3" t="str">
        <f t="shared" si="2"/>
        <v>miio protocol call 192.168.86.250 download_user_music [\"5005\",\"http://192.168.86.2:88/speech/Back_Door_Closed.aac\"]</v>
      </c>
    </row>
    <row r="48" spans="1:2" x14ac:dyDescent="0.25">
      <c r="A48">
        <v>5006</v>
      </c>
      <c r="B48" s="3" t="str">
        <f t="shared" si="2"/>
        <v>miio protocol call 192.168.86.250 download_user_music [\"5006\",\"http://192.168.86.2:88/speech/Front_Gate_Opened.aac\"]</v>
      </c>
    </row>
    <row r="49" spans="1:2" x14ac:dyDescent="0.25">
      <c r="A49">
        <v>5007</v>
      </c>
      <c r="B49" s="3" t="str">
        <f t="shared" si="2"/>
        <v>miio protocol call 192.168.86.250 download_user_music [\"5007\",\"http://192.168.86.2:88/speech/Front_Gate_Closed.aac\"]</v>
      </c>
    </row>
    <row r="50" spans="1:2" x14ac:dyDescent="0.25">
      <c r="A50">
        <v>5008</v>
      </c>
      <c r="B50" s="3" t="str">
        <f t="shared" si="2"/>
        <v>miio protocol call 192.168.86.250 download_user_music [\"5008\",\"http://192.168.86.2:88/speech/Gate_Opened.aac\"]</v>
      </c>
    </row>
    <row r="51" spans="1:2" x14ac:dyDescent="0.25">
      <c r="A51">
        <v>5009</v>
      </c>
      <c r="B51" s="3" t="str">
        <f t="shared" si="2"/>
        <v>miio protocol call 192.168.86.250 download_user_music [\"5009\",\"http://192.168.86.2:88/speech/Gate_Closed.aac\"]</v>
      </c>
    </row>
    <row r="52" spans="1:2" x14ac:dyDescent="0.25">
      <c r="A52">
        <v>5010</v>
      </c>
      <c r="B52" s="3" t="str">
        <f t="shared" si="2"/>
        <v>miio protocol call 192.168.86.250 download_user_music [\"5010\",\"http://192.168.86.2:88/speech/Garage_Opened.aac\"]</v>
      </c>
    </row>
    <row r="53" spans="1:2" x14ac:dyDescent="0.25">
      <c r="A53">
        <v>5011</v>
      </c>
      <c r="B53" s="3" t="str">
        <f t="shared" si="2"/>
        <v>miio protocol call 192.168.86.250 download_user_music [\"5011\",\"http://192.168.86.2:88/speech/Garage_Closed.aac\"]</v>
      </c>
    </row>
    <row r="54" spans="1:2" x14ac:dyDescent="0.25">
      <c r="A54">
        <v>5012</v>
      </c>
      <c r="B54" s="3" t="str">
        <f>"miio protocol call 192.168.86.250 download_user_music [\"""&amp;A54&amp;"\"",\""http://192.168.86.2:88/speech/"&amp;A18&amp;".aac\""]"</f>
        <v>miio protocol call 192.168.86.250 download_user_music [\"5012\",\"http://192.168.86.2:88/speech/Garage_is_still_open.aac\"]</v>
      </c>
    </row>
    <row r="55" spans="1:2" x14ac:dyDescent="0.25">
      <c r="A55">
        <v>5013</v>
      </c>
      <c r="B55" s="3" t="str">
        <f t="shared" si="2"/>
        <v>miio protocol call 192.168.86.250 download_user_music [\"5013\",\"http://192.168.86.2:88/speech/Internet_is_Down.aac\"]</v>
      </c>
    </row>
    <row r="56" spans="1:2" x14ac:dyDescent="0.25">
      <c r="A56">
        <v>5014</v>
      </c>
      <c r="B56" s="3" t="str">
        <f t="shared" si="2"/>
        <v>miio protocol call 192.168.86.250 download_user_music [\"5014\",\"http://192.168.86.2:88/speech/Internet_is_Back_Up.aac\"]</v>
      </c>
    </row>
    <row r="57" spans="1:2" x14ac:dyDescent="0.25">
      <c r="B57" s="3"/>
    </row>
    <row r="58" spans="1:2" x14ac:dyDescent="0.25">
      <c r="B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2018-11-08T09:27:03Z</dcterms:modified>
</cp:coreProperties>
</file>