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wnloads\LEDs\"/>
    </mc:Choice>
  </mc:AlternateContent>
  <xr:revisionPtr revIDLastSave="0" documentId="13_ncr:1_{6EE75E83-D7CF-46D0-8B23-150AE0864030}" xr6:coauthVersionLast="47" xr6:coauthVersionMax="47" xr10:uidLastSave="{00000000-0000-0000-0000-000000000000}"/>
  <bookViews>
    <workbookView xWindow="-105" yWindow="0" windowWidth="19410" windowHeight="21705" xr2:uid="{50EAEA74-9C29-4A1D-92A9-45D75221801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5" i="1"/>
  <c r="E41" i="1"/>
</calcChain>
</file>

<file path=xl/sharedStrings.xml><?xml version="1.0" encoding="utf-8"?>
<sst xmlns="http://schemas.openxmlformats.org/spreadsheetml/2006/main" count="139" uniqueCount="96">
  <si>
    <t>Name</t>
  </si>
  <si>
    <t>Value</t>
  </si>
  <si>
    <t>Amount</t>
  </si>
  <si>
    <t>Resistor</t>
  </si>
  <si>
    <t>LCSC Number</t>
  </si>
  <si>
    <t>Brightness sensor</t>
  </si>
  <si>
    <t>1M</t>
  </si>
  <si>
    <t>C103216</t>
  </si>
  <si>
    <t>40.2k</t>
  </si>
  <si>
    <t>C12447</t>
  </si>
  <si>
    <t>10k</t>
  </si>
  <si>
    <t>C103210</t>
  </si>
  <si>
    <t>5.1k</t>
  </si>
  <si>
    <t>C2907114</t>
  </si>
  <si>
    <t>4.7k</t>
  </si>
  <si>
    <t>C3017722</t>
  </si>
  <si>
    <t>1.2k</t>
  </si>
  <si>
    <t>C2907081</t>
  </si>
  <si>
    <t>1k</t>
  </si>
  <si>
    <t>C3016283</t>
  </si>
  <si>
    <t>C3017758</t>
  </si>
  <si>
    <t>90.9</t>
  </si>
  <si>
    <t>C101232</t>
  </si>
  <si>
    <t>C3017772</t>
  </si>
  <si>
    <t>100k~200k</t>
  </si>
  <si>
    <t>C125631</t>
  </si>
  <si>
    <t>Capacitor</t>
  </si>
  <si>
    <t>22uF</t>
  </si>
  <si>
    <t>C98190</t>
  </si>
  <si>
    <t>10uF</t>
  </si>
  <si>
    <t>C1713</t>
  </si>
  <si>
    <t>0.1uF</t>
  </si>
  <si>
    <t>C344189</t>
  </si>
  <si>
    <t>Inductors</t>
  </si>
  <si>
    <t>22uH</t>
  </si>
  <si>
    <t>C2942298</t>
  </si>
  <si>
    <t>Diodes</t>
  </si>
  <si>
    <t>White</t>
  </si>
  <si>
    <t>C965808</t>
  </si>
  <si>
    <t>Blue</t>
  </si>
  <si>
    <t>C965807</t>
  </si>
  <si>
    <t>SS86C</t>
  </si>
  <si>
    <t>C382823</t>
  </si>
  <si>
    <t>BAT54C</t>
  </si>
  <si>
    <t>C2992451</t>
  </si>
  <si>
    <t>SD103AWS</t>
  </si>
  <si>
    <t>C513472</t>
  </si>
  <si>
    <t>G30N03D3</t>
  </si>
  <si>
    <t>MOSFET Transistors</t>
  </si>
  <si>
    <t>C840054</t>
  </si>
  <si>
    <t>BSS138</t>
  </si>
  <si>
    <t>C347484</t>
  </si>
  <si>
    <t>C545575</t>
  </si>
  <si>
    <t>SI2303</t>
  </si>
  <si>
    <t>AO4407C</t>
  </si>
  <si>
    <t>C469397</t>
  </si>
  <si>
    <t>Logic boards</t>
  </si>
  <si>
    <t>ESP32-C3 -WROOM</t>
  </si>
  <si>
    <t>C2934560</t>
  </si>
  <si>
    <t>TP4056</t>
  </si>
  <si>
    <t>C7473158</t>
  </si>
  <si>
    <t>DW01A</t>
  </si>
  <si>
    <t>C351410</t>
  </si>
  <si>
    <t>MT3608</t>
  </si>
  <si>
    <t>C2932326</t>
  </si>
  <si>
    <t>AMS1117-3.3</t>
  </si>
  <si>
    <t>C5181460</t>
  </si>
  <si>
    <t>DS18B20</t>
  </si>
  <si>
    <t>C5379069</t>
  </si>
  <si>
    <t>Connectors</t>
  </si>
  <si>
    <t>USB-C</t>
  </si>
  <si>
    <t>C2927038</t>
  </si>
  <si>
    <t>4pin UART</t>
  </si>
  <si>
    <t>C541858</t>
  </si>
  <si>
    <t>3pin LEDs</t>
  </si>
  <si>
    <t>C429954</t>
  </si>
  <si>
    <t>2pin power</t>
  </si>
  <si>
    <t>C2685195</t>
  </si>
  <si>
    <t>Battery (18650) holder</t>
  </si>
  <si>
    <t>C5290176</t>
  </si>
  <si>
    <t>Switches</t>
  </si>
  <si>
    <t>DIP NC Power</t>
  </si>
  <si>
    <t>C5299502</t>
  </si>
  <si>
    <t>Flash tactile switch</t>
  </si>
  <si>
    <t>C5359331</t>
  </si>
  <si>
    <t>Power button</t>
  </si>
  <si>
    <t>(FN) Calculated price per 1 (PLN)</t>
  </si>
  <si>
    <t>! € -&gt; PLN</t>
  </si>
  <si>
    <t>! JLCPCB total price (€)</t>
  </si>
  <si>
    <t>! Actual price with delivery (€)</t>
  </si>
  <si>
    <t>Third party</t>
  </si>
  <si>
    <t>LEDs</t>
  </si>
  <si>
    <t>18650 battery</t>
  </si>
  <si>
    <t>-</t>
  </si>
  <si>
    <t>Price per unit (PLN)</t>
  </si>
  <si>
    <t>!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</si>
</sst>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2D050"/>
      </right>
      <top/>
      <bottom style="thin">
        <color rgb="FF92D05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92D050"/>
      </right>
      <top style="thin">
        <color rgb="FF92D050"/>
      </top>
      <bottom/>
      <diagonal/>
    </border>
    <border>
      <left style="medium">
        <color indexed="64"/>
      </left>
      <right style="thin">
        <color rgb="FF92D050"/>
      </right>
      <top style="thin">
        <color indexed="64"/>
      </top>
      <bottom style="thin">
        <color rgb="FF92D05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92D05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1" xfId="0" applyBorder="1"/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/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D968-C472-4488-96CD-EDAB12747B1B}">
  <dimension ref="A1:H42"/>
  <sheetViews>
    <sheetView tabSelected="1" workbookViewId="0">
      <selection activeCell="H28" sqref="H28"/>
    </sheetView>
  </sheetViews>
  <sheetFormatPr defaultRowHeight="15" x14ac:dyDescent="0.25"/>
  <cols>
    <col min="1" max="1" width="17.75" customWidth="1"/>
    <col min="2" max="2" width="19.125" customWidth="1"/>
    <col min="3" max="3" width="11.625" customWidth="1"/>
    <col min="4" max="4" width="14" customWidth="1"/>
    <col min="5" max="5" width="17.625" customWidth="1"/>
    <col min="6" max="6" width="15.625" customWidth="1"/>
    <col min="7" max="7" width="9" customWidth="1"/>
    <col min="8" max="8" width="27.125" customWidth="1"/>
    <col min="9" max="9" width="20.25" customWidth="1"/>
  </cols>
  <sheetData>
    <row r="1" spans="1:8" ht="15.75" thickBot="1" x14ac:dyDescent="0.3">
      <c r="A1" s="4" t="s">
        <v>0</v>
      </c>
      <c r="B1" s="5" t="s">
        <v>1</v>
      </c>
      <c r="C1" s="5" t="s">
        <v>2</v>
      </c>
      <c r="D1" s="5" t="s">
        <v>4</v>
      </c>
      <c r="E1" s="6" t="s">
        <v>93</v>
      </c>
      <c r="F1" s="2"/>
      <c r="H1" t="s">
        <v>87</v>
      </c>
    </row>
    <row r="2" spans="1:8" x14ac:dyDescent="0.25">
      <c r="A2" s="7" t="s">
        <v>3</v>
      </c>
      <c r="B2" s="3" t="s">
        <v>6</v>
      </c>
      <c r="C2" s="3">
        <v>6</v>
      </c>
      <c r="D2" s="3" t="s">
        <v>7</v>
      </c>
      <c r="E2" s="8" t="s">
        <v>93</v>
      </c>
      <c r="F2" s="2"/>
      <c r="H2" s="1">
        <v>4.47</v>
      </c>
    </row>
    <row r="3" spans="1:8" x14ac:dyDescent="0.25">
      <c r="A3" s="9"/>
      <c r="B3" s="3" t="s">
        <v>8</v>
      </c>
      <c r="C3" s="3">
        <v>4</v>
      </c>
      <c r="D3" s="3" t="s">
        <v>9</v>
      </c>
      <c r="E3" s="8" t="s">
        <v>93</v>
      </c>
      <c r="F3" s="2"/>
    </row>
    <row r="4" spans="1:8" x14ac:dyDescent="0.25">
      <c r="A4" s="9"/>
      <c r="B4" s="3" t="s">
        <v>10</v>
      </c>
      <c r="C4" s="3">
        <v>8</v>
      </c>
      <c r="D4" s="3" t="s">
        <v>11</v>
      </c>
      <c r="E4" s="8" t="s">
        <v>93</v>
      </c>
      <c r="F4" s="2"/>
      <c r="H4" t="s">
        <v>88</v>
      </c>
    </row>
    <row r="5" spans="1:8" x14ac:dyDescent="0.25">
      <c r="A5" s="9"/>
      <c r="B5" s="3" t="s">
        <v>12</v>
      </c>
      <c r="C5" s="3">
        <v>4</v>
      </c>
      <c r="D5" s="3" t="s">
        <v>13</v>
      </c>
      <c r="E5" s="8" t="s">
        <v>93</v>
      </c>
      <c r="F5" s="2"/>
      <c r="H5" s="1">
        <f>3.95*2</f>
        <v>7.9</v>
      </c>
    </row>
    <row r="6" spans="1:8" x14ac:dyDescent="0.25">
      <c r="A6" s="9"/>
      <c r="B6" s="3" t="s">
        <v>14</v>
      </c>
      <c r="C6" s="3">
        <v>1</v>
      </c>
      <c r="D6" s="3" t="s">
        <v>15</v>
      </c>
      <c r="E6" s="8" t="s">
        <v>93</v>
      </c>
      <c r="F6" s="2"/>
    </row>
    <row r="7" spans="1:8" x14ac:dyDescent="0.25">
      <c r="A7" s="9"/>
      <c r="B7" s="3" t="s">
        <v>16</v>
      </c>
      <c r="C7" s="3">
        <v>1</v>
      </c>
      <c r="D7" s="3" t="s">
        <v>17</v>
      </c>
      <c r="E7" s="8" t="s">
        <v>93</v>
      </c>
      <c r="F7" s="2"/>
      <c r="H7" t="s">
        <v>89</v>
      </c>
    </row>
    <row r="8" spans="1:8" x14ac:dyDescent="0.25">
      <c r="A8" s="9"/>
      <c r="B8" s="3" t="s">
        <v>18</v>
      </c>
      <c r="C8" s="3">
        <v>1</v>
      </c>
      <c r="D8" s="3" t="s">
        <v>19</v>
      </c>
      <c r="E8" s="8" t="s">
        <v>93</v>
      </c>
      <c r="F8" s="2"/>
      <c r="H8" s="1">
        <v>41.06</v>
      </c>
    </row>
    <row r="9" spans="1:8" x14ac:dyDescent="0.25">
      <c r="A9" s="9"/>
      <c r="B9" s="3">
        <v>100</v>
      </c>
      <c r="C9" s="3">
        <v>1</v>
      </c>
      <c r="D9" s="3" t="s">
        <v>20</v>
      </c>
      <c r="E9" s="8" t="s">
        <v>93</v>
      </c>
      <c r="F9" s="2"/>
    </row>
    <row r="10" spans="1:8" x14ac:dyDescent="0.25">
      <c r="A10" s="9"/>
      <c r="B10" s="3" t="s">
        <v>21</v>
      </c>
      <c r="C10" s="3">
        <v>2</v>
      </c>
      <c r="D10" s="10" t="s">
        <v>22</v>
      </c>
      <c r="E10" s="8" t="s">
        <v>93</v>
      </c>
      <c r="F10" s="2"/>
      <c r="H10" t="s">
        <v>95</v>
      </c>
    </row>
    <row r="11" spans="1:8" x14ac:dyDescent="0.25">
      <c r="A11" s="20"/>
      <c r="B11" s="3">
        <v>24</v>
      </c>
      <c r="C11" s="3">
        <v>1</v>
      </c>
      <c r="D11" s="3" t="s">
        <v>23</v>
      </c>
      <c r="E11" s="8" t="s">
        <v>93</v>
      </c>
      <c r="F11" s="2"/>
      <c r="H11" s="1">
        <v>5</v>
      </c>
    </row>
    <row r="12" spans="1:8" x14ac:dyDescent="0.25">
      <c r="A12" s="31" t="s">
        <v>5</v>
      </c>
      <c r="B12" s="28" t="s">
        <v>24</v>
      </c>
      <c r="C12" s="28">
        <v>1</v>
      </c>
      <c r="D12" s="29" t="s">
        <v>25</v>
      </c>
      <c r="E12" s="30" t="s">
        <v>93</v>
      </c>
      <c r="F12" s="2"/>
    </row>
    <row r="13" spans="1:8" x14ac:dyDescent="0.25">
      <c r="A13" s="21" t="s">
        <v>26</v>
      </c>
      <c r="B13" s="22" t="s">
        <v>27</v>
      </c>
      <c r="C13" s="22">
        <v>4</v>
      </c>
      <c r="D13" s="25" t="s">
        <v>28</v>
      </c>
      <c r="E13" s="23" t="s">
        <v>93</v>
      </c>
      <c r="F13" s="2"/>
      <c r="H13" t="s">
        <v>86</v>
      </c>
    </row>
    <row r="14" spans="1:8" x14ac:dyDescent="0.25">
      <c r="A14" s="9"/>
      <c r="B14" s="3" t="s">
        <v>29</v>
      </c>
      <c r="C14" s="3">
        <v>6</v>
      </c>
      <c r="D14" s="10" t="s">
        <v>30</v>
      </c>
      <c r="E14" s="8" t="s">
        <v>93</v>
      </c>
      <c r="F14" s="2"/>
      <c r="H14" s="1">
        <f>((H8/H11 + H5/H11)*H2) + SUM(E40:E42)</f>
        <v>74.520240000000001</v>
      </c>
    </row>
    <row r="15" spans="1:8" x14ac:dyDescent="0.25">
      <c r="A15" s="20"/>
      <c r="B15" s="3" t="s">
        <v>31</v>
      </c>
      <c r="C15" s="3">
        <v>5</v>
      </c>
      <c r="D15" s="10" t="s">
        <v>32</v>
      </c>
      <c r="E15" s="8" t="s">
        <v>93</v>
      </c>
      <c r="F15" s="2"/>
    </row>
    <row r="16" spans="1:8" x14ac:dyDescent="0.25">
      <c r="A16" s="27" t="s">
        <v>33</v>
      </c>
      <c r="B16" s="28" t="s">
        <v>34</v>
      </c>
      <c r="C16" s="28">
        <v>2</v>
      </c>
      <c r="D16" s="29" t="s">
        <v>35</v>
      </c>
      <c r="E16" s="30" t="s">
        <v>93</v>
      </c>
      <c r="F16" s="2"/>
    </row>
    <row r="17" spans="1:6" x14ac:dyDescent="0.25">
      <c r="A17" s="21" t="s">
        <v>36</v>
      </c>
      <c r="B17" s="22" t="s">
        <v>37</v>
      </c>
      <c r="C17" s="22">
        <v>1</v>
      </c>
      <c r="D17" s="25" t="s">
        <v>38</v>
      </c>
      <c r="E17" s="23" t="s">
        <v>93</v>
      </c>
      <c r="F17" s="2"/>
    </row>
    <row r="18" spans="1:6" x14ac:dyDescent="0.25">
      <c r="A18" s="9"/>
      <c r="B18" s="3" t="s">
        <v>39</v>
      </c>
      <c r="C18" s="3">
        <v>2</v>
      </c>
      <c r="D18" s="10" t="s">
        <v>40</v>
      </c>
      <c r="E18" s="8" t="s">
        <v>93</v>
      </c>
      <c r="F18" s="2"/>
    </row>
    <row r="19" spans="1:6" x14ac:dyDescent="0.25">
      <c r="A19" s="9"/>
      <c r="B19" s="10" t="s">
        <v>41</v>
      </c>
      <c r="C19" s="3">
        <v>2</v>
      </c>
      <c r="D19" s="10" t="s">
        <v>42</v>
      </c>
      <c r="E19" s="8" t="s">
        <v>93</v>
      </c>
      <c r="F19" s="2"/>
    </row>
    <row r="20" spans="1:6" x14ac:dyDescent="0.25">
      <c r="A20" s="9"/>
      <c r="B20" s="3" t="s">
        <v>43</v>
      </c>
      <c r="C20" s="3">
        <v>1</v>
      </c>
      <c r="D20" s="10" t="s">
        <v>44</v>
      </c>
      <c r="E20" s="8" t="s">
        <v>93</v>
      </c>
      <c r="F20" s="2"/>
    </row>
    <row r="21" spans="1:6" x14ac:dyDescent="0.25">
      <c r="A21" s="17"/>
      <c r="B21" s="18" t="s">
        <v>45</v>
      </c>
      <c r="C21" s="18">
        <v>2</v>
      </c>
      <c r="D21" s="26" t="s">
        <v>46</v>
      </c>
      <c r="E21" s="19" t="s">
        <v>93</v>
      </c>
      <c r="F21" s="2"/>
    </row>
    <row r="22" spans="1:6" x14ac:dyDescent="0.25">
      <c r="A22" s="21" t="s">
        <v>48</v>
      </c>
      <c r="B22" s="22" t="s">
        <v>47</v>
      </c>
      <c r="C22" s="22">
        <v>2</v>
      </c>
      <c r="D22" s="22" t="s">
        <v>49</v>
      </c>
      <c r="E22" s="23" t="s">
        <v>93</v>
      </c>
      <c r="F22" s="2"/>
    </row>
    <row r="23" spans="1:6" x14ac:dyDescent="0.25">
      <c r="A23" s="9"/>
      <c r="B23" s="3" t="s">
        <v>50</v>
      </c>
      <c r="C23" s="3">
        <v>5</v>
      </c>
      <c r="D23" s="3" t="s">
        <v>51</v>
      </c>
      <c r="E23" s="8" t="s">
        <v>93</v>
      </c>
      <c r="F23" s="2"/>
    </row>
    <row r="24" spans="1:6" x14ac:dyDescent="0.25">
      <c r="A24" s="9"/>
      <c r="B24" s="3" t="s">
        <v>53</v>
      </c>
      <c r="C24" s="3">
        <v>2</v>
      </c>
      <c r="D24" s="3" t="s">
        <v>52</v>
      </c>
      <c r="E24" s="8" t="s">
        <v>93</v>
      </c>
      <c r="F24" s="2"/>
    </row>
    <row r="25" spans="1:6" x14ac:dyDescent="0.25">
      <c r="A25" s="17"/>
      <c r="B25" s="18" t="s">
        <v>54</v>
      </c>
      <c r="C25" s="18">
        <v>1</v>
      </c>
      <c r="D25" s="18" t="s">
        <v>55</v>
      </c>
      <c r="E25" s="19" t="s">
        <v>93</v>
      </c>
      <c r="F25" s="2"/>
    </row>
    <row r="26" spans="1:6" x14ac:dyDescent="0.25">
      <c r="A26" s="21" t="s">
        <v>56</v>
      </c>
      <c r="B26" s="22" t="s">
        <v>57</v>
      </c>
      <c r="C26" s="22">
        <v>1</v>
      </c>
      <c r="D26" s="22" t="s">
        <v>58</v>
      </c>
      <c r="E26" s="23" t="s">
        <v>93</v>
      </c>
      <c r="F26" s="2"/>
    </row>
    <row r="27" spans="1:6" x14ac:dyDescent="0.25">
      <c r="A27" s="9"/>
      <c r="B27" s="3" t="s">
        <v>59</v>
      </c>
      <c r="C27" s="3">
        <v>1</v>
      </c>
      <c r="D27" s="3" t="s">
        <v>60</v>
      </c>
      <c r="E27" s="8" t="s">
        <v>93</v>
      </c>
      <c r="F27" s="2"/>
    </row>
    <row r="28" spans="1:6" x14ac:dyDescent="0.25">
      <c r="A28" s="9"/>
      <c r="B28" s="3" t="s">
        <v>61</v>
      </c>
      <c r="C28" s="3">
        <v>1</v>
      </c>
      <c r="D28" s="3" t="s">
        <v>62</v>
      </c>
      <c r="E28" s="8" t="s">
        <v>93</v>
      </c>
      <c r="F28" s="2"/>
    </row>
    <row r="29" spans="1:6" x14ac:dyDescent="0.25">
      <c r="A29" s="9"/>
      <c r="B29" s="3" t="s">
        <v>63</v>
      </c>
      <c r="C29" s="3">
        <v>2</v>
      </c>
      <c r="D29" s="3" t="s">
        <v>64</v>
      </c>
      <c r="E29" s="8" t="s">
        <v>93</v>
      </c>
      <c r="F29" s="2"/>
    </row>
    <row r="30" spans="1:6" x14ac:dyDescent="0.25">
      <c r="A30" s="9"/>
      <c r="B30" s="3" t="s">
        <v>65</v>
      </c>
      <c r="C30" s="3">
        <v>1</v>
      </c>
      <c r="D30" s="3" t="s">
        <v>66</v>
      </c>
      <c r="E30" s="8" t="s">
        <v>93</v>
      </c>
      <c r="F30" s="2"/>
    </row>
    <row r="31" spans="1:6" x14ac:dyDescent="0.25">
      <c r="A31" s="17"/>
      <c r="B31" s="18" t="s">
        <v>67</v>
      </c>
      <c r="C31" s="18">
        <v>1</v>
      </c>
      <c r="D31" s="18" t="s">
        <v>68</v>
      </c>
      <c r="E31" s="19" t="s">
        <v>93</v>
      </c>
      <c r="F31" s="2"/>
    </row>
    <row r="32" spans="1:6" x14ac:dyDescent="0.25">
      <c r="A32" s="21" t="s">
        <v>69</v>
      </c>
      <c r="B32" s="22" t="s">
        <v>70</v>
      </c>
      <c r="C32" s="22">
        <v>1</v>
      </c>
      <c r="D32" s="22" t="s">
        <v>71</v>
      </c>
      <c r="E32" s="23" t="s">
        <v>93</v>
      </c>
      <c r="F32" s="2"/>
    </row>
    <row r="33" spans="1:6" x14ac:dyDescent="0.25">
      <c r="A33" s="9"/>
      <c r="B33" s="3" t="s">
        <v>72</v>
      </c>
      <c r="C33" s="3">
        <v>1</v>
      </c>
      <c r="D33" s="3" t="s">
        <v>73</v>
      </c>
      <c r="E33" s="8" t="s">
        <v>93</v>
      </c>
      <c r="F33" s="2"/>
    </row>
    <row r="34" spans="1:6" x14ac:dyDescent="0.25">
      <c r="A34" s="9"/>
      <c r="B34" s="11" t="s">
        <v>74</v>
      </c>
      <c r="C34" s="11">
        <v>1</v>
      </c>
      <c r="D34" s="11" t="s">
        <v>75</v>
      </c>
      <c r="E34" s="8" t="s">
        <v>93</v>
      </c>
      <c r="F34" s="2"/>
    </row>
    <row r="35" spans="1:6" x14ac:dyDescent="0.25">
      <c r="A35" s="9"/>
      <c r="B35" s="11" t="s">
        <v>76</v>
      </c>
      <c r="C35" s="11">
        <v>1</v>
      </c>
      <c r="D35" s="11" t="s">
        <v>77</v>
      </c>
      <c r="E35" s="8" t="s">
        <v>93</v>
      </c>
      <c r="F35" s="2"/>
    </row>
    <row r="36" spans="1:6" x14ac:dyDescent="0.25">
      <c r="A36" s="17"/>
      <c r="B36" s="24" t="s">
        <v>78</v>
      </c>
      <c r="C36" s="24">
        <v>1</v>
      </c>
      <c r="D36" s="24" t="s">
        <v>79</v>
      </c>
      <c r="E36" s="19" t="s">
        <v>93</v>
      </c>
      <c r="F36" s="2"/>
    </row>
    <row r="37" spans="1:6" x14ac:dyDescent="0.25">
      <c r="A37" s="21" t="s">
        <v>80</v>
      </c>
      <c r="B37" s="22" t="s">
        <v>81</v>
      </c>
      <c r="C37" s="22">
        <v>1</v>
      </c>
      <c r="D37" s="22" t="s">
        <v>82</v>
      </c>
      <c r="E37" s="23" t="s">
        <v>93</v>
      </c>
      <c r="F37" s="2"/>
    </row>
    <row r="38" spans="1:6" x14ac:dyDescent="0.25">
      <c r="A38" s="17"/>
      <c r="B38" s="18" t="s">
        <v>83</v>
      </c>
      <c r="C38" s="18">
        <v>1</v>
      </c>
      <c r="D38" s="18" t="s">
        <v>84</v>
      </c>
      <c r="E38" s="19" t="s">
        <v>93</v>
      </c>
      <c r="F38" s="2"/>
    </row>
    <row r="39" spans="1:6" x14ac:dyDescent="0.25">
      <c r="A39" s="7" t="s">
        <v>90</v>
      </c>
      <c r="B39" s="2" t="s">
        <v>93</v>
      </c>
      <c r="C39" s="2" t="s">
        <v>93</v>
      </c>
      <c r="D39" s="2" t="s">
        <v>93</v>
      </c>
      <c r="E39" s="33" t="s">
        <v>94</v>
      </c>
      <c r="F39" s="32"/>
    </row>
    <row r="40" spans="1:6" x14ac:dyDescent="0.25">
      <c r="A40" s="9"/>
      <c r="B40" s="3" t="s">
        <v>85</v>
      </c>
      <c r="C40" s="3">
        <v>1</v>
      </c>
      <c r="D40" s="12" t="s">
        <v>93</v>
      </c>
      <c r="E40" s="34">
        <v>5</v>
      </c>
      <c r="F40" s="12"/>
    </row>
    <row r="41" spans="1:6" x14ac:dyDescent="0.25">
      <c r="A41" s="9"/>
      <c r="B41" s="3" t="s">
        <v>91</v>
      </c>
      <c r="C41" s="3">
        <v>1</v>
      </c>
      <c r="D41" s="12" t="s">
        <v>93</v>
      </c>
      <c r="E41" s="34">
        <f>57.25/5</f>
        <v>11.45</v>
      </c>
      <c r="F41" s="12"/>
    </row>
    <row r="42" spans="1:6" ht="15.75" thickBot="1" x14ac:dyDescent="0.3">
      <c r="A42" s="13"/>
      <c r="B42" s="14" t="s">
        <v>92</v>
      </c>
      <c r="C42" s="15">
        <v>1</v>
      </c>
      <c r="D42" s="16" t="s">
        <v>93</v>
      </c>
      <c r="E42" s="35">
        <v>14.3</v>
      </c>
      <c r="F42" s="12"/>
    </row>
  </sheetData>
  <mergeCells count="8">
    <mergeCell ref="A37:A38"/>
    <mergeCell ref="A39:A42"/>
    <mergeCell ref="A2:A11"/>
    <mergeCell ref="A13:A15"/>
    <mergeCell ref="A17:A21"/>
    <mergeCell ref="A22:A25"/>
    <mergeCell ref="A26:A31"/>
    <mergeCell ref="A32:A3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Skywalker</dc:creator>
  <cp:lastModifiedBy>Luke Skywalker</cp:lastModifiedBy>
  <dcterms:created xsi:type="dcterms:W3CDTF">2023-09-04T19:49:41Z</dcterms:created>
  <dcterms:modified xsi:type="dcterms:W3CDTF">2023-09-05T13:19:50Z</dcterms:modified>
</cp:coreProperties>
</file>