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cuments\fall.2022\biostats\week7\"/>
    </mc:Choice>
  </mc:AlternateContent>
  <xr:revisionPtr revIDLastSave="0" documentId="13_ncr:1_{E0528471-FDFC-4447-97EA-73D2F460A76C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TTEST1" sheetId="1" r:id="rId1"/>
    <sheet name="variable" sheetId="2" r:id="rId2"/>
    <sheet name="t-test0" sheetId="3" r:id="rId3"/>
    <sheet name="t-test1" sheetId="4" r:id="rId4"/>
  </sheets>
  <definedNames>
    <definedName name="_xlnm._FilterDatabase" localSheetId="0" hidden="1">TTEST1!$A$1:$B$21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23" i="1" l="1"/>
  <c r="F15" i="1" l="1"/>
  <c r="F13" i="1"/>
  <c r="F14" i="1"/>
  <c r="F16" i="1"/>
  <c r="F17" i="1"/>
  <c r="F19" i="1"/>
  <c r="F4" i="1"/>
  <c r="F6" i="1"/>
  <c r="F21" i="1"/>
  <c r="F3" i="1"/>
  <c r="F8" i="1"/>
  <c r="F10" i="1"/>
  <c r="F2" i="1"/>
  <c r="F12" i="1"/>
  <c r="F7" i="1"/>
  <c r="F9" i="1"/>
  <c r="F23" i="1" s="1"/>
  <c r="I2" i="1" s="1"/>
  <c r="F20" i="1"/>
  <c r="F5" i="1"/>
  <c r="F11" i="1"/>
  <c r="F18" i="1"/>
</calcChain>
</file>

<file path=xl/sharedStrings.xml><?xml version="1.0" encoding="utf-8"?>
<sst xmlns="http://schemas.openxmlformats.org/spreadsheetml/2006/main" count="60" uniqueCount="36">
  <si>
    <t>New_Test_score</t>
  </si>
  <si>
    <t>Old_Test_score</t>
  </si>
  <si>
    <t>Unique_id</t>
  </si>
  <si>
    <t>Numeric</t>
  </si>
  <si>
    <t>Subject Unique_id</t>
  </si>
  <si>
    <t>None</t>
  </si>
  <si>
    <t>Right</t>
  </si>
  <si>
    <t>Nominal</t>
  </si>
  <si>
    <t>Input</t>
  </si>
  <si>
    <t>New_test_score</t>
  </si>
  <si>
    <t>Adeck New Test Scores (on a 100 Scale)</t>
  </si>
  <si>
    <t>Scale</t>
  </si>
  <si>
    <t>Old_test_score</t>
  </si>
  <si>
    <t>Adeck Old Test Scores (on a 100 Scale)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</si>
  <si>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</si>
  <si>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</si>
  <si>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</si>
  <si>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</si>
  <si>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</si>
  <si>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</si>
  <si>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</si>
  <si>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</si>
  <si>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</si>
  <si>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</si>
  <si>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</si>
  <si>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</si>
  <si>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</si>
  <si>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</si>
  <si>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New</t>
  </si>
  <si>
    <t>Old</t>
  </si>
  <si>
    <t>Diff</t>
  </si>
  <si>
    <t>sd</t>
  </si>
  <si>
    <t>time of admin</t>
  </si>
  <si>
    <t>teacher for new material</t>
  </si>
  <si>
    <t>neutrality of new unit teaching environment</t>
  </si>
  <si>
    <t>students known as high performers in certain environment might just use that advantage to perform better in the new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</si>
</sst>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B9" sqref="B9"/>
    </sheetView>
  </sheetViews>
  <sheetFormatPr defaultRowHeight="14.25" x14ac:dyDescent="0.45"/>
  <cols>
    <col min="1" max="1" width="16.73046875" customWidth="1"/>
    <col min="2" max="2" width="17.59765625" customWidth="1"/>
  </cols>
  <sheetData>
    <row r="1" spans="1:11" x14ac:dyDescent="0.45">
      <c r="A1" s="4" t="s">
        <v>0</v>
      </c>
      <c r="B1" s="4" t="s">
        <v>1</v>
      </c>
      <c r="D1" t="s">
        <v>30</v>
      </c>
    </row>
    <row r="2" spans="1:11" x14ac:dyDescent="0.45">
      <c r="A2">
        <v>100</v>
      </c>
      <c r="B2">
        <v>98</v>
      </c>
      <c r="D2">
        <f>B2-A2</f>
        <v>-2</v>
      </c>
      <c r="F2">
        <f>(D2-$D$23)^2</f>
        <v>0.12250000000000007</v>
      </c>
      <c r="H2" t="s">
        <v>31</v>
      </c>
      <c r="I2">
        <f>SQRT(F23/19)</f>
        <v>2.8704483420208984</v>
      </c>
      <c r="K2" t="s">
        <v>32</v>
      </c>
    </row>
    <row r="3" spans="1:11" x14ac:dyDescent="0.45">
      <c r="A3">
        <v>99</v>
      </c>
      <c r="B3">
        <v>91</v>
      </c>
      <c r="D3">
        <f t="shared" ref="D3:D21" si="0">B3-A3</f>
        <v>-8</v>
      </c>
      <c r="F3">
        <f t="shared" ref="F3:F21" si="1">(D3-$D$23)^2</f>
        <v>31.922500000000003</v>
      </c>
      <c r="K3" t="s">
        <v>33</v>
      </c>
    </row>
    <row r="4" spans="1:11" x14ac:dyDescent="0.45">
      <c r="A4">
        <v>98</v>
      </c>
      <c r="B4">
        <v>92</v>
      </c>
      <c r="D4">
        <f t="shared" si="0"/>
        <v>-6</v>
      </c>
      <c r="F4">
        <f t="shared" si="1"/>
        <v>13.3225</v>
      </c>
      <c r="K4" t="s">
        <v>34</v>
      </c>
    </row>
    <row r="5" spans="1:11" x14ac:dyDescent="0.45">
      <c r="A5">
        <v>97</v>
      </c>
      <c r="B5">
        <v>91</v>
      </c>
      <c r="D5">
        <f t="shared" si="0"/>
        <v>-6</v>
      </c>
      <c r="F5">
        <f t="shared" si="1"/>
        <v>13.3225</v>
      </c>
      <c r="K5" t="s">
        <v>35</v>
      </c>
    </row>
    <row r="6" spans="1:11" x14ac:dyDescent="0.45">
      <c r="A6">
        <v>95</v>
      </c>
      <c r="B6">
        <v>94</v>
      </c>
      <c r="D6">
        <f t="shared" si="0"/>
        <v>-1</v>
      </c>
      <c r="F6">
        <f t="shared" si="1"/>
        <v>1.8225000000000002</v>
      </c>
    </row>
    <row r="7" spans="1:11" x14ac:dyDescent="0.45">
      <c r="A7">
        <v>94</v>
      </c>
      <c r="B7">
        <v>89</v>
      </c>
      <c r="D7">
        <f t="shared" si="0"/>
        <v>-5</v>
      </c>
      <c r="F7">
        <f t="shared" si="1"/>
        <v>7.0225</v>
      </c>
    </row>
    <row r="8" spans="1:11" x14ac:dyDescent="0.45">
      <c r="A8">
        <v>93</v>
      </c>
      <c r="B8">
        <v>93</v>
      </c>
      <c r="D8">
        <f t="shared" si="0"/>
        <v>0</v>
      </c>
      <c r="F8">
        <f t="shared" si="1"/>
        <v>5.5225000000000009</v>
      </c>
    </row>
    <row r="9" spans="1:11" x14ac:dyDescent="0.45">
      <c r="A9">
        <v>92</v>
      </c>
      <c r="B9">
        <v>90</v>
      </c>
      <c r="D9">
        <f t="shared" si="0"/>
        <v>-2</v>
      </c>
      <c r="F9">
        <f t="shared" si="1"/>
        <v>0.12250000000000007</v>
      </c>
    </row>
    <row r="10" spans="1:11" x14ac:dyDescent="0.45">
      <c r="A10">
        <v>91</v>
      </c>
      <c r="B10">
        <v>89</v>
      </c>
      <c r="D10">
        <f t="shared" si="0"/>
        <v>-2</v>
      </c>
      <c r="F10">
        <f t="shared" si="1"/>
        <v>0.12250000000000007</v>
      </c>
    </row>
    <row r="11" spans="1:11" x14ac:dyDescent="0.45">
      <c r="A11">
        <v>90</v>
      </c>
      <c r="B11">
        <v>89</v>
      </c>
      <c r="D11">
        <f t="shared" si="0"/>
        <v>-1</v>
      </c>
      <c r="F11">
        <f t="shared" si="1"/>
        <v>1.8225000000000002</v>
      </c>
    </row>
    <row r="12" spans="1:11" x14ac:dyDescent="0.45">
      <c r="A12">
        <v>88</v>
      </c>
      <c r="B12">
        <v>87</v>
      </c>
      <c r="D12">
        <f t="shared" si="0"/>
        <v>-1</v>
      </c>
      <c r="F12">
        <f t="shared" si="1"/>
        <v>1.8225000000000002</v>
      </c>
    </row>
    <row r="13" spans="1:11" x14ac:dyDescent="0.45">
      <c r="A13">
        <v>85</v>
      </c>
      <c r="B13">
        <v>80</v>
      </c>
      <c r="D13">
        <f t="shared" si="0"/>
        <v>-5</v>
      </c>
      <c r="F13">
        <f t="shared" si="1"/>
        <v>7.0225</v>
      </c>
    </row>
    <row r="14" spans="1:11" x14ac:dyDescent="0.45">
      <c r="A14">
        <v>85</v>
      </c>
      <c r="B14">
        <v>81</v>
      </c>
      <c r="D14">
        <f t="shared" si="0"/>
        <v>-4</v>
      </c>
      <c r="F14">
        <f t="shared" si="1"/>
        <v>2.7224999999999997</v>
      </c>
    </row>
    <row r="15" spans="1:11" x14ac:dyDescent="0.45">
      <c r="A15">
        <v>83</v>
      </c>
      <c r="B15">
        <v>83</v>
      </c>
      <c r="D15">
        <f t="shared" si="0"/>
        <v>0</v>
      </c>
      <c r="F15">
        <f t="shared" si="1"/>
        <v>5.5225000000000009</v>
      </c>
    </row>
    <row r="16" spans="1:11" x14ac:dyDescent="0.45">
      <c r="A16">
        <v>80</v>
      </c>
      <c r="B16">
        <v>76</v>
      </c>
      <c r="D16">
        <f t="shared" si="0"/>
        <v>-4</v>
      </c>
      <c r="F16">
        <f t="shared" si="1"/>
        <v>2.7224999999999997</v>
      </c>
    </row>
    <row r="17" spans="1:6" x14ac:dyDescent="0.45">
      <c r="A17">
        <v>79</v>
      </c>
      <c r="B17">
        <v>81</v>
      </c>
      <c r="D17">
        <f t="shared" si="0"/>
        <v>2</v>
      </c>
      <c r="F17">
        <f t="shared" si="1"/>
        <v>18.922499999999996</v>
      </c>
    </row>
    <row r="18" spans="1:6" x14ac:dyDescent="0.45">
      <c r="A18">
        <v>75</v>
      </c>
      <c r="B18">
        <v>71</v>
      </c>
      <c r="D18">
        <f t="shared" si="0"/>
        <v>-4</v>
      </c>
      <c r="F18">
        <f t="shared" si="1"/>
        <v>2.7224999999999997</v>
      </c>
    </row>
    <row r="19" spans="1:6" x14ac:dyDescent="0.45">
      <c r="A19">
        <v>69</v>
      </c>
      <c r="B19">
        <v>72</v>
      </c>
      <c r="D19">
        <f t="shared" si="0"/>
        <v>3</v>
      </c>
      <c r="F19">
        <f t="shared" si="1"/>
        <v>28.622499999999995</v>
      </c>
    </row>
    <row r="20" spans="1:6" x14ac:dyDescent="0.45">
      <c r="A20">
        <v>68</v>
      </c>
      <c r="B20">
        <v>69</v>
      </c>
      <c r="D20">
        <f t="shared" si="0"/>
        <v>1</v>
      </c>
      <c r="F20">
        <f t="shared" si="1"/>
        <v>11.2225</v>
      </c>
    </row>
    <row r="21" spans="1:6" x14ac:dyDescent="0.45">
      <c r="A21">
        <v>67</v>
      </c>
      <c r="B21">
        <v>65</v>
      </c>
      <c r="D21">
        <f t="shared" si="0"/>
        <v>-2</v>
      </c>
      <c r="F21">
        <f t="shared" si="1"/>
        <v>0.12250000000000007</v>
      </c>
    </row>
    <row r="23" spans="1:6" x14ac:dyDescent="0.45">
      <c r="D23">
        <f>AVERAGE(D2:D21)</f>
        <v>-2.35</v>
      </c>
      <c r="F23">
        <f>SUM(F2:F21)</f>
        <v>156.54999999999998</v>
      </c>
    </row>
  </sheetData>
  <autoFilter ref="A1:B21" xr:uid="{00000000-0001-0000-0000-000000000000}">
    <sortState xmlns:xlrd2="http://schemas.microsoft.com/office/spreadsheetml/2017/richdata2" ref="A2:B21">
      <sortCondition descending="1" ref="A1:A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C8F5-A150-465A-BE1A-EF9FACF01DCF}">
  <dimension ref="A1:K3"/>
  <sheetViews>
    <sheetView workbookViewId="0">
      <selection sqref="A1:K3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>
        <v>8</v>
      </c>
      <c r="D1">
        <v>0</v>
      </c>
      <c r="E1" t="s">
        <v>4</v>
      </c>
      <c r="F1" t="s">
        <v>5</v>
      </c>
      <c r="G1" t="s">
        <v>5</v>
      </c>
      <c r="H1">
        <v>8</v>
      </c>
      <c r="I1" t="s">
        <v>6</v>
      </c>
      <c r="J1" t="s">
        <v>7</v>
      </c>
      <c r="K1" t="s">
        <v>8</v>
      </c>
    </row>
    <row r="2" spans="1:11" x14ac:dyDescent="0.45">
      <c r="A2" t="s">
        <v>9</v>
      </c>
      <c r="B2" t="s">
        <v>3</v>
      </c>
      <c r="C2">
        <v>8</v>
      </c>
      <c r="D2">
        <v>2</v>
      </c>
      <c r="E2" t="s">
        <v>10</v>
      </c>
      <c r="F2" t="s">
        <v>5</v>
      </c>
      <c r="G2" t="s">
        <v>5</v>
      </c>
      <c r="H2">
        <v>14</v>
      </c>
      <c r="I2" t="s">
        <v>6</v>
      </c>
      <c r="J2" t="s">
        <v>11</v>
      </c>
      <c r="K2" t="s">
        <v>8</v>
      </c>
    </row>
    <row r="3" spans="1:11" x14ac:dyDescent="0.45">
      <c r="A3" t="s">
        <v>12</v>
      </c>
      <c r="B3" t="s">
        <v>3</v>
      </c>
      <c r="C3">
        <v>8</v>
      </c>
      <c r="D3">
        <v>2</v>
      </c>
      <c r="E3" t="s">
        <v>13</v>
      </c>
      <c r="F3" t="s">
        <v>5</v>
      </c>
      <c r="G3" t="s">
        <v>5</v>
      </c>
      <c r="H3">
        <v>18</v>
      </c>
      <c r="I3" t="s">
        <v>6</v>
      </c>
      <c r="J3" t="s">
        <v>11</v>
      </c>
      <c r="K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2849-A5AB-44C8-982F-69B071FDDEE8}">
  <dimension ref="A1:C14"/>
  <sheetViews>
    <sheetView workbookViewId="0">
      <selection activeCell="G23" sqref="G23"/>
    </sheetView>
  </sheetViews>
  <sheetFormatPr defaultRowHeight="14.25" x14ac:dyDescent="0.45"/>
  <cols>
    <col min="1" max="1" width="19.73046875" customWidth="1"/>
    <col min="2" max="2" width="21.6640625" customWidth="1"/>
  </cols>
  <sheetData>
    <row r="1" spans="1:3" x14ac:dyDescent="0.45">
      <c r="A1" t="s">
        <v>14</v>
      </c>
    </row>
    <row r="2" spans="1:3" ht="14.65" thickBot="1" x14ac:dyDescent="0.5"/>
    <row r="3" spans="1:3" x14ac:dyDescent="0.45">
      <c r="A3" s="3"/>
      <c r="B3" s="3" t="s">
        <v>28</v>
      </c>
      <c r="C3" s="3" t="s">
        <v>29</v>
      </c>
    </row>
    <row r="4" spans="1:3" x14ac:dyDescent="0.45">
      <c r="A4" s="1" t="s">
        <v>17</v>
      </c>
      <c r="B4" s="1">
        <v>86.4</v>
      </c>
      <c r="C4" s="1">
        <v>84.05</v>
      </c>
    </row>
    <row r="5" spans="1:3" x14ac:dyDescent="0.45">
      <c r="A5" s="1" t="s">
        <v>18</v>
      </c>
      <c r="B5" s="1">
        <v>110.14736842105202</v>
      </c>
      <c r="C5" s="1">
        <v>87.207894736842718</v>
      </c>
    </row>
    <row r="6" spans="1:3" x14ac:dyDescent="0.45">
      <c r="A6" s="1" t="s">
        <v>19</v>
      </c>
      <c r="B6" s="1">
        <v>20</v>
      </c>
      <c r="C6" s="1">
        <v>20</v>
      </c>
    </row>
    <row r="7" spans="1:3" x14ac:dyDescent="0.45">
      <c r="A7" s="1" t="s">
        <v>20</v>
      </c>
      <c r="B7" s="1">
        <v>0.96479008209490313</v>
      </c>
      <c r="C7" s="1"/>
    </row>
    <row r="8" spans="1:3" x14ac:dyDescent="0.45">
      <c r="A8" s="1" t="s">
        <v>21</v>
      </c>
      <c r="B8" s="1">
        <v>0</v>
      </c>
      <c r="C8" s="1"/>
    </row>
    <row r="9" spans="1:3" x14ac:dyDescent="0.45">
      <c r="A9" s="1" t="s">
        <v>22</v>
      </c>
      <c r="B9" s="1">
        <v>19</v>
      </c>
      <c r="C9" s="1"/>
    </row>
    <row r="10" spans="1:3" x14ac:dyDescent="0.45">
      <c r="A10" s="1" t="s">
        <v>23</v>
      </c>
      <c r="B10" s="1">
        <v>3.6612815288812803</v>
      </c>
      <c r="C10" s="1"/>
    </row>
    <row r="11" spans="1:3" x14ac:dyDescent="0.45">
      <c r="A11" s="1" t="s">
        <v>24</v>
      </c>
      <c r="B11" s="1">
        <v>8.2996316638850407E-4</v>
      </c>
      <c r="C11" s="1"/>
    </row>
    <row r="12" spans="1:3" x14ac:dyDescent="0.45">
      <c r="A12" s="1" t="s">
        <v>25</v>
      </c>
      <c r="B12" s="1">
        <v>1.7291328115213698</v>
      </c>
      <c r="C12" s="1"/>
    </row>
    <row r="13" spans="1:3" x14ac:dyDescent="0.45">
      <c r="A13" s="1" t="s">
        <v>26</v>
      </c>
      <c r="B13" s="1">
        <v>1.6599263327770081E-3</v>
      </c>
      <c r="C13" s="1"/>
    </row>
    <row r="14" spans="1:3" ht="14.65" thickBot="1" x14ac:dyDescent="0.5">
      <c r="A14" s="2" t="s">
        <v>27</v>
      </c>
      <c r="B14" s="2">
        <v>2.0930240544083096</v>
      </c>
      <c r="C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3208-3F8D-4FCD-9525-161FE0ED7437}">
  <dimension ref="A1:C14"/>
  <sheetViews>
    <sheetView workbookViewId="0">
      <selection activeCell="H24" sqref="H24"/>
    </sheetView>
  </sheetViews>
  <sheetFormatPr defaultRowHeight="14.25" x14ac:dyDescent="0.45"/>
  <sheetData>
    <row r="1" spans="1:3" x14ac:dyDescent="0.45">
      <c r="A1" t="s">
        <v>14</v>
      </c>
    </row>
    <row r="2" spans="1:3" ht="14.65" thickBot="1" x14ac:dyDescent="0.5"/>
    <row r="3" spans="1:3" x14ac:dyDescent="0.45">
      <c r="A3" s="3"/>
      <c r="B3" s="3" t="s">
        <v>15</v>
      </c>
      <c r="C3" s="3" t="s">
        <v>16</v>
      </c>
    </row>
    <row r="4" spans="1:3" x14ac:dyDescent="0.45">
      <c r="A4" s="1" t="s">
        <v>17</v>
      </c>
      <c r="B4" s="1">
        <v>86.4</v>
      </c>
      <c r="C4" s="1">
        <v>84.05</v>
      </c>
    </row>
    <row r="5" spans="1:3" x14ac:dyDescent="0.45">
      <c r="A5" s="1" t="s">
        <v>18</v>
      </c>
      <c r="B5" s="1">
        <v>110.14736842105202</v>
      </c>
      <c r="C5" s="1">
        <v>87.207894736842718</v>
      </c>
    </row>
    <row r="6" spans="1:3" x14ac:dyDescent="0.45">
      <c r="A6" s="1" t="s">
        <v>19</v>
      </c>
      <c r="B6" s="1">
        <v>20</v>
      </c>
      <c r="C6" s="1">
        <v>20</v>
      </c>
    </row>
    <row r="7" spans="1:3" x14ac:dyDescent="0.45">
      <c r="A7" s="1" t="s">
        <v>20</v>
      </c>
      <c r="B7" s="1">
        <v>0.96479008209490313</v>
      </c>
      <c r="C7" s="1"/>
    </row>
    <row r="8" spans="1:3" x14ac:dyDescent="0.45">
      <c r="A8" s="1" t="s">
        <v>21</v>
      </c>
      <c r="B8" s="1">
        <v>1</v>
      </c>
      <c r="C8" s="1"/>
    </row>
    <row r="9" spans="1:3" x14ac:dyDescent="0.45">
      <c r="A9" s="1" t="s">
        <v>22</v>
      </c>
      <c r="B9" s="1">
        <v>19</v>
      </c>
      <c r="C9" s="1"/>
    </row>
    <row r="10" spans="1:3" x14ac:dyDescent="0.45">
      <c r="A10" s="1" t="s">
        <v>23</v>
      </c>
      <c r="B10" s="1">
        <v>2.1032893889317994</v>
      </c>
      <c r="C10" s="1"/>
    </row>
    <row r="11" spans="1:3" x14ac:dyDescent="0.45">
      <c r="A11" s="1" t="s">
        <v>24</v>
      </c>
      <c r="B11" s="1">
        <v>2.4497039102814366E-2</v>
      </c>
      <c r="C11" s="1"/>
    </row>
    <row r="12" spans="1:3" x14ac:dyDescent="0.45">
      <c r="A12" s="1" t="s">
        <v>25</v>
      </c>
      <c r="B12" s="1">
        <v>1.7291328115213698</v>
      </c>
      <c r="C12" s="1"/>
    </row>
    <row r="13" spans="1:3" x14ac:dyDescent="0.45">
      <c r="A13" s="1" t="s">
        <v>26</v>
      </c>
      <c r="B13" s="1">
        <v>4.8994078205628733E-2</v>
      </c>
      <c r="C13" s="1"/>
    </row>
    <row r="14" spans="1:3" ht="14.65" thickBot="1" x14ac:dyDescent="0.5">
      <c r="A14" s="2" t="s">
        <v>27</v>
      </c>
      <c r="B14" s="2">
        <v>2.0930240544083096</v>
      </c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TTEST1</vt:lpstr>
      <vt:lpstr>variable</vt:lpstr>
      <vt:lpstr>t-test0</vt:lpstr>
      <vt:lpstr>t-test1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Tingwei Adeck</cp:lastModifiedBy>
  <dcterms:created xsi:type="dcterms:W3CDTF">2022-10-05T07:44:53Z</dcterms:created>
  <dcterms:modified xsi:type="dcterms:W3CDTF">2022-10-07T11:35:59Z</dcterms:modified>
</cp:coreProperties>
</file>