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randProf\Downloads\Repos_4cleanup\Repositories_AP7\Active\YWebScrape\"/>
    </mc:Choice>
  </mc:AlternateContent>
  <xr:revisionPtr revIDLastSave="0" documentId="13_ncr:1_{8D15C034-7B6A-4A3E-984E-4F2295143B2E}" xr6:coauthVersionLast="47" xr6:coauthVersionMax="47" xr10:uidLastSave="{00000000-0000-0000-0000-000000000000}"/>
  <bookViews>
    <workbookView xWindow="-98" yWindow="-98" windowWidth="21795" windowHeight="13695" firstSheet="6" activeTab="6" xr2:uid="{3B27BDEA-28DF-A447-A4C0-146AD5D58E0E}"/>
  </bookViews>
  <sheets>
    <sheet name="AI.ASK" sheetId="11" r:id="rId1"/>
    <sheet name="AI.TABLE" sheetId="16" r:id="rId2"/>
    <sheet name="AI.TRANSLATE" sheetId="7" r:id="rId3"/>
    <sheet name="AI.EXTRACT" sheetId="14" r:id="rId4"/>
    <sheet name="AI.FORMAT" sheetId="10" r:id="rId5"/>
    <sheet name="AI.FILL" sheetId="13" r:id="rId6"/>
    <sheet name="AI.LIST" sheetId="12"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 i="12" l="1" a="1"/>
  <c r="B30" i="12"/>
  <c r="B45" i="11" a="1"/>
  <c r="B45" i="11" s="1"/>
  <c r="B29" i="11" a="1"/>
  <c r="B29" i="11" s="1"/>
  <c r="B46" i="12" a="1"/>
  <c r="B46" i="12" s="1"/>
  <c r="B12" i="12" a="1"/>
  <c r="B12" i="12" s="1"/>
  <c r="C43" i="13" a="1"/>
  <c r="C43" i="13" s="1"/>
  <c r="C28" i="13" a="1"/>
  <c r="C28" i="13" s="1"/>
  <c r="C13" i="13" a="1"/>
  <c r="C13" i="13" s="1"/>
  <c r="D43" i="10" a="1"/>
  <c r="D43" i="10" s="1"/>
  <c r="D44" i="10" a="1"/>
  <c r="D44" i="10" s="1"/>
  <c r="D45" i="10" a="1"/>
  <c r="D45" i="10" s="1"/>
  <c r="D46" i="10" a="1"/>
  <c r="D46" i="10" s="1"/>
  <c r="D47" i="10" a="1"/>
  <c r="D47" i="10" s="1"/>
  <c r="D48" i="10" a="1"/>
  <c r="D48" i="10" s="1"/>
  <c r="D49" i="10" a="1"/>
  <c r="D49" i="10" s="1"/>
  <c r="D50" i="10" a="1"/>
  <c r="D50" i="10" s="1"/>
  <c r="D51" i="10" a="1"/>
  <c r="D51" i="10" s="1"/>
  <c r="D52" i="10" a="1"/>
  <c r="D52" i="10" s="1"/>
  <c r="D53" i="10" a="1"/>
  <c r="D53" i="10" s="1"/>
  <c r="D42" i="10" a="1"/>
  <c r="D42" i="10" s="1"/>
  <c r="D28" i="10" a="1"/>
  <c r="D28" i="10" s="1"/>
  <c r="D29" i="10" a="1"/>
  <c r="D29" i="10" s="1"/>
  <c r="D30" i="10" a="1"/>
  <c r="D30" i="10" s="1"/>
  <c r="D31" i="10" a="1"/>
  <c r="D31" i="10" s="1"/>
  <c r="D32" i="10" a="1"/>
  <c r="D32" i="10" s="1"/>
  <c r="D33" i="10" a="1"/>
  <c r="D33" i="10" s="1"/>
  <c r="D34" i="10" a="1"/>
  <c r="D34" i="10" s="1"/>
  <c r="D35" i="10" a="1"/>
  <c r="D35" i="10" s="1"/>
  <c r="D36" i="10" a="1"/>
  <c r="D36" i="10" s="1"/>
  <c r="D37" i="10" a="1"/>
  <c r="D37" i="10" s="1"/>
  <c r="D27" i="10" a="1"/>
  <c r="D27" i="10" s="1"/>
  <c r="D12" i="10" a="1"/>
  <c r="D12" i="10" s="1"/>
  <c r="D13" i="10" a="1"/>
  <c r="D13" i="10" s="1"/>
  <c r="D14" i="10" a="1"/>
  <c r="D14" i="10" s="1"/>
  <c r="D15" i="10" a="1"/>
  <c r="D15" i="10" s="1"/>
  <c r="D16" i="10" a="1"/>
  <c r="D16" i="10" s="1"/>
  <c r="D17" i="10" a="1"/>
  <c r="D17" i="10" s="1"/>
  <c r="D18" i="10" a="1"/>
  <c r="D18" i="10" s="1"/>
  <c r="D19" i="10" a="1"/>
  <c r="D19" i="10" s="1"/>
  <c r="D20" i="10" a="1"/>
  <c r="D20" i="10" s="1"/>
  <c r="D21" i="10" a="1"/>
  <c r="D21" i="10" s="1"/>
  <c r="D11" i="10" a="1"/>
  <c r="D11" i="10" s="1"/>
  <c r="D38" i="14" a="1"/>
  <c r="D38" i="14" s="1"/>
  <c r="D39" i="14" a="1"/>
  <c r="D39" i="14" s="1"/>
  <c r="D40" i="14" a="1"/>
  <c r="D40" i="14" s="1"/>
  <c r="D41" i="14" a="1"/>
  <c r="D41" i="14" s="1"/>
  <c r="D42" i="14" a="1"/>
  <c r="D42" i="14" s="1"/>
  <c r="D43" i="14" a="1"/>
  <c r="D43" i="14" s="1"/>
  <c r="D44" i="14" a="1"/>
  <c r="D44" i="14" s="1"/>
  <c r="D45" i="14" a="1"/>
  <c r="D45" i="14" s="1"/>
  <c r="D46" i="14" a="1"/>
  <c r="D46" i="14" s="1"/>
  <c r="D37" i="14" a="1"/>
  <c r="D37" i="14" s="1"/>
  <c r="D24" i="14" a="1"/>
  <c r="D24" i="14" s="1"/>
  <c r="D25" i="14" a="1"/>
  <c r="D25" i="14" s="1"/>
  <c r="D26" i="14" a="1"/>
  <c r="D26" i="14" s="1"/>
  <c r="D27" i="14" a="1"/>
  <c r="D27" i="14" s="1"/>
  <c r="D28" i="14" a="1"/>
  <c r="D28" i="14" s="1"/>
  <c r="D29" i="14" a="1"/>
  <c r="D29" i="14" s="1"/>
  <c r="D30" i="14" a="1"/>
  <c r="D30" i="14" s="1"/>
  <c r="D31" i="14" a="1"/>
  <c r="D31" i="14" s="1"/>
  <c r="D32" i="14" a="1"/>
  <c r="D32" i="14" s="1"/>
  <c r="D23" i="14" a="1"/>
  <c r="D23" i="14" s="1"/>
  <c r="D12" i="14" a="1"/>
  <c r="D12" i="14" s="1"/>
  <c r="D13" i="14" a="1"/>
  <c r="D13" i="14" s="1"/>
  <c r="D14" i="14" a="1"/>
  <c r="D14" i="14" s="1"/>
  <c r="D15" i="14" a="1"/>
  <c r="D15" i="14" s="1"/>
  <c r="D16" i="14" a="1"/>
  <c r="D16" i="14" s="1"/>
  <c r="D17" i="14" a="1"/>
  <c r="D17" i="14" s="1"/>
  <c r="D18" i="14" a="1"/>
  <c r="D18" i="14" s="1"/>
  <c r="D11" i="14" a="1"/>
  <c r="D11" i="14" s="1"/>
  <c r="D36" i="7" a="1"/>
  <c r="D36" i="7" s="1"/>
  <c r="D26" i="7" a="1"/>
  <c r="D26" i="7" s="1"/>
  <c r="D27" i="7" a="1"/>
  <c r="D27" i="7" s="1"/>
  <c r="D28" i="7" a="1"/>
  <c r="D28" i="7" s="1"/>
  <c r="D29" i="7" a="1"/>
  <c r="D29" i="7" s="1"/>
  <c r="D30" i="7" a="1"/>
  <c r="D30" i="7" s="1"/>
  <c r="D31" i="7" a="1"/>
  <c r="D31" i="7" s="1"/>
  <c r="D25" i="7" a="1"/>
  <c r="D25" i="7" s="1"/>
  <c r="D11" i="7" a="1"/>
  <c r="D11" i="7" s="1"/>
  <c r="D12" i="7" a="1"/>
  <c r="D12" i="7" s="1"/>
  <c r="D13" i="7" a="1"/>
  <c r="D13" i="7" s="1"/>
  <c r="D14" i="7" a="1"/>
  <c r="D14" i="7" s="1"/>
  <c r="D15" i="7" a="1"/>
  <c r="D15" i="7" s="1"/>
  <c r="D16" i="7" a="1"/>
  <c r="D16" i="7" s="1"/>
  <c r="D17" i="7" a="1"/>
  <c r="D17" i="7" s="1"/>
  <c r="D18" i="7" a="1"/>
  <c r="D18" i="7" s="1"/>
  <c r="D19" i="7" a="1"/>
  <c r="D19" i="7" s="1"/>
  <c r="D20" i="7" a="1"/>
  <c r="D20" i="7" s="1"/>
  <c r="D10" i="7" a="1"/>
  <c r="D10" i="7" s="1"/>
  <c r="B12" i="11" a="1"/>
  <c r="B12" i="11" s="1"/>
  <c r="B28" i="16" a="1"/>
  <c r="B28" i="16" s="1"/>
  <c r="B12" i="16" a="1"/>
  <c r="B12" i="16" s="1"/>
  <c r="E28" i="14"/>
  <c r="E40" i="14"/>
  <c r="E50" i="10"/>
  <c r="E49" i="10"/>
  <c r="E23" i="14"/>
  <c r="E42" i="10"/>
  <c r="E32" i="14"/>
  <c r="E36" i="10"/>
  <c r="E13" i="13"/>
  <c r="E16" i="10"/>
  <c r="E12" i="10"/>
  <c r="E30" i="7"/>
  <c r="E38" i="14"/>
  <c r="E12" i="14"/>
  <c r="E47" i="10"/>
  <c r="E16" i="7"/>
  <c r="E25" i="14"/>
  <c r="E46" i="10"/>
  <c r="E15" i="10"/>
  <c r="E29" i="10"/>
  <c r="E18" i="10"/>
  <c r="E30" i="14"/>
  <c r="E24" i="14"/>
  <c r="E48" i="10"/>
  <c r="E19" i="7"/>
  <c r="E29" i="14"/>
  <c r="E15" i="14"/>
  <c r="E31" i="14"/>
  <c r="E51" i="10"/>
  <c r="E20" i="10"/>
  <c r="E27" i="7"/>
  <c r="E18" i="14"/>
  <c r="E42" i="14"/>
  <c r="E26" i="14"/>
  <c r="E43" i="13"/>
  <c r="E16" i="14"/>
  <c r="E19" i="10"/>
  <c r="E27" i="14"/>
  <c r="E12" i="7"/>
  <c r="E14" i="10"/>
  <c r="E43" i="14"/>
  <c r="E30" i="10"/>
  <c r="E29" i="7"/>
  <c r="E26" i="7"/>
  <c r="E11" i="10"/>
  <c r="E28" i="13"/>
  <c r="E34" i="10"/>
  <c r="E10" i="7"/>
  <c r="E17" i="14"/>
  <c r="E36" i="7"/>
  <c r="E13" i="10"/>
  <c r="E25" i="7"/>
  <c r="E28" i="10"/>
  <c r="E14" i="14"/>
  <c r="E14" i="7"/>
  <c r="E11" i="7"/>
  <c r="E28" i="7"/>
  <c r="E13" i="7"/>
  <c r="E35" i="10"/>
  <c r="E31" i="7"/>
  <c r="E27" i="10"/>
  <c r="E15" i="7"/>
  <c r="E45" i="11"/>
  <c r="E31" i="10"/>
  <c r="E21" i="10"/>
  <c r="E46" i="14"/>
  <c r="E37" i="10"/>
  <c r="E41" i="14"/>
  <c r="E46" i="12"/>
  <c r="E17" i="7"/>
  <c r="E12" i="12"/>
  <c r="E13" i="14"/>
  <c r="E33" i="10"/>
  <c r="E45" i="14"/>
  <c r="E43" i="10"/>
  <c r="E29" i="11"/>
  <c r="E20" i="7"/>
  <c r="E45" i="10"/>
  <c r="E39" i="14"/>
  <c r="E11" i="14"/>
  <c r="E53" i="10"/>
  <c r="E18" i="7"/>
  <c r="E44" i="10"/>
  <c r="E37" i="14"/>
  <c r="E12" i="11"/>
  <c r="E32" i="10"/>
  <c r="E52" i="10"/>
  <c r="E44" i="14"/>
  <c r="E17" i="10"/>
  <c r="E12" i="16"/>
  <c r="E30" i="1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<sst xmlns="http://schemas.openxmlformats.org/spreadsheetml/2006/main" count="338" uniqueCount="205">
  <si>
    <r>
      <rPr>
        <b/>
        <sz val="14"/>
        <color rgb="FFFFFFFF"/>
        <rFont val="Calibri"/>
        <family val="2"/>
      </rPr>
      <t xml:space="preserve">WRITE </t>
    </r>
    <r>
      <rPr>
        <b/>
        <sz val="20"/>
        <color rgb="FFFFFFFF"/>
        <rFont val="Calibri"/>
        <family val="2"/>
      </rPr>
      <t>EMAIL</t>
    </r>
  </si>
  <si>
    <t xml:space="preserve">Function </t>
  </si>
  <si>
    <t>=AI.ASK(prompt,[value],[temperature],[maxTokens],[model])</t>
  </si>
  <si>
    <t>Task:</t>
  </si>
  <si>
    <t>Write an email to my manager asking for promotion</t>
  </si>
  <si>
    <r>
      <rPr>
        <b/>
        <sz val="14"/>
        <color rgb="FFFFFFFF"/>
        <rFont val="Calibri"/>
        <family val="2"/>
      </rPr>
      <t xml:space="preserve">WRITE </t>
    </r>
    <r>
      <rPr>
        <b/>
        <sz val="20"/>
        <color rgb="FFFFFFFF"/>
        <rFont val="Calibri"/>
        <family val="2"/>
      </rPr>
      <t xml:space="preserve">CV / RESUME </t>
    </r>
  </si>
  <si>
    <t>Write a job description for my CV / resume</t>
  </si>
  <si>
    <t>Length:</t>
  </si>
  <si>
    <t>100 words</t>
  </si>
  <si>
    <t>Keywords:</t>
  </si>
  <si>
    <t>SalesForce, SAP, Excel, Project Management</t>
  </si>
  <si>
    <r>
      <rPr>
        <b/>
        <sz val="14"/>
        <color rgb="FFFFFFFF"/>
        <rFont val="Calibri"/>
        <family val="2"/>
      </rPr>
      <t xml:space="preserve">WRITE </t>
    </r>
    <r>
      <rPr>
        <b/>
        <sz val="20"/>
        <color rgb="FFFFFFFF"/>
        <rFont val="Calibri"/>
        <family val="2"/>
      </rPr>
      <t>INSTRAGRAM POST</t>
    </r>
  </si>
  <si>
    <t>Write an instagram post about my recent travel</t>
  </si>
  <si>
    <t>Destination:</t>
  </si>
  <si>
    <t>Florence, Italy</t>
  </si>
  <si>
    <t>50 words</t>
  </si>
  <si>
    <r>
      <t xml:space="preserve">TABLE </t>
    </r>
    <r>
      <rPr>
        <b/>
        <sz val="20"/>
        <color rgb="FFFFFFFF"/>
        <rFont val="Calibri"/>
        <family val="2"/>
      </rPr>
      <t>MOVIES OF ALL TIME</t>
    </r>
  </si>
  <si>
    <t>=AI.TABLE(prompt,[value],[temperature],[maxTokens],[model])</t>
  </si>
  <si>
    <t>Top 10 movies of all times with release year and main actor</t>
  </si>
  <si>
    <r>
      <t xml:space="preserve">TABLE </t>
    </r>
    <r>
      <rPr>
        <b/>
        <sz val="20"/>
        <color rgb="FFFFFFFF"/>
        <rFont val="Calibri"/>
        <family val="2"/>
      </rPr>
      <t>DISNEY</t>
    </r>
    <r>
      <rPr>
        <b/>
        <sz val="14"/>
        <color rgb="FFFFFFFF"/>
        <rFont val="Calibri"/>
        <family val="2"/>
      </rPr>
      <t xml:space="preserve"> </t>
    </r>
    <r>
      <rPr>
        <b/>
        <sz val="20"/>
        <color rgb="FFFFFFFF"/>
        <rFont val="Calibri"/>
        <family val="2"/>
      </rPr>
      <t>MOVIES</t>
    </r>
  </si>
  <si>
    <t>Specify table columns</t>
  </si>
  <si>
    <t>Year</t>
  </si>
  <si>
    <t>Title</t>
  </si>
  <si>
    <t>Director</t>
  </si>
  <si>
    <t xml:space="preserve">Country </t>
  </si>
  <si>
    <r>
      <rPr>
        <b/>
        <sz val="14"/>
        <color rgb="FFFFFFFF"/>
        <rFont val="Calibri"/>
        <family val="2"/>
      </rPr>
      <t xml:space="preserve">TRANSLATE </t>
    </r>
    <r>
      <rPr>
        <b/>
        <sz val="20"/>
        <color rgb="FFFFFFFF"/>
        <rFont val="Calibri"/>
        <family val="2"/>
      </rPr>
      <t>WORDS</t>
    </r>
  </si>
  <si>
    <t>=AI.TRANSLATE(value,language)</t>
  </si>
  <si>
    <t>Delicious</t>
  </si>
  <si>
    <t>French</t>
  </si>
  <si>
    <t>Curious</t>
  </si>
  <si>
    <t xml:space="preserve">German </t>
  </si>
  <si>
    <t>Dream</t>
  </si>
  <si>
    <t xml:space="preserve">Russian </t>
  </si>
  <si>
    <t>Economics</t>
  </si>
  <si>
    <t>Chinese</t>
  </si>
  <si>
    <t xml:space="preserve">Celebration </t>
  </si>
  <si>
    <t xml:space="preserve">Italian </t>
  </si>
  <si>
    <t>Apperance</t>
  </si>
  <si>
    <t>Spanish</t>
  </si>
  <si>
    <t xml:space="preserve">Reputation </t>
  </si>
  <si>
    <t>Norwegian</t>
  </si>
  <si>
    <t xml:space="preserve">Spicy </t>
  </si>
  <si>
    <t>Hindi</t>
  </si>
  <si>
    <t xml:space="preserve">Environmental </t>
  </si>
  <si>
    <t>Swedish</t>
  </si>
  <si>
    <t xml:space="preserve">Exclusive </t>
  </si>
  <si>
    <t>Turkish</t>
  </si>
  <si>
    <t xml:space="preserve">Powerful </t>
  </si>
  <si>
    <t xml:space="preserve">Japanese </t>
  </si>
  <si>
    <r>
      <rPr>
        <b/>
        <sz val="14"/>
        <color rgb="FFFFFFFF"/>
        <rFont val="Calibri"/>
        <family val="2"/>
      </rPr>
      <t xml:space="preserve">TRANSLATE </t>
    </r>
    <r>
      <rPr>
        <b/>
        <sz val="20"/>
        <color rgb="FFFFFFFF"/>
        <rFont val="Calibri"/>
        <family val="2"/>
      </rPr>
      <t>SENTENCES</t>
    </r>
  </si>
  <si>
    <t>Value</t>
  </si>
  <si>
    <t>Language</t>
  </si>
  <si>
    <t>Output:</t>
  </si>
  <si>
    <t>Function</t>
  </si>
  <si>
    <t>SalesForce is one of the leading technology platforms.</t>
  </si>
  <si>
    <t xml:space="preserve">IBM is an excellent company to work for! </t>
  </si>
  <si>
    <t xml:space="preserve">Eat. Sleep. Recycle. </t>
  </si>
  <si>
    <t xml:space="preserve">We are building the future with cutting-edge tehcnologies. </t>
  </si>
  <si>
    <t xml:space="preserve">Leadership is an art. </t>
  </si>
  <si>
    <t xml:space="preserve">Be the voice, not the echo. </t>
  </si>
  <si>
    <t xml:space="preserve">To travel is to live. </t>
  </si>
  <si>
    <r>
      <rPr>
        <b/>
        <sz val="14"/>
        <color rgb="FFFFFFFF"/>
        <rFont val="Calibri"/>
        <family val="2"/>
      </rPr>
      <t xml:space="preserve">TRANSLATE </t>
    </r>
    <r>
      <rPr>
        <b/>
        <sz val="20"/>
        <color rgb="FFFFFFFF"/>
        <rFont val="Calibri"/>
        <family val="2"/>
      </rPr>
      <t>EMAILS</t>
    </r>
  </si>
  <si>
    <t xml:space="preserve">Dear Hiring Manager, 
Please accept this email as my formal acceptance of SalesForce Administrator position at Microsoft. I cannot wait to get started.
I thank you for the opportunity and look forward to meeting the team. Thanks again for choosing me for this role.                                                   </t>
  </si>
  <si>
    <r>
      <rPr>
        <b/>
        <sz val="14"/>
        <color rgb="FFFFFFFF"/>
        <rFont val="Calibri"/>
        <family val="2"/>
      </rPr>
      <t xml:space="preserve">EXTRACT </t>
    </r>
    <r>
      <rPr>
        <b/>
        <sz val="20"/>
        <color rgb="FFFFFFFF"/>
        <rFont val="Calibri"/>
        <family val="2"/>
      </rPr>
      <t>EMAILS</t>
    </r>
  </si>
  <si>
    <t>=AI.EXTRACT(value,extract)</t>
  </si>
  <si>
    <t>Unstructured Data</t>
  </si>
  <si>
    <t>Extract</t>
  </si>
  <si>
    <t>Output</t>
  </si>
  <si>
    <t xml:space="preserve">Please contact us at support@appsdowonders.com </t>
  </si>
  <si>
    <t>Email</t>
  </si>
  <si>
    <t xml:space="preserve">Hi, my name is Diana Jones and I can be reached at diana.jones@gmail.com </t>
  </si>
  <si>
    <t>You can reach us by email or fax at &lt;reachoutasap@salesforce.com</t>
  </si>
  <si>
    <t xml:space="preserve">Please enter a valid email address, the following email - buyusacoffee@stripe.com is not working </t>
  </si>
  <si>
    <t>sandra.jones@microsoft.com is the best email to use to reach Sandra Jones at KMPG</t>
  </si>
  <si>
    <t>Please include the following email when contacting us -takeontheworld@leaders.com</t>
  </si>
  <si>
    <t>Sustainability will make a difference for the future. Email us to learn more at sustainability@greenisgood.com</t>
  </si>
  <si>
    <t>Adventure awaits call us or email us today at travels@cruise.com</t>
  </si>
  <si>
    <r>
      <rPr>
        <b/>
        <sz val="14"/>
        <color rgb="FFFFFFFF"/>
        <rFont val="Calibri"/>
        <family val="2"/>
      </rPr>
      <t xml:space="preserve">EXTRACT </t>
    </r>
    <r>
      <rPr>
        <b/>
        <sz val="20"/>
        <color rgb="FFFFFFFF"/>
        <rFont val="Calibri"/>
        <family val="2"/>
      </rPr>
      <t>PHONE NUMBERS</t>
    </r>
  </si>
  <si>
    <t>Fucntion</t>
  </si>
  <si>
    <t>Please contact us at &lt;881-372-2135%$&gt;&gt;</t>
  </si>
  <si>
    <t>Phone</t>
  </si>
  <si>
    <t>Hi, my name is Tom Jones and I can be reached at 213-444-8163%$@</t>
  </si>
  <si>
    <t>You can reach us by email or fax at #!&lt;472-122-6831&gt;?</t>
  </si>
  <si>
    <t xml:space="preserve">Please enter a valid email address, or use the following number to reach out %^211-462-3726 </t>
  </si>
  <si>
    <t>sandra.jones@microsoft.com is the best email to useor 468-111-2346</t>
  </si>
  <si>
    <t>Please include the following phone when contacting us #,920-987-9786,&gt;</t>
  </si>
  <si>
    <t>Sustainability will make a difference for the future. Call us to learn more at 800-132-3827</t>
  </si>
  <si>
    <t>Adventure awaits call us or email us today at travels@cruise.com or 217-143-2146</t>
  </si>
  <si>
    <t>Purchase your new car today, reach out to us via #%847-245-7743&amp;^$</t>
  </si>
  <si>
    <t>SalesForce conference tickets are available at 800-134-6432</t>
  </si>
  <si>
    <r>
      <rPr>
        <b/>
        <sz val="14"/>
        <color rgb="FFFFFFFF"/>
        <rFont val="Calibri"/>
        <family val="2"/>
      </rPr>
      <t xml:space="preserve">EXTRACT </t>
    </r>
    <r>
      <rPr>
        <b/>
        <sz val="20"/>
        <color rgb="FFFFFFFF"/>
        <rFont val="Calibri"/>
        <family val="2"/>
      </rPr>
      <t>COUNTRIES</t>
    </r>
  </si>
  <si>
    <t>Lead</t>
  </si>
  <si>
    <t xml:space="preserve">Mr. Kenneth Marek Sales, IBM, Germany </t>
  </si>
  <si>
    <t>Country</t>
  </si>
  <si>
    <t xml:space="preserve">Mr. Alex Silva, Canada Customer Service, Apple </t>
  </si>
  <si>
    <t xml:space="preserve">Ms. Lopez Abigail; Evco Plastics # Mexico, Procurement </t>
  </si>
  <si>
    <t xml:space="preserve">Ms. Valerie Russell Molex Inc, Program Manager, France </t>
  </si>
  <si>
    <t xml:space="preserve">Mr/ Toyota Jose Silva, Sales Rep, Portugal </t>
  </si>
  <si>
    <t xml:space="preserve">Mr. Mami Takahashi, Lennox, VP Japan </t>
  </si>
  <si>
    <t xml:space="preserve">Mr. Stefan Mueller, Switzerland CTO, Microsoft  </t>
  </si>
  <si>
    <t>Natalya Jones Ms. Chief Engagement Officer, SalesForce</t>
  </si>
  <si>
    <t xml:space="preserve">Mr. Fabian Travis, Austria, CEO, BizCorp Inc </t>
  </si>
  <si>
    <t>Marc Benioff MR. SalesForce CEO USA</t>
  </si>
  <si>
    <r>
      <rPr>
        <b/>
        <sz val="14"/>
        <color rgb="FFFFFFFF"/>
        <rFont val="Calibri"/>
        <family val="2"/>
      </rPr>
      <t xml:space="preserve">FORMAT </t>
    </r>
    <r>
      <rPr>
        <b/>
        <sz val="20"/>
        <color rgb="FFFFFFFF"/>
        <rFont val="Calibri"/>
        <family val="2"/>
      </rPr>
      <t>DATES</t>
    </r>
  </si>
  <si>
    <t>=AI.FORMAT(value,format)</t>
  </si>
  <si>
    <t>Format</t>
  </si>
  <si>
    <t>15.01.2011</t>
  </si>
  <si>
    <t>ISO Date</t>
  </si>
  <si>
    <t>Friday, April 28, 2023</t>
  </si>
  <si>
    <t>October 10 2023</t>
  </si>
  <si>
    <t>27.04.2009</t>
  </si>
  <si>
    <t>Thursday, May 25, 2023</t>
  </si>
  <si>
    <t>May 27 Saturday 2023</t>
  </si>
  <si>
    <t>Monday, March 20, 2023</t>
  </si>
  <si>
    <t>21.5.2023</t>
  </si>
  <si>
    <t xml:space="preserve">25-June-2022, Saturday </t>
  </si>
  <si>
    <t>Sunday June 26, 2022</t>
  </si>
  <si>
    <t>16.02.2020</t>
  </si>
  <si>
    <r>
      <rPr>
        <b/>
        <sz val="14"/>
        <color rgb="FFFFFFFF"/>
        <rFont val="Calibri"/>
        <family val="2"/>
      </rPr>
      <t xml:space="preserve">FORMAT </t>
    </r>
    <r>
      <rPr>
        <b/>
        <sz val="20"/>
        <color rgb="FFFFFFFF"/>
        <rFont val="Calibri"/>
        <family val="2"/>
      </rPr>
      <t>PHONE NUMBERS</t>
    </r>
  </si>
  <si>
    <t>881-372-2135</t>
  </si>
  <si>
    <t>International</t>
  </si>
  <si>
    <t>213-444-8163</t>
  </si>
  <si>
    <t>86139-1099-3651</t>
  </si>
  <si>
    <t>+1-211-462-3726</t>
  </si>
  <si>
    <t>022-66112006</t>
  </si>
  <si>
    <t>+49-30-145-5838</t>
  </si>
  <si>
    <t>86 1391099-8888</t>
  </si>
  <si>
    <t>217-143-2146</t>
  </si>
  <si>
    <t>+1-347-245-7743</t>
  </si>
  <si>
    <t>800-134-6432</t>
  </si>
  <si>
    <t>4822-420-20-20</t>
  </si>
  <si>
    <r>
      <rPr>
        <b/>
        <sz val="14"/>
        <color rgb="FFFFFFFF"/>
        <rFont val="Calibri"/>
        <family val="2"/>
      </rPr>
      <t xml:space="preserve">FORMAT </t>
    </r>
    <r>
      <rPr>
        <b/>
        <sz val="20"/>
        <color rgb="FFFFFFFF"/>
        <rFont val="Calibri"/>
        <family val="2"/>
      </rPr>
      <t>CURRENCIES</t>
    </r>
  </si>
  <si>
    <t>Brazilian Real</t>
  </si>
  <si>
    <t xml:space="preserve">ISO Currency </t>
  </si>
  <si>
    <t>Bulgarian Lev</t>
  </si>
  <si>
    <t>Australian Dollar</t>
  </si>
  <si>
    <t>USA Dollar</t>
  </si>
  <si>
    <t xml:space="preserve">Hungarian Forint </t>
  </si>
  <si>
    <t>Swiss Franc</t>
  </si>
  <si>
    <t>Euro</t>
  </si>
  <si>
    <t xml:space="preserve">British Pound </t>
  </si>
  <si>
    <t>Japanese Yen</t>
  </si>
  <si>
    <t xml:space="preserve">Chinese Yuan </t>
  </si>
  <si>
    <t>Indian Rupee</t>
  </si>
  <si>
    <t>Uzbek Som</t>
  </si>
  <si>
    <r>
      <rPr>
        <b/>
        <sz val="14"/>
        <color rgb="FFFFFFFF"/>
        <rFont val="Calibri"/>
        <family val="2"/>
      </rPr>
      <t xml:space="preserve">FILL </t>
    </r>
    <r>
      <rPr>
        <b/>
        <sz val="20"/>
        <color rgb="FFFFFFFF"/>
        <rFont val="Calibri"/>
        <family val="2"/>
      </rPr>
      <t>ADVERTISEMENT TAGLINE</t>
    </r>
  </si>
  <si>
    <t>=AI.FILL(example,partial,[temperature])</t>
  </si>
  <si>
    <t>Product</t>
  </si>
  <si>
    <t>Chat GPT for Excel App</t>
  </si>
  <si>
    <t xml:space="preserve">Unlock the power of GPT in Excel! </t>
  </si>
  <si>
    <t xml:space="preserve">SalesForce CRM </t>
  </si>
  <si>
    <t>Get the best out of your CRM platform!</t>
  </si>
  <si>
    <t>Microsoft Teams</t>
  </si>
  <si>
    <t xml:space="preserve">Facebook Social App </t>
  </si>
  <si>
    <t>Turo Car Rental App</t>
  </si>
  <si>
    <t xml:space="preserve">Spotify Music App </t>
  </si>
  <si>
    <t xml:space="preserve">LinkedIn Professional Netrowk App </t>
  </si>
  <si>
    <t xml:space="preserve">YouTube App </t>
  </si>
  <si>
    <t xml:space="preserve">WhatsApp Messaging App </t>
  </si>
  <si>
    <t xml:space="preserve">WeChat Messaging App </t>
  </si>
  <si>
    <t xml:space="preserve">Shazam Music App </t>
  </si>
  <si>
    <r>
      <rPr>
        <b/>
        <sz val="14"/>
        <color rgb="FFFFFFFF"/>
        <rFont val="Calibri"/>
        <family val="2"/>
      </rPr>
      <t xml:space="preserve">FILL </t>
    </r>
    <r>
      <rPr>
        <b/>
        <sz val="20"/>
        <color rgb="FFFFFFFF"/>
        <rFont val="Calibri"/>
        <family val="2"/>
      </rPr>
      <t>REGION &amp; CURRENCY</t>
    </r>
  </si>
  <si>
    <t>Region</t>
  </si>
  <si>
    <t>Currency</t>
  </si>
  <si>
    <t>United States</t>
  </si>
  <si>
    <t>Americas</t>
  </si>
  <si>
    <t>US Dollar</t>
  </si>
  <si>
    <t xml:space="preserve">China </t>
  </si>
  <si>
    <t>Asia</t>
  </si>
  <si>
    <t>Chinese Yuan</t>
  </si>
  <si>
    <t>India</t>
  </si>
  <si>
    <t xml:space="preserve">Brazil </t>
  </si>
  <si>
    <t xml:space="preserve">Australia </t>
  </si>
  <si>
    <t>New Zealand</t>
  </si>
  <si>
    <t>Germany</t>
  </si>
  <si>
    <t>Czech Republic</t>
  </si>
  <si>
    <t>Hungary</t>
  </si>
  <si>
    <t>Japan</t>
  </si>
  <si>
    <t xml:space="preserve">Tajikistan </t>
  </si>
  <si>
    <r>
      <rPr>
        <b/>
        <sz val="14"/>
        <color rgb="FFFFFFFF"/>
        <rFont val="Calibri"/>
        <family val="2"/>
      </rPr>
      <t xml:space="preserve">FILL </t>
    </r>
    <r>
      <rPr>
        <b/>
        <sz val="20"/>
        <color rgb="FFFFFFFF"/>
        <rFont val="Calibri"/>
        <family val="2"/>
      </rPr>
      <t>GENDER &amp; COUNTRIES</t>
    </r>
  </si>
  <si>
    <t xml:space="preserve">Gender </t>
  </si>
  <si>
    <t xml:space="preserve">Mr. Kenneth Marek Sales, IBM, Frankfurt </t>
  </si>
  <si>
    <t>Male</t>
  </si>
  <si>
    <t xml:space="preserve">Mr. Alex Silva, Quebec Customer Service, Apple </t>
  </si>
  <si>
    <t>Canada</t>
  </si>
  <si>
    <t xml:space="preserve">Lopez Abigail; Evco Plastics # Cancun </t>
  </si>
  <si>
    <t xml:space="preserve">Valerie Russell Molex Inc, Manager, Paris </t>
  </si>
  <si>
    <t>Mami Takahashi, Lennox, VP Tokyo</t>
  </si>
  <si>
    <t xml:space="preserve">Stefan Mueller, Geneva CTO, Microsoft  </t>
  </si>
  <si>
    <t>Natalya Jones, SalesForce, Dallas TX</t>
  </si>
  <si>
    <t>Marc Benioff MR. SalesForce CEO Delhi</t>
  </si>
  <si>
    <t>Bill Gates, Shanghai, Co-Founder, Microsoft</t>
  </si>
  <si>
    <r>
      <rPr>
        <b/>
        <sz val="14"/>
        <color rgb="FFFFFFFF"/>
        <rFont val="Calibri"/>
        <family val="2"/>
      </rPr>
      <t xml:space="preserve">LIST </t>
    </r>
    <r>
      <rPr>
        <b/>
        <sz val="20"/>
        <color rgb="FFFFFFFF"/>
        <rFont val="Calibri"/>
        <family val="2"/>
      </rPr>
      <t>MARKETING TAGLINES</t>
    </r>
  </si>
  <si>
    <t>=AI.LIST(prompt,[value],[temperature],[maxTokens],[model])</t>
  </si>
  <si>
    <r>
      <rPr>
        <b/>
        <sz val="14"/>
        <color rgb="FFFFFFFF"/>
        <rFont val="Calibri"/>
        <family val="2"/>
      </rPr>
      <t xml:space="preserve">LIST </t>
    </r>
    <r>
      <rPr>
        <b/>
        <sz val="20"/>
        <color rgb="FFFFFFFF"/>
        <rFont val="Calibri"/>
        <family val="2"/>
      </rPr>
      <t>JOB LISTING REQUIREMENTS</t>
    </r>
  </si>
  <si>
    <t>List 9 job description requirements for SalesForce Administrator role</t>
  </si>
  <si>
    <t>Technology Skills:</t>
  </si>
  <si>
    <t>SalesForce, SAP, Project Management</t>
  </si>
  <si>
    <t>Soft Skills:</t>
  </si>
  <si>
    <t>Time Management, Leadership, Proactiveness</t>
  </si>
  <si>
    <r>
      <rPr>
        <b/>
        <sz val="14"/>
        <color rgb="FFFFFFFF"/>
        <rFont val="Calibri"/>
        <family val="2"/>
      </rPr>
      <t xml:space="preserve">LIST </t>
    </r>
    <r>
      <rPr>
        <b/>
        <sz val="20"/>
        <color rgb="FFFFFFFF"/>
        <rFont val="Calibri"/>
        <family val="2"/>
      </rPr>
      <t>PERFORMANCE REVIEW</t>
    </r>
  </si>
  <si>
    <t>List 10 improvement opportunities for becoming a better leader</t>
  </si>
  <si>
    <t>Words:</t>
  </si>
  <si>
    <t>60 words</t>
  </si>
  <si>
    <t>Write a resume for a data scientist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</si>
</sst>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0" x14ac:knownFonts="1">
    <font>
      <sz val="12"/>
      <color theme="1"/>
      <name val="Calibri"/>
      <family val="2"/>
      <scheme val="minor"/>
    </font>
    <font>
      <i/>
      <sz val="12"/>
      <color theme="1"/>
      <name val="Calibri"/>
      <family val="2"/>
      <scheme val="minor"/>
    </font>
    <font>
      <i/>
      <sz val="10"/>
      <color theme="1"/>
      <name val="Calibri"/>
      <family val="2"/>
      <scheme val="minor"/>
    </font>
    <font>
      <b/>
      <i/>
      <sz val="10"/>
      <color theme="1"/>
      <name val="Calibri"/>
      <family val="2"/>
      <scheme val="minor"/>
    </font>
    <font>
      <b/>
      <sz val="14"/>
      <color theme="0"/>
      <name val="Calibri"/>
      <family val="2"/>
      <scheme val="minor"/>
    </font>
    <font>
      <b/>
      <i/>
      <sz val="11"/>
      <color theme="1"/>
      <name val="Calibri"/>
      <family val="2"/>
      <scheme val="minor"/>
    </font>
    <font>
      <b/>
      <i/>
      <sz val="11"/>
      <color rgb="FF06A0D4"/>
      <name val="Calibri"/>
      <family val="2"/>
      <scheme val="minor"/>
    </font>
    <font>
      <b/>
      <sz val="14"/>
      <color rgb="FFFFFFFF"/>
      <name val="Calibri"/>
      <family val="2"/>
    </font>
    <font>
      <b/>
      <sz val="20"/>
      <color rgb="FFFFFFFF"/>
      <name val="Calibri"/>
      <family val="2"/>
    </font>
    <font>
      <i/>
      <sz val="9"/>
      <color theme="1"/>
      <name val="Calibri"/>
      <family val="2"/>
      <scheme val="minor"/>
    </font>
    <font>
      <i/>
      <sz val="8"/>
      <color theme="1"/>
      <name val="Calibri"/>
      <family val="2"/>
      <scheme val="minor"/>
    </font>
    <font>
      <i/>
      <sz val="9"/>
      <color rgb="FF06A0D4"/>
      <name val="Calibri"/>
      <family val="2"/>
      <scheme val="minor"/>
    </font>
    <font>
      <b/>
      <i/>
      <sz val="9"/>
      <color theme="1"/>
      <name val="Calibri"/>
      <family val="2"/>
      <scheme val="minor"/>
    </font>
    <font>
      <i/>
      <sz val="9"/>
      <color rgb="FFA6A6A6"/>
      <name val="Calibri"/>
      <family val="2"/>
      <scheme val="minor"/>
    </font>
    <font>
      <i/>
      <sz val="12"/>
      <color rgb="FFFF0000"/>
      <name val="Calibri"/>
      <family val="2"/>
      <scheme val="minor"/>
    </font>
    <font>
      <b/>
      <i/>
      <sz val="12"/>
      <color rgb="FF06A0D4"/>
      <name val="Calibri"/>
      <family val="2"/>
      <scheme val="minor"/>
    </font>
    <font>
      <b/>
      <i/>
      <sz val="14"/>
      <color rgb="FF06A0D4"/>
      <name val="Calibri"/>
      <family val="2"/>
      <scheme val="minor"/>
    </font>
    <font>
      <i/>
      <sz val="14"/>
      <color theme="1"/>
      <name val="Calibri"/>
      <family val="2"/>
      <scheme val="minor"/>
    </font>
    <font>
      <i/>
      <sz val="12"/>
      <color rgb="FF000000"/>
      <name val="Calibri"/>
      <family val="2"/>
      <scheme val="minor"/>
    </font>
    <font>
      <i/>
      <sz val="12"/>
      <color theme="1" tint="0.499984740745262"/>
      <name val="Calibri"/>
      <family val="2"/>
      <scheme val="minor"/>
    </font>
  </fonts>
  <fills count="5">
    <fill>
      <patternFill patternType="none"/>
    </fill>
    <fill>
      <patternFill patternType="gray125"/>
    </fill>
    <fill>
      <patternFill patternType="solid">
        <fgColor theme="1" tint="0.249977111117893"/>
        <bgColor indexed="64"/>
      </patternFill>
    </fill>
    <fill>
      <patternFill patternType="solid">
        <fgColor theme="0" tint="-4.9989318521683403E-2"/>
        <bgColor indexed="64"/>
      </patternFill>
    </fill>
    <fill>
      <patternFill patternType="solid">
        <fgColor rgb="FFF2F2F2"/>
        <bgColor rgb="FF000000"/>
      </patternFill>
    </fill>
  </fills>
  <borders count="24">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rgb="FF06A0D4"/>
      </left>
      <right style="thin">
        <color theme="0" tint="-0.14999847407452621"/>
      </right>
      <top style="thin">
        <color rgb="FF06A0D4"/>
      </top>
      <bottom style="thin">
        <color theme="0" tint="-0.14999847407452621"/>
      </bottom>
      <diagonal/>
    </border>
    <border>
      <left style="thin">
        <color theme="0" tint="-0.14999847407452621"/>
      </left>
      <right style="thin">
        <color rgb="FF06A0D4"/>
      </right>
      <top style="thin">
        <color rgb="FF06A0D4"/>
      </top>
      <bottom style="thin">
        <color theme="0" tint="-0.14999847407452621"/>
      </bottom>
      <diagonal/>
    </border>
    <border>
      <left style="thin">
        <color rgb="FF06A0D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rgb="FF06A0D4"/>
      </right>
      <top style="thin">
        <color theme="0" tint="-0.14999847407452621"/>
      </top>
      <bottom style="thin">
        <color theme="0" tint="-0.14999847407452621"/>
      </bottom>
      <diagonal/>
    </border>
    <border>
      <left style="thin">
        <color rgb="FF06A0D4"/>
      </left>
      <right style="thin">
        <color theme="0" tint="-0.14999847407452621"/>
      </right>
      <top style="thin">
        <color theme="0" tint="-0.14999847407452621"/>
      </top>
      <bottom style="thin">
        <color rgb="FF06A0D4"/>
      </bottom>
      <diagonal/>
    </border>
    <border>
      <left style="thin">
        <color theme="0" tint="-0.14999847407452621"/>
      </left>
      <right style="thin">
        <color rgb="FF06A0D4"/>
      </right>
      <top style="thin">
        <color theme="0" tint="-0.14999847407452621"/>
      </top>
      <bottom style="thin">
        <color rgb="FF06A0D4"/>
      </bottom>
      <diagonal/>
    </border>
    <border>
      <left style="thin">
        <color rgb="FF06A0D4"/>
      </left>
      <right style="thin">
        <color rgb="FF06A0D4"/>
      </right>
      <top style="thin">
        <color rgb="FF06A0D4"/>
      </top>
      <bottom style="thin">
        <color theme="0" tint="-0.14999847407452621"/>
      </bottom>
      <diagonal/>
    </border>
    <border>
      <left style="thin">
        <color rgb="FF06A0D4"/>
      </left>
      <right style="thin">
        <color rgb="FF06A0D4"/>
      </right>
      <top style="thin">
        <color theme="0" tint="-0.14999847407452621"/>
      </top>
      <bottom style="thin">
        <color theme="0" tint="-0.14999847407452621"/>
      </bottom>
      <diagonal/>
    </border>
    <border>
      <left style="thin">
        <color rgb="FF06A0D4"/>
      </left>
      <right style="thin">
        <color rgb="FF06A0D4"/>
      </right>
      <top style="thin">
        <color theme="0" tint="-0.14999847407452621"/>
      </top>
      <bottom style="thin">
        <color rgb="FF06A0D4"/>
      </bottom>
      <diagonal/>
    </border>
    <border>
      <left style="thin">
        <color rgb="FF06A0D4"/>
      </left>
      <right style="thin">
        <color rgb="FF06A0D4"/>
      </right>
      <top style="thin">
        <color rgb="FF06A0D4"/>
      </top>
      <bottom style="thin">
        <color rgb="FF06A0D4"/>
      </bottom>
      <diagonal/>
    </border>
    <border>
      <left style="thin">
        <color theme="0" tint="-0.14999847407452621"/>
      </left>
      <right style="thin">
        <color theme="0" tint="-0.14999847407452621"/>
      </right>
      <top/>
      <bottom style="thin">
        <color theme="0" tint="-0.14999847407452621"/>
      </bottom>
      <diagonal/>
    </border>
  </borders>
  <cellStyleXfs count="1">
    <xf numFmtId="0" fontId="0" fillId="0" borderId="0"/>
  </cellStyleXfs>
  <cellXfs count="120">
    <xf numFmtId="0" fontId="0" fillId="0" borderId="0" xfId="0"/>
    <xf numFmtId="0" fontId="2" fillId="3" borderId="1" xfId="0" applyFont="1" applyFill="1" applyBorder="1" applyAlignment="1">
      <alignment vertical="top"/>
    </xf>
    <xf numFmtId="0" fontId="2" fillId="3" borderId="1" xfId="0" applyFont="1" applyFill="1" applyBorder="1" applyAlignment="1">
      <alignment vertical="center" wrapText="1"/>
    </xf>
    <xf numFmtId="0" fontId="3" fillId="3" borderId="1" xfId="0" applyFont="1" applyFill="1" applyBorder="1" applyAlignment="1">
      <alignment vertical="top"/>
    </xf>
    <xf numFmtId="22" fontId="2" fillId="3" borderId="1" xfId="0" applyNumberFormat="1"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quotePrefix="1" applyFont="1" applyFill="1" applyBorder="1" applyAlignment="1">
      <alignment horizontal="left" vertical="center"/>
    </xf>
    <xf numFmtId="0" fontId="9" fillId="3" borderId="1" xfId="0" applyFont="1" applyFill="1" applyBorder="1" applyAlignment="1">
      <alignment horizontal="left" vertical="top"/>
    </xf>
    <xf numFmtId="0" fontId="10" fillId="3" borderId="1" xfId="0" applyFont="1" applyFill="1" applyBorder="1" applyAlignment="1">
      <alignment vertical="center" wrapText="1"/>
    </xf>
    <xf numFmtId="0" fontId="9" fillId="3" borderId="1" xfId="0" applyFont="1" applyFill="1" applyBorder="1" applyAlignment="1">
      <alignment vertical="top"/>
    </xf>
    <xf numFmtId="22" fontId="9" fillId="3" borderId="1" xfId="0" applyNumberFormat="1" applyFont="1" applyFill="1" applyBorder="1" applyAlignment="1">
      <alignment horizontal="left" vertical="top" wrapText="1"/>
    </xf>
    <xf numFmtId="14" fontId="9" fillId="3" borderId="1" xfId="0" applyNumberFormat="1" applyFont="1" applyFill="1" applyBorder="1" applyAlignment="1">
      <alignment horizontal="left" vertical="top"/>
    </xf>
    <xf numFmtId="15" fontId="9" fillId="3" borderId="1" xfId="0" applyNumberFormat="1" applyFont="1" applyFill="1" applyBorder="1" applyAlignment="1">
      <alignment horizontal="left" vertical="top"/>
    </xf>
    <xf numFmtId="0" fontId="11" fillId="3" borderId="1" xfId="0" quotePrefix="1" applyFont="1" applyFill="1" applyBorder="1" applyAlignment="1">
      <alignment horizontal="left" vertical="center"/>
    </xf>
    <xf numFmtId="22" fontId="9" fillId="3" borderId="1" xfId="0" applyNumberFormat="1" applyFont="1" applyFill="1" applyBorder="1" applyAlignment="1">
      <alignment horizontal="left"/>
    </xf>
    <xf numFmtId="0" fontId="9" fillId="3" borderId="1" xfId="0" applyFont="1" applyFill="1" applyBorder="1"/>
    <xf numFmtId="0" fontId="9" fillId="3" borderId="1" xfId="0" applyFont="1" applyFill="1" applyBorder="1" applyAlignment="1">
      <alignment vertical="center" wrapText="1"/>
    </xf>
    <xf numFmtId="0" fontId="9" fillId="3" borderId="1" xfId="0" applyFont="1" applyFill="1" applyBorder="1" applyAlignment="1">
      <alignment vertical="center"/>
    </xf>
    <xf numFmtId="0" fontId="9" fillId="3" borderId="1" xfId="0" quotePrefix="1" applyFont="1" applyFill="1" applyBorder="1" applyAlignment="1">
      <alignment horizontal="left" vertical="center"/>
    </xf>
    <xf numFmtId="0" fontId="12" fillId="3" borderId="1" xfId="0" applyFont="1" applyFill="1" applyBorder="1" applyAlignment="1">
      <alignment vertical="top"/>
    </xf>
    <xf numFmtId="22" fontId="12" fillId="3" borderId="1" xfId="0" applyNumberFormat="1" applyFont="1" applyFill="1" applyBorder="1" applyAlignment="1">
      <alignment horizontal="left" vertical="top" wrapText="1"/>
    </xf>
    <xf numFmtId="0" fontId="12" fillId="3" borderId="1" xfId="0" applyFont="1" applyFill="1" applyBorder="1" applyAlignment="1">
      <alignment vertical="center" wrapText="1"/>
    </xf>
    <xf numFmtId="0" fontId="12" fillId="3" borderId="1" xfId="0" applyFont="1" applyFill="1" applyBorder="1" applyAlignment="1">
      <alignment vertical="center"/>
    </xf>
    <xf numFmtId="0" fontId="12" fillId="3" borderId="1" xfId="0" applyFont="1" applyFill="1" applyBorder="1" applyAlignment="1">
      <alignment vertical="top" wrapText="1"/>
    </xf>
    <xf numFmtId="0" fontId="9" fillId="3" borderId="1" xfId="0" applyFont="1" applyFill="1" applyBorder="1" applyAlignment="1">
      <alignment vertical="top" wrapText="1"/>
    </xf>
    <xf numFmtId="0" fontId="9" fillId="3" borderId="10" xfId="0" applyFont="1" applyFill="1" applyBorder="1"/>
    <xf numFmtId="0" fontId="11" fillId="3" borderId="11" xfId="0" quotePrefix="1" applyFont="1" applyFill="1" applyBorder="1" applyAlignment="1">
      <alignment horizontal="left" vertical="center"/>
    </xf>
    <xf numFmtId="0" fontId="9" fillId="3" borderId="12" xfId="0" applyFont="1" applyFill="1" applyBorder="1" applyAlignment="1">
      <alignment vertical="center"/>
    </xf>
    <xf numFmtId="0" fontId="9" fillId="3" borderId="12" xfId="0" applyFont="1" applyFill="1" applyBorder="1" applyAlignment="1">
      <alignment vertical="center" wrapText="1"/>
    </xf>
    <xf numFmtId="22" fontId="9" fillId="3" borderId="13" xfId="0" applyNumberFormat="1" applyFont="1" applyFill="1" applyBorder="1" applyAlignment="1">
      <alignment horizontal="left" vertical="top" wrapText="1"/>
    </xf>
    <xf numFmtId="22" fontId="9" fillId="3" borderId="14" xfId="0" applyNumberFormat="1" applyFont="1" applyFill="1" applyBorder="1" applyAlignment="1">
      <alignment horizontal="left" vertical="top" wrapText="1"/>
    </xf>
    <xf numFmtId="22" fontId="9" fillId="3" borderId="15" xfId="0" applyNumberFormat="1" applyFont="1" applyFill="1" applyBorder="1" applyAlignment="1">
      <alignment horizontal="left" vertical="top" wrapText="1"/>
    </xf>
    <xf numFmtId="22" fontId="9" fillId="3" borderId="16" xfId="0" applyNumberFormat="1" applyFont="1" applyFill="1" applyBorder="1" applyAlignment="1">
      <alignment horizontal="left" vertical="top" wrapText="1"/>
    </xf>
    <xf numFmtId="22" fontId="9" fillId="3" borderId="17" xfId="0" applyNumberFormat="1" applyFont="1" applyFill="1" applyBorder="1" applyAlignment="1">
      <alignment horizontal="left" vertical="top" wrapText="1"/>
    </xf>
    <xf numFmtId="22" fontId="9" fillId="3" borderId="18" xfId="0" applyNumberFormat="1" applyFont="1" applyFill="1" applyBorder="1" applyAlignment="1">
      <alignment horizontal="left" vertical="top" wrapText="1"/>
    </xf>
    <xf numFmtId="0" fontId="9" fillId="3" borderId="10" xfId="0" applyFont="1" applyFill="1" applyBorder="1" applyAlignment="1">
      <alignment vertical="top"/>
    </xf>
    <xf numFmtId="0" fontId="9" fillId="3" borderId="12" xfId="0" applyFont="1" applyFill="1" applyBorder="1" applyAlignment="1">
      <alignment vertical="top"/>
    </xf>
    <xf numFmtId="0" fontId="9" fillId="3" borderId="19" xfId="0" applyFont="1" applyFill="1" applyBorder="1" applyAlignment="1">
      <alignment vertical="top"/>
    </xf>
    <xf numFmtId="0" fontId="9" fillId="3" borderId="20" xfId="0" applyFont="1" applyFill="1" applyBorder="1" applyAlignment="1">
      <alignment vertical="top"/>
    </xf>
    <xf numFmtId="0" fontId="9" fillId="3" borderId="21" xfId="0" applyFont="1" applyFill="1" applyBorder="1" applyAlignment="1">
      <alignment vertical="top"/>
    </xf>
    <xf numFmtId="0" fontId="9" fillId="3" borderId="10" xfId="0" applyFont="1" applyFill="1" applyBorder="1" applyAlignment="1">
      <alignment vertical="top" wrapText="1"/>
    </xf>
    <xf numFmtId="22" fontId="9" fillId="3" borderId="11" xfId="0" applyNumberFormat="1" applyFont="1" applyFill="1" applyBorder="1" applyAlignment="1">
      <alignment horizontal="left" vertical="top" wrapText="1"/>
    </xf>
    <xf numFmtId="0" fontId="3" fillId="3" borderId="1" xfId="0" applyFont="1" applyFill="1" applyBorder="1" applyAlignment="1">
      <alignment vertical="center" wrapText="1"/>
    </xf>
    <xf numFmtId="0" fontId="3" fillId="3" borderId="1" xfId="0" applyFont="1" applyFill="1" applyBorder="1" applyAlignment="1">
      <alignment vertical="center"/>
    </xf>
    <xf numFmtId="0" fontId="13" fillId="3" borderId="1" xfId="0" applyFont="1" applyFill="1" applyBorder="1" applyAlignment="1">
      <alignment vertical="top"/>
    </xf>
    <xf numFmtId="0" fontId="1" fillId="3" borderId="0" xfId="0" applyFont="1" applyFill="1"/>
    <xf numFmtId="0" fontId="1" fillId="3" borderId="0" xfId="0" applyFont="1" applyFill="1" applyAlignment="1">
      <alignment horizontal="center" vertical="center"/>
    </xf>
    <xf numFmtId="0" fontId="6" fillId="3" borderId="0" xfId="0" applyFont="1" applyFill="1" applyAlignment="1">
      <alignment vertical="center"/>
    </xf>
    <xf numFmtId="0" fontId="5" fillId="3" borderId="0" xfId="0" applyFont="1" applyFill="1" applyAlignment="1">
      <alignment vertical="center"/>
    </xf>
    <xf numFmtId="0" fontId="1" fillId="3" borderId="0" xfId="0" applyFont="1" applyFill="1" applyAlignment="1">
      <alignment vertical="top" wrapText="1"/>
    </xf>
    <xf numFmtId="0" fontId="1" fillId="3" borderId="0" xfId="0" applyFont="1" applyFill="1" applyAlignment="1">
      <alignment vertical="top"/>
    </xf>
    <xf numFmtId="0" fontId="1" fillId="3" borderId="0" xfId="0" applyFont="1" applyFill="1" applyAlignment="1">
      <alignment horizontal="left" vertical="top" wrapText="1"/>
    </xf>
    <xf numFmtId="0" fontId="1" fillId="3" borderId="0" xfId="0" applyFont="1" applyFill="1" applyAlignment="1">
      <alignment horizontal="left" vertical="top"/>
    </xf>
    <xf numFmtId="0" fontId="9" fillId="3" borderId="13" xfId="0" applyFont="1" applyFill="1" applyBorder="1" applyAlignment="1">
      <alignment vertical="center"/>
    </xf>
    <xf numFmtId="0" fontId="9" fillId="3" borderId="14" xfId="0" applyFont="1" applyFill="1" applyBorder="1" applyAlignment="1">
      <alignment vertical="center" wrapText="1"/>
    </xf>
    <xf numFmtId="0" fontId="9" fillId="3" borderId="15" xfId="0" applyFont="1" applyFill="1" applyBorder="1" applyAlignment="1">
      <alignment vertical="center"/>
    </xf>
    <xf numFmtId="0" fontId="9" fillId="3" borderId="16" xfId="0" applyFont="1" applyFill="1" applyBorder="1" applyAlignment="1">
      <alignment vertical="center" wrapText="1"/>
    </xf>
    <xf numFmtId="0" fontId="9" fillId="3" borderId="15" xfId="0" applyFont="1" applyFill="1" applyBorder="1" applyAlignment="1">
      <alignment vertical="center" wrapText="1"/>
    </xf>
    <xf numFmtId="0" fontId="9" fillId="3" borderId="17" xfId="0" applyFont="1" applyFill="1" applyBorder="1" applyAlignment="1">
      <alignment vertical="center" wrapText="1"/>
    </xf>
    <xf numFmtId="0" fontId="9" fillId="3" borderId="18" xfId="0" applyFont="1" applyFill="1" applyBorder="1" applyAlignment="1">
      <alignment vertical="center" wrapText="1"/>
    </xf>
    <xf numFmtId="0" fontId="9" fillId="3" borderId="11" xfId="0" quotePrefix="1" applyFont="1" applyFill="1" applyBorder="1" applyAlignment="1">
      <alignment horizontal="left" vertical="center"/>
    </xf>
    <xf numFmtId="0" fontId="9" fillId="3" borderId="11" xfId="0" applyFont="1" applyFill="1" applyBorder="1" applyAlignment="1">
      <alignment vertical="center" wrapText="1"/>
    </xf>
    <xf numFmtId="0" fontId="14" fillId="3" borderId="0" xfId="0" applyFont="1" applyFill="1"/>
    <xf numFmtId="0" fontId="15" fillId="3" borderId="0" xfId="0" applyFont="1" applyFill="1" applyAlignment="1">
      <alignment vertical="center"/>
    </xf>
    <xf numFmtId="0" fontId="15" fillId="3" borderId="0" xfId="0" quotePrefix="1" applyFont="1" applyFill="1" applyAlignment="1">
      <alignment vertical="center"/>
    </xf>
    <xf numFmtId="0" fontId="16" fillId="3" borderId="0" xfId="0" quotePrefix="1" applyFont="1" applyFill="1" applyAlignment="1">
      <alignment vertical="center"/>
    </xf>
    <xf numFmtId="0" fontId="17" fillId="3" borderId="0" xfId="0" applyFont="1" applyFill="1" applyAlignment="1">
      <alignment vertical="top" wrapText="1"/>
    </xf>
    <xf numFmtId="0" fontId="12" fillId="3" borderId="0" xfId="0" applyFont="1" applyFill="1" applyAlignment="1">
      <alignment vertical="top"/>
    </xf>
    <xf numFmtId="0" fontId="3" fillId="3" borderId="0" xfId="0" applyFont="1" applyFill="1" applyAlignment="1">
      <alignment vertical="top"/>
    </xf>
    <xf numFmtId="22" fontId="12" fillId="3" borderId="0" xfId="0" applyNumberFormat="1" applyFont="1" applyFill="1" applyAlignment="1">
      <alignment horizontal="left" vertical="top" wrapText="1"/>
    </xf>
    <xf numFmtId="22" fontId="2" fillId="3" borderId="0" xfId="0" applyNumberFormat="1" applyFont="1" applyFill="1" applyAlignment="1">
      <alignment horizontal="left" vertical="top" wrapText="1"/>
    </xf>
    <xf numFmtId="0" fontId="2" fillId="3" borderId="0" xfId="0" quotePrefix="1" applyFont="1" applyFill="1" applyAlignment="1">
      <alignment horizontal="left" vertical="center"/>
    </xf>
    <xf numFmtId="0" fontId="3" fillId="3" borderId="0" xfId="0" applyFont="1" applyFill="1" applyAlignment="1">
      <alignment vertical="center" wrapText="1"/>
    </xf>
    <xf numFmtId="0" fontId="2" fillId="3" borderId="0" xfId="0" applyFont="1" applyFill="1" applyAlignment="1">
      <alignment vertical="center" wrapText="1"/>
    </xf>
    <xf numFmtId="0" fontId="18" fillId="4" borderId="0" xfId="0" applyFont="1" applyFill="1"/>
    <xf numFmtId="0" fontId="12" fillId="3" borderId="1" xfId="0" applyFont="1" applyFill="1" applyBorder="1" applyAlignment="1">
      <alignment horizontal="left" vertical="top"/>
    </xf>
    <xf numFmtId="0" fontId="9" fillId="3" borderId="11" xfId="0" applyFont="1" applyFill="1" applyBorder="1" applyAlignment="1">
      <alignment horizontal="left" vertical="top"/>
    </xf>
    <xf numFmtId="0" fontId="12" fillId="3" borderId="12" xfId="0" applyFont="1" applyFill="1" applyBorder="1" applyAlignment="1">
      <alignment horizontal="left" vertical="top"/>
    </xf>
    <xf numFmtId="0" fontId="9" fillId="3" borderId="23" xfId="0" applyFont="1" applyFill="1" applyBorder="1" applyAlignment="1">
      <alignment horizontal="left" vertical="top"/>
    </xf>
    <xf numFmtId="0" fontId="9" fillId="3" borderId="22" xfId="0" applyFont="1" applyFill="1" applyBorder="1" applyAlignment="1">
      <alignment horizontal="left" vertical="top"/>
    </xf>
    <xf numFmtId="0" fontId="12" fillId="3" borderId="11" xfId="0" applyFont="1" applyFill="1" applyBorder="1" applyAlignment="1">
      <alignment horizontal="left" vertical="top"/>
    </xf>
    <xf numFmtId="0" fontId="12" fillId="3" borderId="22" xfId="0" applyFont="1" applyFill="1" applyBorder="1" applyAlignment="1">
      <alignment horizontal="left" vertical="top"/>
    </xf>
    <xf numFmtId="0" fontId="10" fillId="3" borderId="10" xfId="0" applyFont="1" applyFill="1" applyBorder="1" applyAlignment="1">
      <alignment vertical="center"/>
    </xf>
    <xf numFmtId="0" fontId="12" fillId="3" borderId="12" xfId="0" applyFont="1" applyFill="1" applyBorder="1" applyAlignment="1">
      <alignment vertical="top"/>
    </xf>
    <xf numFmtId="0" fontId="9" fillId="3" borderId="22" xfId="0" applyFont="1" applyFill="1" applyBorder="1" applyAlignment="1">
      <alignment vertical="top" wrapText="1"/>
    </xf>
    <xf numFmtId="22" fontId="9" fillId="3" borderId="19" xfId="0" applyNumberFormat="1" applyFont="1" applyFill="1" applyBorder="1" applyAlignment="1">
      <alignment horizontal="left" vertical="top" wrapText="1"/>
    </xf>
    <xf numFmtId="22" fontId="9" fillId="3" borderId="20" xfId="0" applyNumberFormat="1" applyFont="1" applyFill="1" applyBorder="1" applyAlignment="1">
      <alignment horizontal="left" vertical="top" wrapText="1"/>
    </xf>
    <xf numFmtId="22" fontId="9" fillId="3" borderId="21" xfId="0" applyNumberFormat="1" applyFont="1" applyFill="1" applyBorder="1" applyAlignment="1">
      <alignment horizontal="left" vertical="top" wrapText="1"/>
    </xf>
    <xf numFmtId="22" fontId="12" fillId="3" borderId="12" xfId="0" applyNumberFormat="1" applyFont="1" applyFill="1" applyBorder="1" applyAlignment="1">
      <alignment horizontal="left" vertical="top" wrapText="1"/>
    </xf>
    <xf numFmtId="0" fontId="12" fillId="3" borderId="12" xfId="0" applyFont="1" applyFill="1" applyBorder="1" applyAlignment="1">
      <alignment vertical="top" wrapText="1"/>
    </xf>
    <xf numFmtId="22" fontId="9" fillId="3" borderId="10" xfId="0" applyNumberFormat="1" applyFont="1" applyFill="1" applyBorder="1" applyAlignment="1">
      <alignment horizontal="left" vertical="top" wrapText="1"/>
    </xf>
    <xf numFmtId="0" fontId="9" fillId="3" borderId="10" xfId="0" applyFont="1" applyFill="1" applyBorder="1" applyAlignment="1">
      <alignment vertical="center"/>
    </xf>
    <xf numFmtId="0" fontId="9" fillId="3" borderId="10" xfId="0" applyFont="1" applyFill="1" applyBorder="1" applyAlignment="1">
      <alignment vertical="center" wrapText="1"/>
    </xf>
    <xf numFmtId="0" fontId="9" fillId="3" borderId="19" xfId="0" applyFont="1" applyFill="1" applyBorder="1" applyAlignment="1">
      <alignment horizontal="left" vertical="top"/>
    </xf>
    <xf numFmtId="0" fontId="9" fillId="3" borderId="20" xfId="0" applyFont="1" applyFill="1" applyBorder="1" applyAlignment="1">
      <alignment horizontal="left" vertical="top"/>
    </xf>
    <xf numFmtId="14" fontId="9" fillId="3" borderId="20" xfId="0" applyNumberFormat="1" applyFont="1" applyFill="1" applyBorder="1" applyAlignment="1">
      <alignment horizontal="left" vertical="top"/>
    </xf>
    <xf numFmtId="15" fontId="9" fillId="3" borderId="21" xfId="0" applyNumberFormat="1" applyFont="1" applyFill="1" applyBorder="1" applyAlignment="1">
      <alignment horizontal="left" vertical="top"/>
    </xf>
    <xf numFmtId="0" fontId="9" fillId="3" borderId="21" xfId="0" applyFont="1" applyFill="1" applyBorder="1" applyAlignment="1">
      <alignment horizontal="left" vertical="top"/>
    </xf>
    <xf numFmtId="22" fontId="2" fillId="3" borderId="11" xfId="0" applyNumberFormat="1" applyFont="1" applyFill="1" applyBorder="1" applyAlignment="1">
      <alignment horizontal="left" vertical="top" wrapText="1"/>
    </xf>
    <xf numFmtId="0" fontId="19" fillId="3" borderId="0" xfId="0" applyFont="1" applyFill="1"/>
    <xf numFmtId="0" fontId="9" fillId="3" borderId="2" xfId="0" applyFont="1" applyFill="1" applyBorder="1" applyAlignment="1">
      <alignment horizontal="left" vertical="top" wrapText="1"/>
    </xf>
    <xf numFmtId="0" fontId="9" fillId="3" borderId="3" xfId="0" applyFont="1" applyFill="1" applyBorder="1" applyAlignment="1">
      <alignment horizontal="left" vertical="top" wrapText="1"/>
    </xf>
    <xf numFmtId="0" fontId="9" fillId="3" borderId="4" xfId="0" applyFont="1" applyFill="1" applyBorder="1" applyAlignment="1">
      <alignment horizontal="left" vertical="top" wrapText="1"/>
    </xf>
    <xf numFmtId="0" fontId="9" fillId="3" borderId="5" xfId="0" applyFont="1" applyFill="1" applyBorder="1" applyAlignment="1">
      <alignment horizontal="left" vertical="top" wrapText="1"/>
    </xf>
    <xf numFmtId="0" fontId="9" fillId="3" borderId="0" xfId="0" applyFont="1" applyFill="1" applyAlignment="1">
      <alignment horizontal="left" vertical="top" wrapText="1"/>
    </xf>
    <xf numFmtId="0" fontId="9" fillId="3" borderId="6" xfId="0" applyFont="1" applyFill="1" applyBorder="1" applyAlignment="1">
      <alignment horizontal="left" vertical="top" wrapText="1"/>
    </xf>
    <xf numFmtId="0" fontId="9" fillId="3" borderId="7" xfId="0" applyFont="1" applyFill="1" applyBorder="1" applyAlignment="1">
      <alignment horizontal="left" vertical="top" wrapText="1"/>
    </xf>
    <xf numFmtId="0" fontId="9" fillId="3" borderId="8" xfId="0" applyFont="1" applyFill="1" applyBorder="1" applyAlignment="1">
      <alignment horizontal="left" vertical="top" wrapText="1"/>
    </xf>
    <xf numFmtId="0" fontId="9" fillId="3" borderId="9" xfId="0" applyFont="1" applyFill="1" applyBorder="1" applyAlignment="1">
      <alignment horizontal="left" vertical="top" wrapText="1"/>
    </xf>
    <xf numFmtId="164" fontId="9" fillId="3" borderId="2" xfId="0" applyNumberFormat="1" applyFont="1" applyFill="1" applyBorder="1" applyAlignment="1">
      <alignment horizontal="left" vertical="top" wrapText="1"/>
    </xf>
    <xf numFmtId="164" fontId="9" fillId="3" borderId="3" xfId="0" applyNumberFormat="1" applyFont="1" applyFill="1" applyBorder="1" applyAlignment="1">
      <alignment horizontal="left" vertical="top" wrapText="1"/>
    </xf>
    <xf numFmtId="164" fontId="9" fillId="3" borderId="4" xfId="0" applyNumberFormat="1" applyFont="1" applyFill="1" applyBorder="1" applyAlignment="1">
      <alignment horizontal="left" vertical="top" wrapText="1"/>
    </xf>
    <xf numFmtId="164" fontId="9" fillId="3" borderId="5" xfId="0" applyNumberFormat="1" applyFont="1" applyFill="1" applyBorder="1" applyAlignment="1">
      <alignment horizontal="left" vertical="top" wrapText="1"/>
    </xf>
    <xf numFmtId="164" fontId="9" fillId="3" borderId="0" xfId="0" applyNumberFormat="1" applyFont="1" applyFill="1" applyAlignment="1">
      <alignment horizontal="left" vertical="top" wrapText="1"/>
    </xf>
    <xf numFmtId="164" fontId="9" fillId="3" borderId="6" xfId="0" applyNumberFormat="1" applyFont="1" applyFill="1" applyBorder="1" applyAlignment="1">
      <alignment horizontal="left" vertical="top" wrapText="1"/>
    </xf>
    <xf numFmtId="164" fontId="9" fillId="3" borderId="7" xfId="0" applyNumberFormat="1" applyFont="1" applyFill="1" applyBorder="1" applyAlignment="1">
      <alignment horizontal="left" vertical="top" wrapText="1"/>
    </xf>
    <xf numFmtId="164" fontId="9" fillId="3" borderId="8" xfId="0" applyNumberFormat="1" applyFont="1" applyFill="1" applyBorder="1" applyAlignment="1">
      <alignment horizontal="left" vertical="top" wrapText="1"/>
    </xf>
    <xf numFmtId="164" fontId="9" fillId="3" borderId="9" xfId="0" applyNumberFormat="1" applyFont="1" applyFill="1" applyBorder="1" applyAlignment="1">
      <alignment horizontal="left" vertical="top" wrapText="1"/>
    </xf>
    <xf numFmtId="0" fontId="7" fillId="2" borderId="0" xfId="0" applyFont="1" applyFill="1" applyAlignment="1">
      <alignment horizontal="center" vertical="center" wrapText="1"/>
    </xf>
    <xf numFmtId="0" fontId="4" fillId="2"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colors>
    <mruColors>
      <color rgb="FF06A0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youtube.com/channel/UCYs1QOA1M3ZmgFaMzPg9UXA?sub_confirmation=1"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7938</xdr:colOff>
      <xdr:row>6</xdr:row>
      <xdr:rowOff>0</xdr:rowOff>
    </xdr:to>
    <xdr:pic>
      <xdr:nvPicPr>
        <xdr:cNvPr id="6" name="Picture 5">
          <a:extLst>
            <a:ext uri="{FF2B5EF4-FFF2-40B4-BE49-F238E27FC236}">
              <a16:creationId xmlns:a16="http://schemas.microsoft.com/office/drawing/2014/main" id="{97F621C8-5418-C0DA-71E1-0462856244F4}"/>
            </a:ext>
          </a:extLst>
        </xdr:cNvPr>
        <xdr:cNvPicPr>
          <a:picLocks noChangeAspect="1"/>
        </xdr:cNvPicPr>
      </xdr:nvPicPr>
      <xdr:blipFill>
        <a:blip xmlns:r="http://schemas.openxmlformats.org/officeDocument/2006/relationships" r:embed="rId1"/>
        <a:stretch>
          <a:fillRect/>
        </a:stretch>
      </xdr:blipFill>
      <xdr:spPr>
        <a:xfrm>
          <a:off x="333375" y="0"/>
          <a:ext cx="5992813" cy="1143000"/>
        </a:xfrm>
        <a:prstGeom prst="rect">
          <a:avLst/>
        </a:prstGeom>
      </xdr:spPr>
    </xdr:pic>
    <xdr:clientData/>
  </xdr:twoCellAnchor>
  <xdr:twoCellAnchor editAs="oneCell">
    <xdr:from>
      <xdr:col>4</xdr:col>
      <xdr:colOff>722977</xdr:colOff>
      <xdr:row>4</xdr:row>
      <xdr:rowOff>31750</xdr:rowOff>
    </xdr:from>
    <xdr:to>
      <xdr:col>5</xdr:col>
      <xdr:colOff>9718</xdr:colOff>
      <xdr:row>6</xdr:row>
      <xdr:rowOff>1</xdr:rowOff>
    </xdr:to>
    <xdr:pic>
      <xdr:nvPicPr>
        <xdr:cNvPr id="10" name="Picture 9">
          <a:hlinkClick xmlns:r="http://schemas.openxmlformats.org/officeDocument/2006/relationships" r:id="rId2"/>
          <a:extLst>
            <a:ext uri="{FF2B5EF4-FFF2-40B4-BE49-F238E27FC236}">
              <a16:creationId xmlns:a16="http://schemas.microsoft.com/office/drawing/2014/main" id="{83975F3B-CCA8-3833-D3C1-026F106803B4}"/>
            </a:ext>
          </a:extLst>
        </xdr:cNvPr>
        <xdr:cNvPicPr>
          <a:picLocks noChangeAspect="1"/>
        </xdr:cNvPicPr>
      </xdr:nvPicPr>
      <xdr:blipFill>
        <a:blip xmlns:r="http://schemas.openxmlformats.org/officeDocument/2006/relationships" r:embed="rId3"/>
        <a:stretch>
          <a:fillRect/>
        </a:stretch>
      </xdr:blipFill>
      <xdr:spPr>
        <a:xfrm>
          <a:off x="5414040" y="793750"/>
          <a:ext cx="913928" cy="3492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1857375</xdr:colOff>
      <xdr:row>6</xdr:row>
      <xdr:rowOff>0</xdr:rowOff>
    </xdr:to>
    <xdr:pic>
      <xdr:nvPicPr>
        <xdr:cNvPr id="2" name="Picture 1">
          <a:extLst>
            <a:ext uri="{FF2B5EF4-FFF2-40B4-BE49-F238E27FC236}">
              <a16:creationId xmlns:a16="http://schemas.microsoft.com/office/drawing/2014/main" id="{E3EEA422-6C8C-DF4F-AE8A-D418685997F1}"/>
            </a:ext>
          </a:extLst>
        </xdr:cNvPr>
        <xdr:cNvPicPr>
          <a:picLocks noChangeAspect="1"/>
        </xdr:cNvPicPr>
      </xdr:nvPicPr>
      <xdr:blipFill>
        <a:blip xmlns:r="http://schemas.openxmlformats.org/officeDocument/2006/relationships" r:embed="rId1"/>
        <a:stretch>
          <a:fillRect/>
        </a:stretch>
      </xdr:blipFill>
      <xdr:spPr>
        <a:xfrm>
          <a:off x="330200" y="0"/>
          <a:ext cx="5997575" cy="1143000"/>
        </a:xfrm>
        <a:prstGeom prst="rect">
          <a:avLst/>
        </a:prstGeom>
      </xdr:spPr>
    </xdr:pic>
    <xdr:clientData/>
  </xdr:twoCellAnchor>
  <xdr:twoCellAnchor editAs="oneCell">
    <xdr:from>
      <xdr:col>4</xdr:col>
      <xdr:colOff>936624</xdr:colOff>
      <xdr:row>4</xdr:row>
      <xdr:rowOff>31750</xdr:rowOff>
    </xdr:from>
    <xdr:to>
      <xdr:col>4</xdr:col>
      <xdr:colOff>1850552</xdr:colOff>
      <xdr:row>6</xdr:row>
      <xdr:rowOff>1</xdr:rowOff>
    </xdr:to>
    <xdr:pic>
      <xdr:nvPicPr>
        <xdr:cNvPr id="3" name="Picture 2">
          <a:hlinkClick xmlns:r="http://schemas.openxmlformats.org/officeDocument/2006/relationships" r:id="rId2"/>
          <a:extLst>
            <a:ext uri="{FF2B5EF4-FFF2-40B4-BE49-F238E27FC236}">
              <a16:creationId xmlns:a16="http://schemas.microsoft.com/office/drawing/2014/main" id="{AFB488DD-6D0A-AC4C-8E78-2485E026CB9C}"/>
            </a:ext>
          </a:extLst>
        </xdr:cNvPr>
        <xdr:cNvPicPr>
          <a:picLocks noChangeAspect="1"/>
        </xdr:cNvPicPr>
      </xdr:nvPicPr>
      <xdr:blipFill>
        <a:blip xmlns:r="http://schemas.openxmlformats.org/officeDocument/2006/relationships" r:embed="rId3"/>
        <a:stretch>
          <a:fillRect/>
        </a:stretch>
      </xdr:blipFill>
      <xdr:spPr>
        <a:xfrm>
          <a:off x="5407024" y="793750"/>
          <a:ext cx="913928" cy="3492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1881188</xdr:colOff>
      <xdr:row>6</xdr:row>
      <xdr:rowOff>0</xdr:rowOff>
    </xdr:to>
    <xdr:pic>
      <xdr:nvPicPr>
        <xdr:cNvPr id="2" name="Picture 1">
          <a:extLst>
            <a:ext uri="{FF2B5EF4-FFF2-40B4-BE49-F238E27FC236}">
              <a16:creationId xmlns:a16="http://schemas.microsoft.com/office/drawing/2014/main" id="{873035FD-A325-ED4F-88BA-E317D31502F0}"/>
            </a:ext>
          </a:extLst>
        </xdr:cNvPr>
        <xdr:cNvPicPr>
          <a:picLocks noChangeAspect="1"/>
        </xdr:cNvPicPr>
      </xdr:nvPicPr>
      <xdr:blipFill>
        <a:blip xmlns:r="http://schemas.openxmlformats.org/officeDocument/2006/relationships" r:embed="rId1"/>
        <a:stretch>
          <a:fillRect/>
        </a:stretch>
      </xdr:blipFill>
      <xdr:spPr>
        <a:xfrm>
          <a:off x="333375" y="0"/>
          <a:ext cx="5992813" cy="1143000"/>
        </a:xfrm>
        <a:prstGeom prst="rect">
          <a:avLst/>
        </a:prstGeom>
      </xdr:spPr>
    </xdr:pic>
    <xdr:clientData/>
  </xdr:twoCellAnchor>
  <xdr:twoCellAnchor editAs="oneCell">
    <xdr:from>
      <xdr:col>4</xdr:col>
      <xdr:colOff>960437</xdr:colOff>
      <xdr:row>4</xdr:row>
      <xdr:rowOff>31750</xdr:rowOff>
    </xdr:from>
    <xdr:to>
      <xdr:col>4</xdr:col>
      <xdr:colOff>1874365</xdr:colOff>
      <xdr:row>6</xdr:row>
      <xdr:rowOff>1</xdr:rowOff>
    </xdr:to>
    <xdr:pic>
      <xdr:nvPicPr>
        <xdr:cNvPr id="4" name="Picture 3">
          <a:hlinkClick xmlns:r="http://schemas.openxmlformats.org/officeDocument/2006/relationships" r:id="rId2"/>
          <a:extLst>
            <a:ext uri="{FF2B5EF4-FFF2-40B4-BE49-F238E27FC236}">
              <a16:creationId xmlns:a16="http://schemas.microsoft.com/office/drawing/2014/main" id="{061E7057-0FCB-0147-9B0B-18B742E59877}"/>
            </a:ext>
          </a:extLst>
        </xdr:cNvPr>
        <xdr:cNvPicPr>
          <a:picLocks noChangeAspect="1"/>
        </xdr:cNvPicPr>
      </xdr:nvPicPr>
      <xdr:blipFill>
        <a:blip xmlns:r="http://schemas.openxmlformats.org/officeDocument/2006/relationships" r:embed="rId3"/>
        <a:stretch>
          <a:fillRect/>
        </a:stretch>
      </xdr:blipFill>
      <xdr:spPr>
        <a:xfrm>
          <a:off x="5405437" y="793750"/>
          <a:ext cx="913928" cy="3492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0</xdr:colOff>
      <xdr:row>6</xdr:row>
      <xdr:rowOff>0</xdr:rowOff>
    </xdr:to>
    <xdr:pic>
      <xdr:nvPicPr>
        <xdr:cNvPr id="4" name="Picture 3">
          <a:extLst>
            <a:ext uri="{FF2B5EF4-FFF2-40B4-BE49-F238E27FC236}">
              <a16:creationId xmlns:a16="http://schemas.microsoft.com/office/drawing/2014/main" id="{69E1919A-8574-A44D-9AD9-B6A39FA607AE}"/>
            </a:ext>
          </a:extLst>
        </xdr:cNvPr>
        <xdr:cNvPicPr>
          <a:picLocks noChangeAspect="1"/>
        </xdr:cNvPicPr>
      </xdr:nvPicPr>
      <xdr:blipFill>
        <a:blip xmlns:r="http://schemas.openxmlformats.org/officeDocument/2006/relationships" r:embed="rId1"/>
        <a:stretch>
          <a:fillRect/>
        </a:stretch>
      </xdr:blipFill>
      <xdr:spPr>
        <a:xfrm>
          <a:off x="333375" y="0"/>
          <a:ext cx="5992813" cy="1143000"/>
        </a:xfrm>
        <a:prstGeom prst="rect">
          <a:avLst/>
        </a:prstGeom>
      </xdr:spPr>
    </xdr:pic>
    <xdr:clientData/>
  </xdr:twoCellAnchor>
  <xdr:twoCellAnchor editAs="oneCell">
    <xdr:from>
      <xdr:col>4</xdr:col>
      <xdr:colOff>436562</xdr:colOff>
      <xdr:row>4</xdr:row>
      <xdr:rowOff>31750</xdr:rowOff>
    </xdr:from>
    <xdr:to>
      <xdr:col>5</xdr:col>
      <xdr:colOff>1115</xdr:colOff>
      <xdr:row>6</xdr:row>
      <xdr:rowOff>1</xdr:rowOff>
    </xdr:to>
    <xdr:pic>
      <xdr:nvPicPr>
        <xdr:cNvPr id="5" name="Picture 4">
          <a:hlinkClick xmlns:r="http://schemas.openxmlformats.org/officeDocument/2006/relationships" r:id="rId2"/>
          <a:extLst>
            <a:ext uri="{FF2B5EF4-FFF2-40B4-BE49-F238E27FC236}">
              <a16:creationId xmlns:a16="http://schemas.microsoft.com/office/drawing/2014/main" id="{EF95CE18-0378-0C4A-AB05-C6074AD55982}"/>
            </a:ext>
          </a:extLst>
        </xdr:cNvPr>
        <xdr:cNvPicPr>
          <a:picLocks noChangeAspect="1"/>
        </xdr:cNvPicPr>
      </xdr:nvPicPr>
      <xdr:blipFill>
        <a:blip xmlns:r="http://schemas.openxmlformats.org/officeDocument/2006/relationships" r:embed="rId3"/>
        <a:stretch>
          <a:fillRect/>
        </a:stretch>
      </xdr:blipFill>
      <xdr:spPr>
        <a:xfrm>
          <a:off x="5413375" y="793750"/>
          <a:ext cx="913928" cy="3492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1778000</xdr:colOff>
      <xdr:row>6</xdr:row>
      <xdr:rowOff>0</xdr:rowOff>
    </xdr:to>
    <xdr:pic>
      <xdr:nvPicPr>
        <xdr:cNvPr id="2" name="Picture 1">
          <a:extLst>
            <a:ext uri="{FF2B5EF4-FFF2-40B4-BE49-F238E27FC236}">
              <a16:creationId xmlns:a16="http://schemas.microsoft.com/office/drawing/2014/main" id="{1283806C-0036-1341-BF22-CF8A4F08C6DA}"/>
            </a:ext>
          </a:extLst>
        </xdr:cNvPr>
        <xdr:cNvPicPr>
          <a:picLocks noChangeAspect="1"/>
        </xdr:cNvPicPr>
      </xdr:nvPicPr>
      <xdr:blipFill>
        <a:blip xmlns:r="http://schemas.openxmlformats.org/officeDocument/2006/relationships" r:embed="rId1"/>
        <a:stretch>
          <a:fillRect/>
        </a:stretch>
      </xdr:blipFill>
      <xdr:spPr>
        <a:xfrm>
          <a:off x="333375" y="0"/>
          <a:ext cx="5992813" cy="1143000"/>
        </a:xfrm>
        <a:prstGeom prst="rect">
          <a:avLst/>
        </a:prstGeom>
      </xdr:spPr>
    </xdr:pic>
    <xdr:clientData/>
  </xdr:twoCellAnchor>
  <xdr:twoCellAnchor editAs="oneCell">
    <xdr:from>
      <xdr:col>4</xdr:col>
      <xdr:colOff>865187</xdr:colOff>
      <xdr:row>4</xdr:row>
      <xdr:rowOff>31750</xdr:rowOff>
    </xdr:from>
    <xdr:to>
      <xdr:col>4</xdr:col>
      <xdr:colOff>1779115</xdr:colOff>
      <xdr:row>6</xdr:row>
      <xdr:rowOff>1</xdr:rowOff>
    </xdr:to>
    <xdr:pic>
      <xdr:nvPicPr>
        <xdr:cNvPr id="4" name="Picture 3">
          <a:hlinkClick xmlns:r="http://schemas.openxmlformats.org/officeDocument/2006/relationships" r:id="rId2"/>
          <a:extLst>
            <a:ext uri="{FF2B5EF4-FFF2-40B4-BE49-F238E27FC236}">
              <a16:creationId xmlns:a16="http://schemas.microsoft.com/office/drawing/2014/main" id="{AE4C2E82-05D1-E143-9005-A1D4042F6F5C}"/>
            </a:ext>
          </a:extLst>
        </xdr:cNvPr>
        <xdr:cNvPicPr>
          <a:picLocks noChangeAspect="1"/>
        </xdr:cNvPicPr>
      </xdr:nvPicPr>
      <xdr:blipFill>
        <a:blip xmlns:r="http://schemas.openxmlformats.org/officeDocument/2006/relationships" r:embed="rId3"/>
        <a:stretch>
          <a:fillRect/>
        </a:stretch>
      </xdr:blipFill>
      <xdr:spPr>
        <a:xfrm>
          <a:off x="5413375" y="793750"/>
          <a:ext cx="913928" cy="3492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7938</xdr:colOff>
      <xdr:row>6</xdr:row>
      <xdr:rowOff>0</xdr:rowOff>
    </xdr:to>
    <xdr:pic>
      <xdr:nvPicPr>
        <xdr:cNvPr id="3" name="Picture 2">
          <a:extLst>
            <a:ext uri="{FF2B5EF4-FFF2-40B4-BE49-F238E27FC236}">
              <a16:creationId xmlns:a16="http://schemas.microsoft.com/office/drawing/2014/main" id="{F8C6F180-8A2D-DC45-899D-27F157F5EB2E}"/>
            </a:ext>
          </a:extLst>
        </xdr:cNvPr>
        <xdr:cNvPicPr>
          <a:picLocks noChangeAspect="1"/>
        </xdr:cNvPicPr>
      </xdr:nvPicPr>
      <xdr:blipFill>
        <a:blip xmlns:r="http://schemas.openxmlformats.org/officeDocument/2006/relationships" r:embed="rId1"/>
        <a:stretch>
          <a:fillRect/>
        </a:stretch>
      </xdr:blipFill>
      <xdr:spPr>
        <a:xfrm>
          <a:off x="333375" y="0"/>
          <a:ext cx="5992813" cy="1143000"/>
        </a:xfrm>
        <a:prstGeom prst="rect">
          <a:avLst/>
        </a:prstGeom>
      </xdr:spPr>
    </xdr:pic>
    <xdr:clientData/>
  </xdr:twoCellAnchor>
  <xdr:twoCellAnchor editAs="oneCell">
    <xdr:from>
      <xdr:col>4</xdr:col>
      <xdr:colOff>555625</xdr:colOff>
      <xdr:row>4</xdr:row>
      <xdr:rowOff>31750</xdr:rowOff>
    </xdr:from>
    <xdr:to>
      <xdr:col>5</xdr:col>
      <xdr:colOff>9053</xdr:colOff>
      <xdr:row>6</xdr:row>
      <xdr:rowOff>1</xdr:rowOff>
    </xdr:to>
    <xdr:pic>
      <xdr:nvPicPr>
        <xdr:cNvPr id="4" name="Picture 3">
          <a:hlinkClick xmlns:r="http://schemas.openxmlformats.org/officeDocument/2006/relationships" r:id="rId2"/>
          <a:extLst>
            <a:ext uri="{FF2B5EF4-FFF2-40B4-BE49-F238E27FC236}">
              <a16:creationId xmlns:a16="http://schemas.microsoft.com/office/drawing/2014/main" id="{27E3C890-5D9E-9C44-9748-90EF6BA6C8C8}"/>
            </a:ext>
          </a:extLst>
        </xdr:cNvPr>
        <xdr:cNvPicPr>
          <a:picLocks noChangeAspect="1"/>
        </xdr:cNvPicPr>
      </xdr:nvPicPr>
      <xdr:blipFill>
        <a:blip xmlns:r="http://schemas.openxmlformats.org/officeDocument/2006/relationships" r:embed="rId3"/>
        <a:stretch>
          <a:fillRect/>
        </a:stretch>
      </xdr:blipFill>
      <xdr:spPr>
        <a:xfrm>
          <a:off x="5413375" y="793750"/>
          <a:ext cx="913928" cy="3492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1857375</xdr:colOff>
      <xdr:row>6</xdr:row>
      <xdr:rowOff>0</xdr:rowOff>
    </xdr:to>
    <xdr:pic>
      <xdr:nvPicPr>
        <xdr:cNvPr id="3" name="Picture 2">
          <a:extLst>
            <a:ext uri="{FF2B5EF4-FFF2-40B4-BE49-F238E27FC236}">
              <a16:creationId xmlns:a16="http://schemas.microsoft.com/office/drawing/2014/main" id="{73AA5F2D-47B1-5C40-8F7B-A78B36A693D9}"/>
            </a:ext>
          </a:extLst>
        </xdr:cNvPr>
        <xdr:cNvPicPr>
          <a:picLocks noChangeAspect="1"/>
        </xdr:cNvPicPr>
      </xdr:nvPicPr>
      <xdr:blipFill>
        <a:blip xmlns:r="http://schemas.openxmlformats.org/officeDocument/2006/relationships" r:embed="rId1"/>
        <a:stretch>
          <a:fillRect/>
        </a:stretch>
      </xdr:blipFill>
      <xdr:spPr>
        <a:xfrm>
          <a:off x="333375" y="0"/>
          <a:ext cx="5992813" cy="1143000"/>
        </a:xfrm>
        <a:prstGeom prst="rect">
          <a:avLst/>
        </a:prstGeom>
      </xdr:spPr>
    </xdr:pic>
    <xdr:clientData/>
  </xdr:twoCellAnchor>
  <xdr:twoCellAnchor editAs="oneCell">
    <xdr:from>
      <xdr:col>4</xdr:col>
      <xdr:colOff>936624</xdr:colOff>
      <xdr:row>4</xdr:row>
      <xdr:rowOff>31750</xdr:rowOff>
    </xdr:from>
    <xdr:to>
      <xdr:col>4</xdr:col>
      <xdr:colOff>1850552</xdr:colOff>
      <xdr:row>6</xdr:row>
      <xdr:rowOff>1</xdr:rowOff>
    </xdr:to>
    <xdr:pic>
      <xdr:nvPicPr>
        <xdr:cNvPr id="4" name="Picture 3">
          <a:hlinkClick xmlns:r="http://schemas.openxmlformats.org/officeDocument/2006/relationships" r:id="rId2"/>
          <a:extLst>
            <a:ext uri="{FF2B5EF4-FFF2-40B4-BE49-F238E27FC236}">
              <a16:creationId xmlns:a16="http://schemas.microsoft.com/office/drawing/2014/main" id="{93A4CB31-6B44-154F-BEA4-4CBCA02740FE}"/>
            </a:ext>
          </a:extLst>
        </xdr:cNvPr>
        <xdr:cNvPicPr>
          <a:picLocks noChangeAspect="1"/>
        </xdr:cNvPicPr>
      </xdr:nvPicPr>
      <xdr:blipFill>
        <a:blip xmlns:r="http://schemas.openxmlformats.org/officeDocument/2006/relationships" r:embed="rId3"/>
        <a:stretch>
          <a:fillRect/>
        </a:stretch>
      </xdr:blipFill>
      <xdr:spPr>
        <a:xfrm>
          <a:off x="5405437" y="793750"/>
          <a:ext cx="913928" cy="3492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 dockstate="right" visibility="0" width="0" row="0">
    <wetp:webextensionref xmlns:r="http://schemas.openxmlformats.org/officeDocument/2006/relationships" r:id="rId3"/>
  </wetp:taskpane>
</wetp:taskpanes>
</file>

<file path=xl/webextensions/webextension1.xml><?xml version="1.0" encoding="utf-8"?>
<we:webextension xmlns:we="http://schemas.microsoft.com/office/webextensions/webextension/2010/11" id="{59C0AF52-CC42-2F4D-B8A8-09DB3FFD7BE7}">
  <we:reference id="wa200005271" version="1.1.0.0" store="en-US" storeType="OMEX"/>
  <we:alternateReferences>
    <we:reference id="wa200005271" version="1.1.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2.xml><?xml version="1.0" encoding="utf-8"?>
<we:webextension xmlns:we="http://schemas.microsoft.com/office/webextensions/webextension/2010/11" id="{AA830573-73E5-4E6C-8306-B921FD59A9E8}">
  <we:reference id="8f381e0b-206a-4ca1-b2dc-e6311356fb8e" version="1.2.0.0" store="developer" storeType="uploadfiledevcatalog"/>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_xldudf_AIDEV_FILL</we:customFunctionIds>
        <we:customFunctionIds>_xldudf_AIDEV_LIST</we:customFunctionIds>
        <we:customFunctionIds>_xldudf_AIDEV_ASK</we:customFunctionIds>
        <we:customFunctionIds>_xldudf_AIDEV_FORMAT</we:customFunctionIds>
        <we:customFunctionIds>_xldudf_AIDEV_EXTRACT</we:customFunctionIds>
        <we:customFunctionIds>_xldudf_AIDEV_TRANSLATE</we:customFunctionIds>
      </we:customFunctionIdList>
    </a:ext>
    <a:ext xmlns:a="http://schemas.openxmlformats.org/drawingml/2006/main" uri="{0858819E-0033-43BF-8937-05EC82904868}">
      <we:backgroundApp state="0" runtimeId="Taskpane.Url"/>
    </a:ext>
  </we:extLst>
</we:webextension>
</file>

<file path=xl/webextensions/webextension3.xml><?xml version="1.0" encoding="utf-8"?>
<we:webextension xmlns:we="http://schemas.microsoft.com/office/webextensions/webextension/2010/11" id="{C9370990-ED09-654E-B78A-A54658FD50DB}">
  <we:reference id="44446093-b465-4d6c-a6dc-5faf6de98677" version="1.1.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sandra.jones@microsoft.com%20is%20the%20best%20email%20to%20useor%20468-111-2346" TargetMode="External"/><Relationship Id="rId1" Type="http://schemas.openxmlformats.org/officeDocument/2006/relationships/hyperlink" Target="mailto:sandra.jones@microsoft.com%20is%20the%20best%20email%20to%20use%20to%20reach%20Sandra%20Jones%20at%20KMPG"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DFF31-ADB8-4899-A99D-27BC4F6E4C3D}">
  <dimension ref="B1:K71"/>
  <sheetViews>
    <sheetView showGridLines="0" zoomScale="160" zoomScaleNormal="160" workbookViewId="0">
      <selection activeCell="B12" sqref="B12"/>
    </sheetView>
  </sheetViews>
  <sheetFormatPr defaultColWidth="12" defaultRowHeight="15.75" customHeight="1" x14ac:dyDescent="0.5"/>
  <cols>
    <col min="1" max="1" width="4.375" style="45" customWidth="1"/>
    <col min="2" max="2" width="21" style="45" customWidth="1"/>
    <col min="3" max="3" width="16.5" style="45" customWidth="1"/>
    <col min="4" max="4" width="19.625" style="45" customWidth="1"/>
    <col min="5" max="5" width="21.375" style="45" customWidth="1"/>
    <col min="6" max="6" width="5.875" style="45" customWidth="1"/>
    <col min="7" max="7" width="18.125" style="45" customWidth="1"/>
    <col min="8" max="8" width="16.125" style="45" customWidth="1"/>
    <col min="9" max="16384" width="12" style="45"/>
  </cols>
  <sheetData>
    <row r="1" spans="2:7" ht="15.75" customHeight="1" x14ac:dyDescent="0.5">
      <c r="B1" s="74"/>
    </row>
    <row r="6" spans="2:7" ht="15.75" customHeight="1" x14ac:dyDescent="0.5">
      <c r="B6" s="46"/>
      <c r="C6" s="46"/>
      <c r="D6" s="46"/>
      <c r="E6" s="46"/>
    </row>
    <row r="8" spans="2:7" s="46" customFormat="1" ht="24" customHeight="1" x14ac:dyDescent="0.5">
      <c r="B8" s="118" t="s">
        <v>0</v>
      </c>
      <c r="C8" s="119"/>
      <c r="D8" s="119"/>
      <c r="E8" s="119"/>
    </row>
    <row r="9" spans="2:7" ht="35.25" customHeight="1" x14ac:dyDescent="0.5">
      <c r="B9" s="63" t="s">
        <v>1</v>
      </c>
      <c r="C9" s="64" t="s">
        <v>2</v>
      </c>
      <c r="D9" s="47"/>
      <c r="E9" s="48"/>
    </row>
    <row r="10" spans="2:7" ht="15.95" customHeight="1" x14ac:dyDescent="0.5">
      <c r="B10" s="19" t="s">
        <v>3</v>
      </c>
      <c r="C10" s="19" t="s">
        <v>4</v>
      </c>
      <c r="D10" s="3"/>
      <c r="E10" s="3"/>
    </row>
    <row r="11" spans="2:7" ht="15.95" customHeight="1" x14ac:dyDescent="0.5"/>
    <row r="12" spans="2:7" x14ac:dyDescent="0.5">
      <c r="B12" s="100" t="str" cm="1">
        <f t="array" ref="B12">_xldudf_AI_ASK(C10)</f>
        <v>Subject: Request for Consideration for Promotion
Dear [Manager's Name],
I hope this message finds you well. I am writing to express my interest in discussing potential opportunities for advancement within our team. I have been with [Company Name] for [number of years/months] now, and I believe that I have grown significantly both professionally and personally during this period.
Over the years, I have taken on responsibilities beyond my initial job description, and I have consistently met and often exceeded the expectations set for my role. I have always been eager to learn and have shown my adaptability by taking on new challenges and tasks. I have also been proactive in identifying areas where I can contribute more to the team and the company.
I am particularly proud of [mention a significant achievement or project that you have successfully completed]. This experience has not only honed my skills but also deepened my understanding of our business and industry. I believe that I am ready to take on more responsibilities and contribute even more to our team's success.
I would greatly appreciate the opportunity to meet with you to discuss my career progression at [Company Name]. I am confident that I can bring even more value to our team in a higher-level position. I am open to any opportunities for advancement that you think I might be suited for, and I am eager to take on new challenges.
Thank you for considering my request. I look forward to the possibility of discussing this with you further.
Best Regards,
[Your Name]</v>
      </c>
      <c r="C12" s="101"/>
      <c r="D12" s="102"/>
      <c r="E12" s="26" t="str">
        <f ca="1">_xlfn.FORMULATEXT(B12)</f>
        <v>=AI.ASK(C10)</v>
      </c>
    </row>
    <row r="13" spans="2:7" x14ac:dyDescent="0.5">
      <c r="B13" s="103"/>
      <c r="C13" s="104"/>
      <c r="D13" s="105"/>
      <c r="E13" s="60"/>
      <c r="G13" s="62"/>
    </row>
    <row r="14" spans="2:7" x14ac:dyDescent="0.5">
      <c r="B14" s="103"/>
      <c r="C14" s="104"/>
      <c r="D14" s="105"/>
      <c r="E14" s="60"/>
    </row>
    <row r="15" spans="2:7" x14ac:dyDescent="0.5">
      <c r="B15" s="103"/>
      <c r="C15" s="104"/>
      <c r="D15" s="105"/>
      <c r="E15" s="60"/>
    </row>
    <row r="16" spans="2:7" x14ac:dyDescent="0.5">
      <c r="B16" s="103"/>
      <c r="C16" s="104"/>
      <c r="D16" s="105"/>
      <c r="E16" s="60"/>
    </row>
    <row r="17" spans="2:11" x14ac:dyDescent="0.5">
      <c r="B17" s="103"/>
      <c r="C17" s="104"/>
      <c r="D17" s="105"/>
      <c r="E17" s="60"/>
    </row>
    <row r="18" spans="2:11" x14ac:dyDescent="0.5">
      <c r="B18" s="103"/>
      <c r="C18" s="104"/>
      <c r="D18" s="105"/>
      <c r="E18" s="60"/>
    </row>
    <row r="19" spans="2:11" x14ac:dyDescent="0.5">
      <c r="B19" s="103"/>
      <c r="C19" s="104"/>
      <c r="D19" s="105"/>
      <c r="E19" s="60"/>
    </row>
    <row r="20" spans="2:11" x14ac:dyDescent="0.5">
      <c r="B20" s="103"/>
      <c r="C20" s="104"/>
      <c r="D20" s="105"/>
      <c r="E20" s="60"/>
    </row>
    <row r="21" spans="2:11" x14ac:dyDescent="0.5">
      <c r="B21" s="106"/>
      <c r="C21" s="107"/>
      <c r="D21" s="108"/>
      <c r="E21" s="60"/>
    </row>
    <row r="22" spans="2:11" x14ac:dyDescent="0.5">
      <c r="B22" s="49"/>
      <c r="C22" s="49"/>
      <c r="D22" s="49"/>
      <c r="E22" s="49"/>
      <c r="G22" s="50"/>
      <c r="H22" s="50"/>
      <c r="I22" s="50"/>
      <c r="J22" s="50"/>
      <c r="K22" s="50"/>
    </row>
    <row r="23" spans="2:11" s="46" customFormat="1" ht="24" customHeight="1" x14ac:dyDescent="0.5">
      <c r="B23" s="118" t="s">
        <v>5</v>
      </c>
      <c r="C23" s="119"/>
      <c r="D23" s="119"/>
      <c r="E23" s="119"/>
    </row>
    <row r="24" spans="2:11" ht="33.75" customHeight="1" x14ac:dyDescent="0.5">
      <c r="B24" s="63" t="s">
        <v>1</v>
      </c>
      <c r="C24" s="64" t="s">
        <v>2</v>
      </c>
      <c r="D24" s="49"/>
      <c r="E24" s="49"/>
    </row>
    <row r="25" spans="2:11" x14ac:dyDescent="0.5">
      <c r="B25" s="19" t="s">
        <v>3</v>
      </c>
      <c r="C25" s="19" t="s">
        <v>6</v>
      </c>
      <c r="D25" s="3"/>
      <c r="E25" s="3"/>
    </row>
    <row r="26" spans="2:11" x14ac:dyDescent="0.5">
      <c r="B26" s="21" t="s">
        <v>7</v>
      </c>
      <c r="C26" s="22" t="s">
        <v>8</v>
      </c>
      <c r="D26" s="2"/>
      <c r="E26" s="6"/>
    </row>
    <row r="27" spans="2:11" x14ac:dyDescent="0.5">
      <c r="B27" s="21" t="s">
        <v>9</v>
      </c>
      <c r="C27" s="22" t="s">
        <v>10</v>
      </c>
      <c r="D27" s="2"/>
      <c r="E27" s="6"/>
    </row>
    <row r="28" spans="2:11" x14ac:dyDescent="0.5"/>
    <row r="29" spans="2:11" x14ac:dyDescent="0.5">
      <c r="B29" s="100" t="str" cm="1">
        <f t="array" ref="B29">_xldudf_AI_ASK(B25:C27)</f>
        <v>Job Description: As a proficient Project Manager, I have extensive experience in utilizing SalesForce, SAP, and Excel to optimize business operations and drive project success. My expertise lies in managing diverse teams, coordinating multiple tasks, and implementing strategic plans to achieve project goals. I am adept at analyzing data, identifying trends, and making data-driven decisions. My proficiency in SalesForce and SAP allows me to streamline processes, enhance customer relationships, and improve overall business performance. With strong Excel skills, I can efficiently handle data management and financial forecasting. My project management skills ensure timely and successful project completion.</v>
      </c>
      <c r="C29" s="101"/>
      <c r="D29" s="102"/>
      <c r="E29" s="26" t="str">
        <f ca="1">_xlfn.FORMULATEXT(B29)</f>
        <v>=AI.ASK(B25:C27)</v>
      </c>
    </row>
    <row r="30" spans="2:11" x14ac:dyDescent="0.5">
      <c r="B30" s="103"/>
      <c r="C30" s="104"/>
      <c r="D30" s="105"/>
      <c r="E30" s="18"/>
    </row>
    <row r="31" spans="2:11" x14ac:dyDescent="0.5">
      <c r="B31" s="103"/>
      <c r="C31" s="104"/>
      <c r="D31" s="105"/>
      <c r="E31" s="18"/>
    </row>
    <row r="32" spans="2:11" x14ac:dyDescent="0.5">
      <c r="B32" s="103"/>
      <c r="C32" s="104"/>
      <c r="D32" s="105"/>
      <c r="E32" s="18"/>
    </row>
    <row r="33" spans="2:5" x14ac:dyDescent="0.5">
      <c r="B33" s="103"/>
      <c r="C33" s="104"/>
      <c r="D33" s="105"/>
      <c r="E33" s="18"/>
    </row>
    <row r="34" spans="2:5" x14ac:dyDescent="0.5">
      <c r="B34" s="103"/>
      <c r="C34" s="104"/>
      <c r="D34" s="105"/>
      <c r="E34" s="18"/>
    </row>
    <row r="35" spans="2:5" x14ac:dyDescent="0.5">
      <c r="B35" s="103"/>
      <c r="C35" s="104"/>
      <c r="D35" s="105"/>
      <c r="E35" s="18"/>
    </row>
    <row r="36" spans="2:5" x14ac:dyDescent="0.5">
      <c r="B36" s="103"/>
      <c r="C36" s="104"/>
      <c r="D36" s="105"/>
      <c r="E36" s="18"/>
    </row>
    <row r="37" spans="2:5" x14ac:dyDescent="0.5">
      <c r="B37" s="106"/>
      <c r="C37" s="107"/>
      <c r="D37" s="108"/>
      <c r="E37" s="18"/>
    </row>
    <row r="38" spans="2:5" x14ac:dyDescent="0.5"/>
    <row r="39" spans="2:5" s="46" customFormat="1" ht="24" customHeight="1" x14ac:dyDescent="0.5">
      <c r="B39" s="118" t="s">
        <v>11</v>
      </c>
      <c r="C39" s="119"/>
      <c r="D39" s="119"/>
      <c r="E39" s="119"/>
    </row>
    <row r="40" spans="2:5" ht="33.75" customHeight="1" x14ac:dyDescent="0.5">
      <c r="B40" s="65" t="s">
        <v>1</v>
      </c>
      <c r="C40" s="64" t="s">
        <v>2</v>
      </c>
      <c r="D40" s="66"/>
      <c r="E40" s="49"/>
    </row>
    <row r="41" spans="2:5" x14ac:dyDescent="0.5">
      <c r="B41" s="3" t="s">
        <v>3</v>
      </c>
      <c r="C41" s="3" t="s">
        <v>12</v>
      </c>
      <c r="D41" s="3"/>
      <c r="E41" s="3"/>
    </row>
    <row r="42" spans="2:5" x14ac:dyDescent="0.5">
      <c r="B42" s="42" t="s">
        <v>13</v>
      </c>
      <c r="C42" s="43" t="s">
        <v>14</v>
      </c>
      <c r="D42" s="5"/>
      <c r="E42" s="6"/>
    </row>
    <row r="43" spans="2:5" ht="15.75" customHeight="1" x14ac:dyDescent="0.5">
      <c r="B43" s="42" t="s">
        <v>7</v>
      </c>
      <c r="C43" s="42" t="s">
        <v>15</v>
      </c>
      <c r="D43" s="2"/>
      <c r="E43" s="2"/>
    </row>
    <row r="44" spans="2:5" ht="15.75" customHeight="1" x14ac:dyDescent="0.5">
      <c r="B44" s="72"/>
      <c r="C44" s="72"/>
      <c r="D44" s="73"/>
      <c r="E44" s="73"/>
    </row>
    <row r="45" spans="2:5" x14ac:dyDescent="0.5">
      <c r="B45" s="109" t="str" cm="1">
        <f t="array" ref="B45">_xldudf_AI_ASK(B41:C43)</f>
        <v>Just touched down in the heart of art and history, Florence, Italy! 🇮🇹 The city's timeless beauty and charm are truly captivating. Can't wait to explore the Renaissance masterpieces and savor authentic Italian cuisine. Stay tuned for more of my Florentine adventure! #TravelDiaries #FlorenceItaly 🍝🎨🏛️</v>
      </c>
      <c r="C45" s="110"/>
      <c r="D45" s="111"/>
      <c r="E45" s="26" t="str">
        <f ca="1">_xlfn.FORMULATEXT(B45)</f>
        <v>=AI.ASK(B41:C43)</v>
      </c>
    </row>
    <row r="46" spans="2:5" x14ac:dyDescent="0.5">
      <c r="B46" s="112"/>
      <c r="C46" s="113"/>
      <c r="D46" s="114"/>
      <c r="E46" s="61"/>
    </row>
    <row r="47" spans="2:5" x14ac:dyDescent="0.5">
      <c r="B47" s="112"/>
      <c r="C47" s="113"/>
      <c r="D47" s="114"/>
      <c r="E47" s="61"/>
    </row>
    <row r="48" spans="2:5" x14ac:dyDescent="0.5">
      <c r="B48" s="112"/>
      <c r="C48" s="113"/>
      <c r="D48" s="114"/>
      <c r="E48" s="61"/>
    </row>
    <row r="49" spans="2:5" x14ac:dyDescent="0.5">
      <c r="B49" s="112"/>
      <c r="C49" s="113"/>
      <c r="D49" s="114"/>
      <c r="E49" s="61"/>
    </row>
    <row r="50" spans="2:5" x14ac:dyDescent="0.5">
      <c r="B50" s="112"/>
      <c r="C50" s="113"/>
      <c r="D50" s="114"/>
      <c r="E50" s="61"/>
    </row>
    <row r="51" spans="2:5" x14ac:dyDescent="0.5">
      <c r="B51" s="112"/>
      <c r="C51" s="113"/>
      <c r="D51" s="114"/>
      <c r="E51" s="61"/>
    </row>
    <row r="52" spans="2:5" x14ac:dyDescent="0.5">
      <c r="B52" s="112"/>
      <c r="C52" s="113"/>
      <c r="D52" s="114"/>
      <c r="E52" s="61"/>
    </row>
    <row r="53" spans="2:5" x14ac:dyDescent="0.5">
      <c r="B53" s="115"/>
      <c r="C53" s="116"/>
      <c r="D53" s="117"/>
      <c r="E53" s="61"/>
    </row>
    <row r="54" spans="2:5" x14ac:dyDescent="0.5"/>
    <row r="55" spans="2:5" x14ac:dyDescent="0.5"/>
    <row r="56" spans="2:5" x14ac:dyDescent="0.5"/>
    <row r="57" spans="2:5" x14ac:dyDescent="0.5"/>
    <row r="58" spans="2:5" x14ac:dyDescent="0.5"/>
    <row r="59" spans="2:5" x14ac:dyDescent="0.5"/>
    <row r="60" spans="2:5" x14ac:dyDescent="0.5"/>
    <row r="61" spans="2:5" x14ac:dyDescent="0.5"/>
    <row r="62" spans="2:5" x14ac:dyDescent="0.5"/>
    <row r="63" spans="2:5" x14ac:dyDescent="0.5"/>
    <row r="64" spans="2:5" x14ac:dyDescent="0.5"/>
    <row r="65" x14ac:dyDescent="0.5"/>
    <row r="66" x14ac:dyDescent="0.5"/>
    <row r="67" x14ac:dyDescent="0.5"/>
    <row r="68" x14ac:dyDescent="0.5"/>
    <row r="69" x14ac:dyDescent="0.5"/>
    <row r="70" x14ac:dyDescent="0.5"/>
    <row r="71" x14ac:dyDescent="0.5"/>
  </sheetData>
  <mergeCells count="6">
    <mergeCell ref="B12:D21"/>
    <mergeCell ref="B29:D37"/>
    <mergeCell ref="B45:D53"/>
    <mergeCell ref="B8:E8"/>
    <mergeCell ref="B23:E23"/>
    <mergeCell ref="B39:E3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EBE8B-C80F-DC49-8D36-E485EA48CE46}">
  <dimension ref="B8:M50"/>
  <sheetViews>
    <sheetView showGridLines="0" zoomScale="160" zoomScaleNormal="160" workbookViewId="0">
      <selection activeCell="B11" sqref="B11"/>
    </sheetView>
  </sheetViews>
  <sheetFormatPr defaultColWidth="12" defaultRowHeight="15.75" customHeight="1" x14ac:dyDescent="0.5"/>
  <cols>
    <col min="1" max="1" width="4.375" style="45" customWidth="1"/>
    <col min="2" max="2" width="21.375" style="45" customWidth="1"/>
    <col min="3" max="4" width="16.5" style="45" customWidth="1"/>
    <col min="5" max="5" width="24.625" style="45" customWidth="1"/>
    <col min="6" max="6" width="5.875" style="45" customWidth="1"/>
    <col min="7" max="7" width="25" style="45" customWidth="1"/>
    <col min="8" max="8" width="5.875" style="45" customWidth="1"/>
    <col min="9" max="9" width="18.125" style="45" customWidth="1"/>
    <col min="10" max="10" width="16.125" style="45" customWidth="1"/>
    <col min="11" max="16384" width="12" style="45"/>
  </cols>
  <sheetData>
    <row r="8" spans="2:7" s="46" customFormat="1" ht="24" customHeight="1" x14ac:dyDescent="0.5">
      <c r="B8" s="118" t="s">
        <v>16</v>
      </c>
      <c r="C8" s="119"/>
      <c r="D8" s="119"/>
      <c r="E8" s="119"/>
      <c r="G8" s="45"/>
    </row>
    <row r="9" spans="2:7" ht="35.25" customHeight="1" x14ac:dyDescent="0.5">
      <c r="B9" s="63" t="s">
        <v>1</v>
      </c>
      <c r="C9" s="64" t="s">
        <v>17</v>
      </c>
      <c r="D9" s="47"/>
      <c r="E9" s="48"/>
    </row>
    <row r="10" spans="2:7" ht="15.95" customHeight="1" x14ac:dyDescent="0.5">
      <c r="B10" s="19" t="s">
        <v>3</v>
      </c>
      <c r="C10" s="19" t="s">
        <v>18</v>
      </c>
      <c r="D10" s="3"/>
      <c r="E10" s="3"/>
    </row>
    <row r="11" spans="2:7" ht="15.95" customHeight="1" x14ac:dyDescent="0.5">
      <c r="B11" s="99"/>
      <c r="C11" s="67"/>
      <c r="D11" s="68"/>
      <c r="E11" s="68"/>
    </row>
    <row r="12" spans="2:7" x14ac:dyDescent="0.5">
      <c r="B12" s="81" t="str" cm="1">
        <f t="array" ref="B12:D22">_xldudf_AI_TABLE(C10)</f>
        <v xml:space="preserve"> Movie </v>
      </c>
      <c r="C12" s="80" t="str">
        <v xml:space="preserve"> Release Year </v>
      </c>
      <c r="D12" s="75" t="str">
        <v xml:space="preserve"> Main Actor </v>
      </c>
      <c r="E12" s="13" t="str">
        <f ca="1">_xlfn.FORMULATEXT(B12)</f>
        <v>=AI.TABLE(C10)</v>
      </c>
    </row>
    <row r="13" spans="2:7" x14ac:dyDescent="0.5">
      <c r="B13" s="78" t="str">
        <v xml:space="preserve"> The Godfather </v>
      </c>
      <c r="C13" s="7" t="str">
        <v xml:space="preserve"> 1972 </v>
      </c>
      <c r="D13" s="7" t="str">
        <v xml:space="preserve"> Marlon Brando </v>
      </c>
      <c r="E13" s="7"/>
    </row>
    <row r="14" spans="2:7" x14ac:dyDescent="0.5">
      <c r="B14" s="7" t="str">
        <v xml:space="preserve"> The Shawshank Redemption </v>
      </c>
      <c r="C14" s="7" t="str">
        <v xml:space="preserve"> 1994 </v>
      </c>
      <c r="D14" s="7" t="str">
        <v xml:space="preserve"> Tim Robbins </v>
      </c>
      <c r="E14" s="7"/>
    </row>
    <row r="15" spans="2:7" x14ac:dyDescent="0.5">
      <c r="B15" s="7" t="str">
        <v xml:space="preserve"> The Godfather: Part II </v>
      </c>
      <c r="C15" s="7" t="str">
        <v xml:space="preserve"> 1974 </v>
      </c>
      <c r="D15" s="7" t="str">
        <v xml:space="preserve"> Al Pacino </v>
      </c>
      <c r="E15" s="7"/>
    </row>
    <row r="16" spans="2:7" x14ac:dyDescent="0.5">
      <c r="B16" s="7" t="str">
        <v xml:space="preserve"> The Dark Knight </v>
      </c>
      <c r="C16" s="7" t="str">
        <v xml:space="preserve"> 2008 </v>
      </c>
      <c r="D16" s="7" t="str">
        <v xml:space="preserve"> Christian Bale </v>
      </c>
      <c r="E16" s="7"/>
    </row>
    <row r="17" spans="2:13" x14ac:dyDescent="0.5">
      <c r="B17" s="7" t="str">
        <v xml:space="preserve"> Schindler's List </v>
      </c>
      <c r="C17" s="7" t="str">
        <v xml:space="preserve"> 1993 </v>
      </c>
      <c r="D17" s="7" t="str">
        <v xml:space="preserve"> Liam Neeson </v>
      </c>
      <c r="E17" s="7"/>
    </row>
    <row r="18" spans="2:13" x14ac:dyDescent="0.5">
      <c r="B18" s="7" t="str">
        <v xml:space="preserve"> 12 Angry Men </v>
      </c>
      <c r="C18" s="7" t="str">
        <v xml:space="preserve"> 1957 </v>
      </c>
      <c r="D18" s="7" t="str">
        <v xml:space="preserve"> Henry Fonda </v>
      </c>
      <c r="E18" s="7"/>
      <c r="G18" s="46"/>
    </row>
    <row r="19" spans="2:13" x14ac:dyDescent="0.5">
      <c r="B19" s="7" t="str">
        <v xml:space="preserve"> Pulp Fiction </v>
      </c>
      <c r="C19" s="7" t="str">
        <v xml:space="preserve"> 1994 </v>
      </c>
      <c r="D19" s="7" t="str">
        <v xml:space="preserve"> John Travolta </v>
      </c>
      <c r="E19" s="7"/>
    </row>
    <row r="20" spans="2:13" x14ac:dyDescent="0.5">
      <c r="B20" s="7" t="str">
        <v xml:space="preserve"> The Lord of the Rings: The Return of the King </v>
      </c>
      <c r="C20" s="7" t="str">
        <v xml:space="preserve"> 2003 </v>
      </c>
      <c r="D20" s="7" t="str">
        <v xml:space="preserve"> Elijah Wood </v>
      </c>
      <c r="E20" s="7"/>
    </row>
    <row r="21" spans="2:13" x14ac:dyDescent="0.5">
      <c r="B21" s="7" t="str">
        <v xml:space="preserve"> The Good, the Bad and the Ugly </v>
      </c>
      <c r="C21" s="7" t="str">
        <v xml:space="preserve"> 1966 </v>
      </c>
      <c r="D21" s="7" t="str">
        <v xml:space="preserve"> Clint Eastwood </v>
      </c>
      <c r="E21" s="7"/>
    </row>
    <row r="22" spans="2:13" x14ac:dyDescent="0.5">
      <c r="B22" s="7" t="str">
        <v xml:space="preserve"> Fight Club </v>
      </c>
      <c r="C22" s="7" t="str">
        <v xml:space="preserve"> 1999 </v>
      </c>
      <c r="D22" s="7" t="str">
        <v xml:space="preserve"> Brad Pitt </v>
      </c>
      <c r="E22" s="7"/>
    </row>
    <row r="23" spans="2:13" x14ac:dyDescent="0.5">
      <c r="B23" s="49"/>
      <c r="C23" s="49"/>
      <c r="D23" s="49"/>
      <c r="E23" s="49"/>
      <c r="I23" s="50"/>
      <c r="J23" s="50"/>
      <c r="K23" s="50"/>
      <c r="L23" s="50"/>
      <c r="M23" s="50"/>
    </row>
    <row r="24" spans="2:13" x14ac:dyDescent="0.5">
      <c r="B24" s="49"/>
      <c r="C24" s="49"/>
      <c r="D24" s="49"/>
      <c r="E24" s="49"/>
      <c r="I24" s="50"/>
      <c r="J24" s="50"/>
      <c r="K24" s="50"/>
      <c r="L24" s="50"/>
      <c r="M24" s="50"/>
    </row>
    <row r="25" spans="2:13" ht="21.95" customHeight="1" x14ac:dyDescent="0.5">
      <c r="B25" s="118" t="s">
        <v>19</v>
      </c>
      <c r="C25" s="119"/>
      <c r="D25" s="119"/>
      <c r="E25" s="119"/>
    </row>
    <row r="26" spans="2:13" x14ac:dyDescent="0.5">
      <c r="B26" s="99" t="s">
        <v>20</v>
      </c>
    </row>
    <row r="27" spans="2:13" x14ac:dyDescent="0.5">
      <c r="B27" s="77" t="s">
        <v>21</v>
      </c>
      <c r="C27" s="75" t="s">
        <v>22</v>
      </c>
      <c r="D27" s="75" t="s">
        <v>23</v>
      </c>
      <c r="E27" s="75" t="s">
        <v>24</v>
      </c>
    </row>
    <row r="28" spans="2:13" x14ac:dyDescent="0.5">
      <c r="B28" s="79" t="str" cm="1">
        <f t="array" ref="B28:E37">_xldudf_AI_TABLE("top 10 disney movies of all times", B27:E27)</f>
        <v xml:space="preserve"> 1937 </v>
      </c>
      <c r="C28" s="76" t="str">
        <v xml:space="preserve"> Snow White and the Seven Dwarfs </v>
      </c>
      <c r="D28" s="7" t="str">
        <v xml:space="preserve"> David Hand </v>
      </c>
      <c r="E28" s="7" t="str">
        <v xml:space="preserve"> USA </v>
      </c>
    </row>
    <row r="29" spans="2:13" x14ac:dyDescent="0.5">
      <c r="B29" s="78" t="str">
        <v xml:space="preserve"> 1940 </v>
      </c>
      <c r="C29" s="7" t="str">
        <v xml:space="preserve"> Fantasia </v>
      </c>
      <c r="D29" s="7" t="str">
        <v xml:space="preserve"> James Algar </v>
      </c>
      <c r="E29" s="7" t="str">
        <v xml:space="preserve"> USA </v>
      </c>
    </row>
    <row r="30" spans="2:13" x14ac:dyDescent="0.5">
      <c r="B30" s="7" t="str">
        <v xml:space="preserve"> 1940 </v>
      </c>
      <c r="C30" s="7" t="str">
        <v xml:space="preserve"> Pinocchio </v>
      </c>
      <c r="D30" s="7" t="str">
        <v xml:space="preserve"> Ben Sharpsteen </v>
      </c>
      <c r="E30" s="7" t="str">
        <v xml:space="preserve"> USA </v>
      </c>
    </row>
    <row r="31" spans="2:13" x14ac:dyDescent="0.5">
      <c r="B31" s="7" t="str">
        <v xml:space="preserve"> 1950 </v>
      </c>
      <c r="C31" s="7" t="str">
        <v xml:space="preserve"> Cinderella </v>
      </c>
      <c r="D31" s="7" t="str">
        <v xml:space="preserve"> Clyde Geronimi </v>
      </c>
      <c r="E31" s="7" t="str">
        <v xml:space="preserve"> USA </v>
      </c>
    </row>
    <row r="32" spans="2:13" x14ac:dyDescent="0.5">
      <c r="B32" s="7" t="str">
        <v xml:space="preserve"> 1953 </v>
      </c>
      <c r="C32" s="7" t="str">
        <v xml:space="preserve"> Peter Pan </v>
      </c>
      <c r="D32" s="7" t="str">
        <v xml:space="preserve"> Clyde Geronimi </v>
      </c>
      <c r="E32" s="7" t="str">
        <v xml:space="preserve"> USA </v>
      </c>
    </row>
    <row r="33" spans="2:5" x14ac:dyDescent="0.5">
      <c r="B33" s="7" t="str">
        <v xml:space="preserve"> 1955 </v>
      </c>
      <c r="C33" s="7" t="str">
        <v xml:space="preserve"> Lady and the Tramp </v>
      </c>
      <c r="D33" s="7" t="str">
        <v xml:space="preserve"> Clyde Geronimi </v>
      </c>
      <c r="E33" s="7" t="str">
        <v xml:space="preserve"> USA </v>
      </c>
    </row>
    <row r="34" spans="2:5" x14ac:dyDescent="0.5">
      <c r="B34" s="7" t="str">
        <v xml:space="preserve"> 1959 </v>
      </c>
      <c r="C34" s="7" t="str">
        <v xml:space="preserve"> Sleeping Beauty </v>
      </c>
      <c r="D34" s="7" t="str">
        <v xml:space="preserve"> Clyde Geronimi </v>
      </c>
      <c r="E34" s="7" t="str">
        <v xml:space="preserve"> USA </v>
      </c>
    </row>
    <row r="35" spans="2:5" x14ac:dyDescent="0.5">
      <c r="B35" s="7" t="str">
        <v xml:space="preserve"> 1964 </v>
      </c>
      <c r="C35" s="7" t="str">
        <v xml:space="preserve"> Mary Poppins </v>
      </c>
      <c r="D35" s="7" t="str">
        <v xml:space="preserve"> Robert Stevenson </v>
      </c>
      <c r="E35" s="7" t="str">
        <v xml:space="preserve"> USA </v>
      </c>
    </row>
    <row r="36" spans="2:5" x14ac:dyDescent="0.5">
      <c r="B36" s="7" t="str">
        <v xml:space="preserve"> 1989 </v>
      </c>
      <c r="C36" s="7" t="str">
        <v xml:space="preserve"> The Little Mermaid </v>
      </c>
      <c r="D36" s="7" t="str">
        <v xml:space="preserve"> Ron Clements </v>
      </c>
      <c r="E36" s="7" t="str">
        <v xml:space="preserve"> USA </v>
      </c>
    </row>
    <row r="37" spans="2:5" x14ac:dyDescent="0.5">
      <c r="B37" s="7" t="str">
        <v xml:space="preserve"> 1994 </v>
      </c>
      <c r="C37" s="7" t="str">
        <v xml:space="preserve"> The Lion King </v>
      </c>
      <c r="D37" s="7" t="str">
        <v xml:space="preserve"> Roger Allers </v>
      </c>
      <c r="E37" s="7" t="str">
        <v xml:space="preserve"> USA </v>
      </c>
    </row>
    <row r="38" spans="2:5" x14ac:dyDescent="0.5"/>
    <row r="39" spans="2:5" x14ac:dyDescent="0.5"/>
    <row r="40" spans="2:5" x14ac:dyDescent="0.5"/>
    <row r="41" spans="2:5" x14ac:dyDescent="0.5"/>
    <row r="42" spans="2:5" x14ac:dyDescent="0.5"/>
    <row r="43" spans="2:5" x14ac:dyDescent="0.5"/>
    <row r="44" spans="2:5" x14ac:dyDescent="0.5"/>
    <row r="45" spans="2:5" x14ac:dyDescent="0.5"/>
    <row r="46" spans="2:5" x14ac:dyDescent="0.5"/>
    <row r="47" spans="2:5" x14ac:dyDescent="0.5"/>
    <row r="48" spans="2:5" x14ac:dyDescent="0.5"/>
    <row r="49" x14ac:dyDescent="0.5"/>
    <row r="50" x14ac:dyDescent="0.5"/>
  </sheetData>
  <mergeCells count="2">
    <mergeCell ref="B8:E8"/>
    <mergeCell ref="B25:E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DB287-83C5-D045-B253-20F9ECFCEC92}">
  <dimension ref="B8:K66"/>
  <sheetViews>
    <sheetView showGridLines="0" zoomScale="160" zoomScaleNormal="160" workbookViewId="0">
      <selection activeCell="B10" sqref="B10"/>
    </sheetView>
  </sheetViews>
  <sheetFormatPr defaultColWidth="12" defaultRowHeight="15.75" customHeight="1" x14ac:dyDescent="0.5"/>
  <cols>
    <col min="1" max="1" width="4.375" style="45" customWidth="1"/>
    <col min="2" max="2" width="21" style="45" customWidth="1"/>
    <col min="3" max="4" width="16.5" style="45" customWidth="1"/>
    <col min="5" max="5" width="24.875" style="45" customWidth="1"/>
    <col min="6" max="6" width="5.875" style="45" customWidth="1"/>
    <col min="7" max="7" width="18.125" style="45" customWidth="1"/>
    <col min="8" max="8" width="16.125" style="45" customWidth="1"/>
    <col min="9" max="16384" width="12" style="45"/>
  </cols>
  <sheetData>
    <row r="8" spans="2:5" s="46" customFormat="1" ht="24" customHeight="1" x14ac:dyDescent="0.5">
      <c r="B8" s="118" t="s">
        <v>25</v>
      </c>
      <c r="C8" s="119"/>
      <c r="D8" s="119"/>
      <c r="E8" s="119"/>
    </row>
    <row r="9" spans="2:5" ht="35.25" customHeight="1" x14ac:dyDescent="0.5">
      <c r="B9" s="63" t="s">
        <v>1</v>
      </c>
      <c r="C9" s="64" t="s">
        <v>26</v>
      </c>
      <c r="D9" s="47"/>
      <c r="E9" s="48"/>
    </row>
    <row r="10" spans="2:5" x14ac:dyDescent="0.5">
      <c r="B10" s="9" t="s">
        <v>27</v>
      </c>
      <c r="C10" s="35" t="s">
        <v>28</v>
      </c>
      <c r="D10" s="37" t="str" cm="1">
        <f t="array" ref="D10">_xldudf_AI_TRANSLATE(B10,C10)</f>
        <v>Délicieux</v>
      </c>
      <c r="E10" s="26" t="str">
        <f ca="1">_xlfn.FORMULATEXT(D10)</f>
        <v>=AI.TRANSLATE(B10,C10)</v>
      </c>
    </row>
    <row r="11" spans="2:5" x14ac:dyDescent="0.5">
      <c r="B11" s="9" t="s">
        <v>29</v>
      </c>
      <c r="C11" s="35" t="s">
        <v>30</v>
      </c>
      <c r="D11" s="38" t="str" cm="1">
        <f t="array" ref="D11">_xldudf_AI_TRANSLATE(B11,C11)</f>
        <v>Neugierig</v>
      </c>
      <c r="E11" s="26" t="str">
        <f ca="1">_xlfn.FORMULATEXT(D11)</f>
        <v>=AI.TRANSLATE(B11,C11)</v>
      </c>
    </row>
    <row r="12" spans="2:5" x14ac:dyDescent="0.5">
      <c r="B12" s="9" t="s">
        <v>31</v>
      </c>
      <c r="C12" s="35" t="s">
        <v>32</v>
      </c>
      <c r="D12" s="38" t="str" cm="1">
        <f t="array" ref="D12">_xldudf_AI_TRANSLATE(B12,C12)</f>
        <v>Сон</v>
      </c>
      <c r="E12" s="26" t="str">
        <f t="shared" ref="E12:E20" ca="1" si="0">_xlfn.FORMULATEXT(D12)</f>
        <v>=AI.TRANSLATE(B12,C12)</v>
      </c>
    </row>
    <row r="13" spans="2:5" x14ac:dyDescent="0.5">
      <c r="B13" s="9" t="s">
        <v>33</v>
      </c>
      <c r="C13" s="35" t="s">
        <v>34</v>
      </c>
      <c r="D13" s="38" t="str" cm="1">
        <f t="array" ref="D13">_xldudf_AI_TRANSLATE(B13,C13)</f>
        <v>经济学</v>
      </c>
      <c r="E13" s="26" t="str">
        <f t="shared" ca="1" si="0"/>
        <v>=AI.TRANSLATE(B13,C13)</v>
      </c>
    </row>
    <row r="14" spans="2:5" x14ac:dyDescent="0.5">
      <c r="B14" s="9" t="s">
        <v>35</v>
      </c>
      <c r="C14" s="35" t="s">
        <v>36</v>
      </c>
      <c r="D14" s="38" t="str" cm="1">
        <f t="array" ref="D14">_xldudf_AI_TRANSLATE(B14,C14)</f>
        <v>Celebrazione</v>
      </c>
      <c r="E14" s="26" t="str">
        <f t="shared" ca="1" si="0"/>
        <v>=AI.TRANSLATE(B14,C14)</v>
      </c>
    </row>
    <row r="15" spans="2:5" x14ac:dyDescent="0.5">
      <c r="B15" s="9" t="s">
        <v>37</v>
      </c>
      <c r="C15" s="35" t="s">
        <v>38</v>
      </c>
      <c r="D15" s="38" t="str" cm="1">
        <f t="array" ref="D15">_xldudf_AI_TRANSLATE(B15,C15)</f>
        <v>Apariencia</v>
      </c>
      <c r="E15" s="26" t="str">
        <f t="shared" ca="1" si="0"/>
        <v>=AI.TRANSLATE(B15,C15)</v>
      </c>
    </row>
    <row r="16" spans="2:5" x14ac:dyDescent="0.5">
      <c r="B16" s="9" t="s">
        <v>39</v>
      </c>
      <c r="C16" s="35" t="s">
        <v>40</v>
      </c>
      <c r="D16" s="38" t="str" cm="1">
        <f t="array" ref="D16">_xldudf_AI_TRANSLATE(B16,C16)</f>
        <v>Rykte</v>
      </c>
      <c r="E16" s="26" t="str">
        <f t="shared" ca="1" si="0"/>
        <v>=AI.TRANSLATE(B16,C16)</v>
      </c>
    </row>
    <row r="17" spans="2:11" x14ac:dyDescent="0.5">
      <c r="B17" s="9" t="s">
        <v>41</v>
      </c>
      <c r="C17" s="35" t="s">
        <v>42</v>
      </c>
      <c r="D17" s="38" t="str" cm="1">
        <f t="array" ref="D17">_xldudf_AI_TRANSLATE(B17,C17)</f>
        <v>मसालेदार</v>
      </c>
      <c r="E17" s="26" t="str">
        <f t="shared" ca="1" si="0"/>
        <v>=AI.TRANSLATE(B17,C17)</v>
      </c>
    </row>
    <row r="18" spans="2:11" x14ac:dyDescent="0.5">
      <c r="B18" s="9" t="s">
        <v>43</v>
      </c>
      <c r="C18" s="35" t="s">
        <v>44</v>
      </c>
      <c r="D18" s="38" t="str" cm="1">
        <f t="array" ref="D18">_xldudf_AI_TRANSLATE(B18,C18)</f>
        <v>Miljörelaterad</v>
      </c>
      <c r="E18" s="26" t="str">
        <f t="shared" ca="1" si="0"/>
        <v>=AI.TRANSLATE(B18,C18)</v>
      </c>
    </row>
    <row r="19" spans="2:11" x14ac:dyDescent="0.5">
      <c r="B19" s="9" t="s">
        <v>45</v>
      </c>
      <c r="C19" s="35" t="s">
        <v>46</v>
      </c>
      <c r="D19" s="38" t="str" cm="1">
        <f t="array" ref="D19">_xldudf_AI_TRANSLATE(B19,C19)</f>
        <v>Özel</v>
      </c>
      <c r="E19" s="26" t="str">
        <f t="shared" ca="1" si="0"/>
        <v>=AI.TRANSLATE(B19,C19)</v>
      </c>
    </row>
    <row r="20" spans="2:11" x14ac:dyDescent="0.5">
      <c r="B20" s="9" t="s">
        <v>47</v>
      </c>
      <c r="C20" s="35" t="s">
        <v>48</v>
      </c>
      <c r="D20" s="39" t="str" cm="1">
        <f t="array" ref="D20">_xldudf_AI_TRANSLATE(B20,C20)</f>
        <v>強力な</v>
      </c>
      <c r="E20" s="26" t="str">
        <f t="shared" ca="1" si="0"/>
        <v>=AI.TRANSLATE(B20,C20)</v>
      </c>
    </row>
    <row r="21" spans="2:11" x14ac:dyDescent="0.5">
      <c r="B21" s="49"/>
      <c r="C21" s="49"/>
      <c r="D21" s="49"/>
      <c r="E21" s="49"/>
      <c r="G21" s="50"/>
      <c r="H21" s="50"/>
      <c r="I21" s="50"/>
      <c r="J21" s="50"/>
      <c r="K21" s="50"/>
    </row>
    <row r="22" spans="2:11" s="46" customFormat="1" ht="24" customHeight="1" x14ac:dyDescent="0.5">
      <c r="B22" s="118" t="s">
        <v>49</v>
      </c>
      <c r="C22" s="119"/>
      <c r="D22" s="119"/>
      <c r="E22" s="119"/>
    </row>
    <row r="23" spans="2:11" ht="33.75" customHeight="1" x14ac:dyDescent="0.5">
      <c r="B23" s="63" t="s">
        <v>1</v>
      </c>
      <c r="C23" s="64" t="s">
        <v>26</v>
      </c>
      <c r="D23" s="49"/>
      <c r="E23" s="49"/>
    </row>
    <row r="24" spans="2:11" x14ac:dyDescent="0.5">
      <c r="B24" s="19" t="s">
        <v>50</v>
      </c>
      <c r="C24" s="19" t="s">
        <v>51</v>
      </c>
      <c r="D24" s="83" t="s">
        <v>52</v>
      </c>
      <c r="E24" s="19" t="s">
        <v>53</v>
      </c>
    </row>
    <row r="25" spans="2:11" ht="21" x14ac:dyDescent="0.5">
      <c r="B25" s="8" t="s">
        <v>54</v>
      </c>
      <c r="C25" s="82" t="s">
        <v>28</v>
      </c>
      <c r="D25" s="37" t="str" cm="1">
        <f t="array" ref="D25">_xldudf_AI_TRANSLATE(B25,C25)</f>
        <v>SalesForce est l'une des principales plateformes technologiques.</v>
      </c>
      <c r="E25" s="26" t="str">
        <f t="shared" ref="E25:E31" ca="1" si="1">_xlfn.FORMULATEXT(D25)</f>
        <v>=AI.TRANSLATE(B25,C25)</v>
      </c>
    </row>
    <row r="26" spans="2:11" ht="21" x14ac:dyDescent="0.5">
      <c r="B26" s="8" t="s">
        <v>55</v>
      </c>
      <c r="C26" s="82" t="s">
        <v>30</v>
      </c>
      <c r="D26" s="38" t="str" cm="1">
        <f t="array" ref="D26">_xldudf_AI_TRANSLATE(B26,C26)</f>
        <v>IBM ist ein hervorragendes Unternehmen, für das man arbeiten kann!</v>
      </c>
      <c r="E26" s="26" t="str">
        <f t="shared" ca="1" si="1"/>
        <v>=AI.TRANSLATE(B26,C26)</v>
      </c>
    </row>
    <row r="27" spans="2:11" x14ac:dyDescent="0.5">
      <c r="B27" s="8" t="s">
        <v>56</v>
      </c>
      <c r="C27" s="82" t="s">
        <v>34</v>
      </c>
      <c r="D27" s="38" t="str" cm="1">
        <f t="array" ref="D27">_xldudf_AI_TRANSLATE(B27,C27)</f>
        <v>吃饭。睡觉。回收。</v>
      </c>
      <c r="E27" s="26" t="str">
        <f t="shared" ca="1" si="1"/>
        <v>=AI.TRANSLATE(B27,C27)</v>
      </c>
    </row>
    <row r="28" spans="2:11" ht="21" x14ac:dyDescent="0.5">
      <c r="B28" s="8" t="s">
        <v>57</v>
      </c>
      <c r="C28" s="82" t="s">
        <v>36</v>
      </c>
      <c r="D28" s="38" t="str" cm="1">
        <f t="array" ref="D28">_xldudf_AI_TRANSLATE(B28,C28)</f>
        <v>Stiamo costruendo il futuro con tecnologie all'avanguardia.</v>
      </c>
      <c r="E28" s="26" t="str">
        <f t="shared" ca="1" si="1"/>
        <v>=AI.TRANSLATE(B28,C28)</v>
      </c>
    </row>
    <row r="29" spans="2:11" x14ac:dyDescent="0.5">
      <c r="B29" s="8" t="s">
        <v>58</v>
      </c>
      <c r="C29" s="82" t="s">
        <v>38</v>
      </c>
      <c r="D29" s="38" t="str" cm="1">
        <f t="array" ref="D29">_xldudf_AI_TRANSLATE(B29,C29)</f>
        <v>El liderazgo es un arte.</v>
      </c>
      <c r="E29" s="26" t="str">
        <f t="shared" ca="1" si="1"/>
        <v>=AI.TRANSLATE(B29,C29)</v>
      </c>
    </row>
    <row r="30" spans="2:11" x14ac:dyDescent="0.5">
      <c r="B30" s="8" t="s">
        <v>59</v>
      </c>
      <c r="C30" s="82" t="s">
        <v>44</v>
      </c>
      <c r="D30" s="38" t="str" cm="1">
        <f t="array" ref="D30">_xldudf_AI_TRANSLATE(B30,C30)</f>
        <v>Var rösten, inte ekot.</v>
      </c>
      <c r="E30" s="26" t="str">
        <f t="shared" ca="1" si="1"/>
        <v>=AI.TRANSLATE(B30,C30)</v>
      </c>
    </row>
    <row r="31" spans="2:11" x14ac:dyDescent="0.5">
      <c r="B31" s="8" t="s">
        <v>60</v>
      </c>
      <c r="C31" s="82" t="s">
        <v>42</v>
      </c>
      <c r="D31" s="39" t="str" cm="1">
        <f t="array" ref="D31">_xldudf_AI_TRANSLATE(B31,C31)</f>
        <v>यात्रा करना जीना है।</v>
      </c>
      <c r="E31" s="26" t="str">
        <f t="shared" ca="1" si="1"/>
        <v>=AI.TRANSLATE(B31,C31)</v>
      </c>
    </row>
    <row r="32" spans="2:11" x14ac:dyDescent="0.5"/>
    <row r="33" spans="2:5" s="46" customFormat="1" ht="24" customHeight="1" x14ac:dyDescent="0.5">
      <c r="B33" s="118" t="s">
        <v>61</v>
      </c>
      <c r="C33" s="119"/>
      <c r="D33" s="119"/>
      <c r="E33" s="119"/>
    </row>
    <row r="34" spans="2:5" ht="33.75" customHeight="1" x14ac:dyDescent="0.5">
      <c r="B34" s="63" t="s">
        <v>1</v>
      </c>
      <c r="C34" s="64" t="s">
        <v>26</v>
      </c>
      <c r="D34" s="49"/>
      <c r="E34" s="49"/>
    </row>
    <row r="35" spans="2:5" x14ac:dyDescent="0.5">
      <c r="B35" s="19" t="s">
        <v>50</v>
      </c>
      <c r="C35" s="19" t="s">
        <v>51</v>
      </c>
      <c r="D35" s="83" t="s">
        <v>52</v>
      </c>
      <c r="E35" s="19" t="s">
        <v>53</v>
      </c>
    </row>
    <row r="36" spans="2:5" ht="197.65" x14ac:dyDescent="0.5">
      <c r="B36" s="8" t="s">
        <v>62</v>
      </c>
      <c r="C36" s="82" t="s">
        <v>48</v>
      </c>
      <c r="D36" s="84" t="str" cm="1">
        <f t="array" ref="D36">_xldudf_AI_TRANSLATE(B36,C36)</f>
        <v>拝啓、採用マネージャー様、
このメールをもって、MicrosoftでのSalesForce管理者のポジションを正式に受け入れます。早く始めることが待ちきれません。
この機会をいただき、ありがとうございます。チームの皆様にお会いするのを楽しみにしています。再度、この役割を私に選んでいただき、ありがとうございました。</v>
      </c>
      <c r="E36" s="26" t="str">
        <f ca="1">_xlfn.FORMULATEXT(D36)</f>
        <v>=AI.TRANSLATE(B36,C36)</v>
      </c>
    </row>
    <row r="38" spans="2:5" x14ac:dyDescent="0.5"/>
    <row r="39" spans="2:5" x14ac:dyDescent="0.5"/>
    <row r="40" spans="2:5" x14ac:dyDescent="0.5"/>
    <row r="41" spans="2:5" x14ac:dyDescent="0.5"/>
    <row r="42" spans="2:5" x14ac:dyDescent="0.5"/>
    <row r="43" spans="2:5" x14ac:dyDescent="0.5"/>
    <row r="44" spans="2:5" x14ac:dyDescent="0.5"/>
    <row r="45" spans="2:5" x14ac:dyDescent="0.5"/>
    <row r="46" spans="2:5" x14ac:dyDescent="0.5"/>
    <row r="47" spans="2:5" x14ac:dyDescent="0.5"/>
    <row r="48" spans="2:5" x14ac:dyDescent="0.5"/>
    <row r="49" x14ac:dyDescent="0.5"/>
    <row r="50" x14ac:dyDescent="0.5"/>
    <row r="51" x14ac:dyDescent="0.5"/>
    <row r="52" x14ac:dyDescent="0.5"/>
    <row r="53" x14ac:dyDescent="0.5"/>
    <row r="54" x14ac:dyDescent="0.5"/>
    <row r="55" x14ac:dyDescent="0.5"/>
    <row r="56" x14ac:dyDescent="0.5"/>
    <row r="57" x14ac:dyDescent="0.5"/>
    <row r="58" x14ac:dyDescent="0.5"/>
    <row r="59" x14ac:dyDescent="0.5"/>
    <row r="60" x14ac:dyDescent="0.5"/>
    <row r="61" x14ac:dyDescent="0.5"/>
    <row r="62" x14ac:dyDescent="0.5"/>
    <row r="63" x14ac:dyDescent="0.5"/>
    <row r="64" x14ac:dyDescent="0.5"/>
    <row r="65" x14ac:dyDescent="0.5"/>
    <row r="66" x14ac:dyDescent="0.5"/>
  </sheetData>
  <mergeCells count="3">
    <mergeCell ref="B8:E8"/>
    <mergeCell ref="B22:E22"/>
    <mergeCell ref="B33:E3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CE56D-B7C6-4A55-A759-F9929D981D5C}">
  <dimension ref="B6:J73"/>
  <sheetViews>
    <sheetView showGridLines="0" zoomScale="160" zoomScaleNormal="160" workbookViewId="0">
      <selection activeCell="D24" sqref="D24"/>
    </sheetView>
  </sheetViews>
  <sheetFormatPr defaultColWidth="12" defaultRowHeight="15.75" customHeight="1" x14ac:dyDescent="0.5"/>
  <cols>
    <col min="1" max="1" width="4.375" style="45" customWidth="1"/>
    <col min="2" max="2" width="33" style="45" customWidth="1"/>
    <col min="3" max="3" width="8.125" style="45" customWidth="1"/>
    <col min="4" max="4" width="19.875" style="45" customWidth="1"/>
    <col min="5" max="5" width="17.625" style="45" customWidth="1"/>
    <col min="6" max="6" width="5.875" style="45" customWidth="1"/>
    <col min="7" max="7" width="16.125" style="45" customWidth="1"/>
    <col min="8" max="16384" width="12" style="45"/>
  </cols>
  <sheetData>
    <row r="6" spans="2:7" ht="15.75" customHeight="1" x14ac:dyDescent="0.5">
      <c r="G6" s="46"/>
    </row>
    <row r="8" spans="2:7" s="46" customFormat="1" ht="24" customHeight="1" x14ac:dyDescent="0.5">
      <c r="B8" s="118" t="s">
        <v>63</v>
      </c>
      <c r="C8" s="119"/>
      <c r="D8" s="119"/>
      <c r="E8" s="119"/>
      <c r="G8" s="45"/>
    </row>
    <row r="9" spans="2:7" ht="33.75" customHeight="1" x14ac:dyDescent="0.5">
      <c r="B9" s="63" t="s">
        <v>1</v>
      </c>
      <c r="C9" s="64" t="s">
        <v>64</v>
      </c>
      <c r="D9" s="49"/>
      <c r="E9" s="49"/>
    </row>
    <row r="10" spans="2:7" ht="18.95" customHeight="1" x14ac:dyDescent="0.5">
      <c r="B10" s="23" t="s">
        <v>65</v>
      </c>
      <c r="C10" s="19" t="s">
        <v>66</v>
      </c>
      <c r="D10" s="88" t="s">
        <v>67</v>
      </c>
      <c r="E10" s="23" t="s">
        <v>53</v>
      </c>
    </row>
    <row r="11" spans="2:7" ht="18.95" customHeight="1" x14ac:dyDescent="0.5">
      <c r="B11" s="24" t="s">
        <v>68</v>
      </c>
      <c r="C11" s="35" t="s">
        <v>69</v>
      </c>
      <c r="D11" s="85" t="str" cm="1">
        <f t="array" ref="D11">_xldudf_AI_EXTRACT(B11,C11)</f>
        <v>support@appsdowonders.com</v>
      </c>
      <c r="E11" s="26" t="str">
        <f ca="1">_xlfn.FORMULATEXT(D11)</f>
        <v>=AI.EXTRACT(B11,C11)</v>
      </c>
    </row>
    <row r="12" spans="2:7" ht="23.25" x14ac:dyDescent="0.5">
      <c r="B12" s="24" t="s">
        <v>70</v>
      </c>
      <c r="C12" s="35" t="s">
        <v>69</v>
      </c>
      <c r="D12" s="86" t="str" cm="1">
        <f t="array" ref="D12">_xldudf_AI_EXTRACT(B12,C12)</f>
        <v>diana.jones@gmail.com</v>
      </c>
      <c r="E12" s="26" t="str">
        <f t="shared" ref="E12:E18" ca="1" si="0">_xlfn.FORMULATEXT(D12)</f>
        <v>=AI.EXTRACT(B12,C12)</v>
      </c>
    </row>
    <row r="13" spans="2:7" ht="23.25" x14ac:dyDescent="0.5">
      <c r="B13" s="24" t="s">
        <v>71</v>
      </c>
      <c r="C13" s="35" t="s">
        <v>69</v>
      </c>
      <c r="D13" s="86" t="str" cm="1">
        <f t="array" ref="D13">_xldudf_AI_EXTRACT(B13,C13)</f>
        <v>reachoutasap@salesforce.com</v>
      </c>
      <c r="E13" s="26" t="str">
        <f t="shared" ca="1" si="0"/>
        <v>=AI.EXTRACT(B13,C13)</v>
      </c>
    </row>
    <row r="14" spans="2:7" ht="23.25" x14ac:dyDescent="0.5">
      <c r="B14" s="24" t="s">
        <v>72</v>
      </c>
      <c r="C14" s="35" t="s">
        <v>69</v>
      </c>
      <c r="D14" s="86" t="str" cm="1">
        <f t="array" ref="D14">_xldudf_AI_EXTRACT(B14,C14)</f>
        <v>buyusacoffee@stripe.com</v>
      </c>
      <c r="E14" s="26" t="str">
        <f t="shared" ca="1" si="0"/>
        <v>=AI.EXTRACT(B14,C14)</v>
      </c>
    </row>
    <row r="15" spans="2:7" ht="23.25" x14ac:dyDescent="0.5">
      <c r="B15" s="24" t="s">
        <v>73</v>
      </c>
      <c r="C15" s="35" t="s">
        <v>69</v>
      </c>
      <c r="D15" s="86" t="str" cm="1">
        <f t="array" ref="D15">_xldudf_AI_EXTRACT(B15,C15)</f>
        <v>sandra.jones@microsoft.com</v>
      </c>
      <c r="E15" s="26" t="str">
        <f t="shared" ca="1" si="0"/>
        <v>=AI.EXTRACT(B15,C15)</v>
      </c>
    </row>
    <row r="16" spans="2:7" ht="23.25" x14ac:dyDescent="0.5">
      <c r="B16" s="24" t="s">
        <v>74</v>
      </c>
      <c r="C16" s="35" t="s">
        <v>69</v>
      </c>
      <c r="D16" s="86" t="str" cm="1">
        <f t="array" ref="D16">_xldudf_AI_EXTRACT(B16,C16)</f>
        <v>takeontheworld@leaders.com</v>
      </c>
      <c r="E16" s="26" t="str">
        <f t="shared" ca="1" si="0"/>
        <v>=AI.EXTRACT(B16,C16)</v>
      </c>
    </row>
    <row r="17" spans="2:7" ht="34.9" x14ac:dyDescent="0.5">
      <c r="B17" s="24" t="s">
        <v>75</v>
      </c>
      <c r="C17" s="35" t="s">
        <v>69</v>
      </c>
      <c r="D17" s="86" t="str" cm="1">
        <f t="array" ref="D17">_xldudf_AI_EXTRACT(B17,C17)</f>
        <v>sustainability@greenisgood.com</v>
      </c>
      <c r="E17" s="26" t="str">
        <f t="shared" ca="1" si="0"/>
        <v>=AI.EXTRACT(B17,C17)</v>
      </c>
    </row>
    <row r="18" spans="2:7" ht="23.25" x14ac:dyDescent="0.5">
      <c r="B18" s="24" t="s">
        <v>76</v>
      </c>
      <c r="C18" s="35" t="s">
        <v>69</v>
      </c>
      <c r="D18" s="87" t="str" cm="1">
        <f t="array" ref="D18">_xldudf_AI_EXTRACT(B18,C18)</f>
        <v>travels@cruise.com</v>
      </c>
      <c r="E18" s="26" t="str">
        <f t="shared" ca="1" si="0"/>
        <v>=AI.EXTRACT(B18,C18)</v>
      </c>
      <c r="G18" s="46"/>
    </row>
    <row r="20" spans="2:7" s="46" customFormat="1" ht="24" customHeight="1" x14ac:dyDescent="0.5">
      <c r="B20" s="118" t="s">
        <v>77</v>
      </c>
      <c r="C20" s="119"/>
      <c r="D20" s="119"/>
      <c r="E20" s="119"/>
      <c r="G20" s="45"/>
    </row>
    <row r="21" spans="2:7" ht="33.75" customHeight="1" x14ac:dyDescent="0.5">
      <c r="B21" s="63" t="s">
        <v>1</v>
      </c>
      <c r="C21" s="64" t="s">
        <v>64</v>
      </c>
      <c r="D21" s="49"/>
      <c r="E21" s="49"/>
    </row>
    <row r="22" spans="2:7" s="24" customFormat="1" ht="17.100000000000001" customHeight="1" x14ac:dyDescent="0.5">
      <c r="B22" s="23" t="s">
        <v>65</v>
      </c>
      <c r="C22" s="23" t="s">
        <v>66</v>
      </c>
      <c r="D22" s="89" t="s">
        <v>67</v>
      </c>
      <c r="E22" s="23" t="s">
        <v>78</v>
      </c>
    </row>
    <row r="23" spans="2:7" ht="18" customHeight="1" x14ac:dyDescent="0.5">
      <c r="B23" s="24" t="s">
        <v>79</v>
      </c>
      <c r="C23" s="35" t="s">
        <v>80</v>
      </c>
      <c r="D23" s="37" t="str" cm="1">
        <f t="array" ref="D23">_xldudf_AI_EXTRACT(B23,C23)</f>
        <v>881-372-2135</v>
      </c>
      <c r="E23" s="26" t="str">
        <f t="shared" ref="E23:E32" ca="1" si="1">_xlfn.FORMULATEXT(D23)</f>
        <v>=AI.EXTRACT(B23,C23)</v>
      </c>
    </row>
    <row r="24" spans="2:7" ht="23.25" x14ac:dyDescent="0.5">
      <c r="B24" s="24" t="s">
        <v>81</v>
      </c>
      <c r="C24" s="35" t="s">
        <v>80</v>
      </c>
      <c r="D24" s="38" t="str" cm="1">
        <f t="array" ref="D24">_xldudf_AI_EXTRACT(B24,C24)</f>
        <v>213-444-8163</v>
      </c>
      <c r="E24" s="26" t="str">
        <f t="shared" ca="1" si="1"/>
        <v>=AI.EXTRACT(B24,C24)</v>
      </c>
    </row>
    <row r="25" spans="2:7" ht="23.25" x14ac:dyDescent="0.5">
      <c r="B25" s="24" t="s">
        <v>82</v>
      </c>
      <c r="C25" s="35" t="s">
        <v>80</v>
      </c>
      <c r="D25" s="38" t="str" cm="1">
        <f t="array" ref="D25">_xldudf_AI_EXTRACT(B25,C25)</f>
        <v>472-122-6831</v>
      </c>
      <c r="E25" s="26" t="str">
        <f t="shared" ca="1" si="1"/>
        <v>=AI.EXTRACT(B25,C25)</v>
      </c>
    </row>
    <row r="26" spans="2:7" ht="23.25" x14ac:dyDescent="0.5">
      <c r="B26" s="24" t="s">
        <v>83</v>
      </c>
      <c r="C26" s="35" t="s">
        <v>80</v>
      </c>
      <c r="D26" s="38" t="str" cm="1">
        <f t="array" ref="D26">_xldudf_AI_EXTRACT(B26,C26)</f>
        <v>211-462-3726</v>
      </c>
      <c r="E26" s="26" t="str">
        <f t="shared" ca="1" si="1"/>
        <v>=AI.EXTRACT(B26,C26)</v>
      </c>
    </row>
    <row r="27" spans="2:7" ht="23.25" x14ac:dyDescent="0.5">
      <c r="B27" s="24" t="s">
        <v>84</v>
      </c>
      <c r="C27" s="35" t="s">
        <v>80</v>
      </c>
      <c r="D27" s="38" t="str" cm="1">
        <f t="array" ref="D27">_xldudf_AI_EXTRACT(B27,C27)</f>
        <v>468-111-2346</v>
      </c>
      <c r="E27" s="26" t="str">
        <f t="shared" ca="1" si="1"/>
        <v>=AI.EXTRACT(B27,C27)</v>
      </c>
    </row>
    <row r="28" spans="2:7" ht="23.25" x14ac:dyDescent="0.5">
      <c r="B28" s="24" t="s">
        <v>85</v>
      </c>
      <c r="C28" s="35" t="s">
        <v>80</v>
      </c>
      <c r="D28" s="38" t="str" cm="1">
        <f t="array" ref="D28">_xldudf_AI_EXTRACT(B28,C28)</f>
        <v>920-987-9786</v>
      </c>
      <c r="E28" s="26" t="str">
        <f t="shared" ca="1" si="1"/>
        <v>=AI.EXTRACT(B28,C28)</v>
      </c>
    </row>
    <row r="29" spans="2:7" ht="23.25" x14ac:dyDescent="0.5">
      <c r="B29" s="24" t="s">
        <v>86</v>
      </c>
      <c r="C29" s="35" t="s">
        <v>80</v>
      </c>
      <c r="D29" s="38" t="str" cm="1">
        <f t="array" ref="D29">_xldudf_AI_EXTRACT(B29,C29)</f>
        <v>800-132-3827</v>
      </c>
      <c r="E29" s="26" t="str">
        <f t="shared" ca="1" si="1"/>
        <v>=AI.EXTRACT(B29,C29)</v>
      </c>
    </row>
    <row r="30" spans="2:7" ht="23.25" x14ac:dyDescent="0.5">
      <c r="B30" s="24" t="s">
        <v>87</v>
      </c>
      <c r="C30" s="35" t="s">
        <v>80</v>
      </c>
      <c r="D30" s="38" t="str" cm="1">
        <f t="array" ref="D30">_xldudf_AI_EXTRACT(B30,C30)</f>
        <v>217-143-2146</v>
      </c>
      <c r="E30" s="26" t="str">
        <f t="shared" ca="1" si="1"/>
        <v>=AI.EXTRACT(B30,C30)</v>
      </c>
    </row>
    <row r="31" spans="2:7" ht="23.25" x14ac:dyDescent="0.5">
      <c r="B31" s="24" t="s">
        <v>88</v>
      </c>
      <c r="C31" s="35" t="s">
        <v>80</v>
      </c>
      <c r="D31" s="38" t="str" cm="1">
        <f t="array" ref="D31">_xldudf_AI_EXTRACT(B31,C31)</f>
        <v>847-245-7743</v>
      </c>
      <c r="E31" s="26" t="str">
        <f t="shared" ca="1" si="1"/>
        <v>=AI.EXTRACT(B31,C31)</v>
      </c>
    </row>
    <row r="32" spans="2:7" ht="23.25" x14ac:dyDescent="0.5">
      <c r="B32" s="24" t="s">
        <v>89</v>
      </c>
      <c r="C32" s="35" t="s">
        <v>80</v>
      </c>
      <c r="D32" s="39" t="str" cm="1">
        <f t="array" ref="D32">_xldudf_AI_EXTRACT(B32,C32)</f>
        <v>800-134-6432</v>
      </c>
      <c r="E32" s="26" t="str">
        <f t="shared" ca="1" si="1"/>
        <v>=AI.EXTRACT(B32,C32)</v>
      </c>
      <c r="G32" s="46"/>
    </row>
    <row r="33" spans="2:10" x14ac:dyDescent="0.5"/>
    <row r="34" spans="2:10" s="46" customFormat="1" ht="24" customHeight="1" x14ac:dyDescent="0.5">
      <c r="B34" s="118" t="s">
        <v>90</v>
      </c>
      <c r="C34" s="119"/>
      <c r="D34" s="119"/>
      <c r="E34" s="119"/>
      <c r="G34" s="45"/>
    </row>
    <row r="35" spans="2:10" ht="35.25" customHeight="1" x14ac:dyDescent="0.5">
      <c r="B35" s="63" t="s">
        <v>1</v>
      </c>
      <c r="C35" s="64" t="s">
        <v>64</v>
      </c>
      <c r="D35" s="47"/>
      <c r="E35" s="48"/>
    </row>
    <row r="36" spans="2:10" x14ac:dyDescent="0.5">
      <c r="B36" s="19" t="s">
        <v>91</v>
      </c>
      <c r="C36" s="19" t="s">
        <v>66</v>
      </c>
      <c r="D36" s="83" t="s">
        <v>67</v>
      </c>
      <c r="E36" s="19" t="s">
        <v>53</v>
      </c>
    </row>
    <row r="37" spans="2:10" x14ac:dyDescent="0.5">
      <c r="B37" s="9" t="s">
        <v>92</v>
      </c>
      <c r="C37" s="35" t="s">
        <v>93</v>
      </c>
      <c r="D37" s="37" t="str" cm="1">
        <f t="array" ref="D37">_xldudf_AI_EXTRACT(B37,C37)</f>
        <v>Germany</v>
      </c>
      <c r="E37" s="26" t="str">
        <f t="shared" ref="E37:E46" ca="1" si="2">_xlfn.FORMULATEXT(D37)</f>
        <v>=AI.EXTRACT(B37,C37)</v>
      </c>
    </row>
    <row r="38" spans="2:10" x14ac:dyDescent="0.5">
      <c r="B38" s="9" t="s">
        <v>94</v>
      </c>
      <c r="C38" s="35" t="s">
        <v>93</v>
      </c>
      <c r="D38" s="38" t="str" cm="1">
        <f t="array" ref="D38">_xldudf_AI_EXTRACT(B38,C38)</f>
        <v>Canada</v>
      </c>
      <c r="E38" s="26" t="str">
        <f t="shared" ca="1" si="2"/>
        <v>=AI.EXTRACT(B38,C38)</v>
      </c>
    </row>
    <row r="39" spans="2:10" x14ac:dyDescent="0.5">
      <c r="B39" s="9" t="s">
        <v>95</v>
      </c>
      <c r="C39" s="35" t="s">
        <v>93</v>
      </c>
      <c r="D39" s="38" t="str" cm="1">
        <f t="array" ref="D39">_xldudf_AI_EXTRACT(B39,C39)</f>
        <v>Mexico</v>
      </c>
      <c r="E39" s="26" t="str">
        <f t="shared" ca="1" si="2"/>
        <v>=AI.EXTRACT(B39,C39)</v>
      </c>
    </row>
    <row r="40" spans="2:10" x14ac:dyDescent="0.5">
      <c r="B40" s="9" t="s">
        <v>96</v>
      </c>
      <c r="C40" s="35" t="s">
        <v>93</v>
      </c>
      <c r="D40" s="38" t="str" cm="1">
        <f t="array" ref="D40">_xldudf_AI_EXTRACT(B40,C40)</f>
        <v>France</v>
      </c>
      <c r="E40" s="26" t="str">
        <f t="shared" ca="1" si="2"/>
        <v>=AI.EXTRACT(B40,C40)</v>
      </c>
    </row>
    <row r="41" spans="2:10" x14ac:dyDescent="0.5">
      <c r="B41" s="9" t="s">
        <v>97</v>
      </c>
      <c r="C41" s="35" t="s">
        <v>93</v>
      </c>
      <c r="D41" s="38" t="str" cm="1">
        <f t="array" ref="D41">_xldudf_AI_EXTRACT(B41,C41)</f>
        <v>Portugal</v>
      </c>
      <c r="E41" s="26" t="str">
        <f t="shared" ca="1" si="2"/>
        <v>=AI.EXTRACT(B41,C41)</v>
      </c>
    </row>
    <row r="42" spans="2:10" x14ac:dyDescent="0.5">
      <c r="B42" s="9" t="s">
        <v>98</v>
      </c>
      <c r="C42" s="35" t="s">
        <v>93</v>
      </c>
      <c r="D42" s="38" t="str" cm="1">
        <f t="array" ref="D42">_xldudf_AI_EXTRACT(B42,C42)</f>
        <v>Japan</v>
      </c>
      <c r="E42" s="26" t="str">
        <f t="shared" ca="1" si="2"/>
        <v>=AI.EXTRACT(B42,C42)</v>
      </c>
    </row>
    <row r="43" spans="2:10" x14ac:dyDescent="0.5">
      <c r="B43" s="9" t="s">
        <v>99</v>
      </c>
      <c r="C43" s="35" t="s">
        <v>93</v>
      </c>
      <c r="D43" s="38" t="str" cm="1">
        <f t="array" ref="D43">_xldudf_AI_EXTRACT(B43,C43)</f>
        <v>Switzerland</v>
      </c>
      <c r="E43" s="26" t="str">
        <f t="shared" ca="1" si="2"/>
        <v>=AI.EXTRACT(B43,C43)</v>
      </c>
    </row>
    <row r="44" spans="2:10" x14ac:dyDescent="0.5">
      <c r="B44" s="9" t="s">
        <v>100</v>
      </c>
      <c r="C44" s="35" t="s">
        <v>93</v>
      </c>
      <c r="D44" s="38" t="str" cm="1">
        <f t="array" ref="D44">_xldudf_AI_EXTRACT(B44,C44)</f>
        <v>The text provided does not contain any information about a "Country".</v>
      </c>
      <c r="E44" s="26" t="str">
        <f t="shared" ca="1" si="2"/>
        <v>=AI.EXTRACT(B44,C44)</v>
      </c>
      <c r="G44" s="50"/>
    </row>
    <row r="45" spans="2:10" x14ac:dyDescent="0.5">
      <c r="B45" s="9" t="s">
        <v>101</v>
      </c>
      <c r="C45" s="35" t="s">
        <v>93</v>
      </c>
      <c r="D45" s="38" t="str" cm="1">
        <f t="array" ref="D45">_xldudf_AI_EXTRACT(B45,C45)</f>
        <v>Austria</v>
      </c>
      <c r="E45" s="26" t="str">
        <f t="shared" ca="1" si="2"/>
        <v>=AI.EXTRACT(B45,C45)</v>
      </c>
    </row>
    <row r="46" spans="2:10" x14ac:dyDescent="0.5">
      <c r="B46" s="9" t="s">
        <v>102</v>
      </c>
      <c r="C46" s="35" t="s">
        <v>93</v>
      </c>
      <c r="D46" s="39" t="str" cm="1">
        <f t="array" ref="D46">_xldudf_AI_EXTRACT(B46,C46)</f>
        <v>USA</v>
      </c>
      <c r="E46" s="26" t="str">
        <f t="shared" ca="1" si="2"/>
        <v>=AI.EXTRACT(B46,C46)</v>
      </c>
      <c r="H46" s="50"/>
      <c r="I46" s="50"/>
      <c r="J46" s="50"/>
    </row>
    <row r="47" spans="2:10" x14ac:dyDescent="0.5"/>
    <row r="48" spans="2:10" x14ac:dyDescent="0.5"/>
    <row r="49" x14ac:dyDescent="0.5"/>
    <row r="50" x14ac:dyDescent="0.5"/>
    <row r="51" x14ac:dyDescent="0.5"/>
    <row r="52" x14ac:dyDescent="0.5"/>
    <row r="53" x14ac:dyDescent="0.5"/>
    <row r="54" x14ac:dyDescent="0.5"/>
    <row r="55" x14ac:dyDescent="0.5"/>
    <row r="56" x14ac:dyDescent="0.5"/>
    <row r="57" x14ac:dyDescent="0.5"/>
    <row r="58" x14ac:dyDescent="0.5"/>
    <row r="59" x14ac:dyDescent="0.5"/>
    <row r="60" x14ac:dyDescent="0.5"/>
    <row r="61" x14ac:dyDescent="0.5"/>
    <row r="62" x14ac:dyDescent="0.5"/>
    <row r="63" x14ac:dyDescent="0.5"/>
    <row r="64" x14ac:dyDescent="0.5"/>
    <row r="65" x14ac:dyDescent="0.5"/>
    <row r="66" x14ac:dyDescent="0.5"/>
    <row r="67" x14ac:dyDescent="0.5"/>
    <row r="68" x14ac:dyDescent="0.5"/>
    <row r="69" x14ac:dyDescent="0.5"/>
    <row r="70" x14ac:dyDescent="0.5"/>
    <row r="71" x14ac:dyDescent="0.5"/>
    <row r="72" x14ac:dyDescent="0.5"/>
    <row r="73" x14ac:dyDescent="0.5"/>
  </sheetData>
  <mergeCells count="3">
    <mergeCell ref="B8:E8"/>
    <mergeCell ref="B20:E20"/>
    <mergeCell ref="B34:E34"/>
  </mergeCells>
  <hyperlinks>
    <hyperlink ref="B15" r:id="rId1" xr:uid="{8A848A33-BE91-43E3-8D41-C5CD3853D43F}"/>
    <hyperlink ref="B27" r:id="rId2" xr:uid="{8AB6264B-2197-4D81-ABE4-FD81B4302C4E}"/>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E1FAF-1D15-4B15-8C83-6083BBA1034B}">
  <dimension ref="B1:K83"/>
  <sheetViews>
    <sheetView showGridLines="0" topLeftCell="A9" zoomScale="160" zoomScaleNormal="160" workbookViewId="0">
      <selection activeCell="B10" sqref="B10"/>
    </sheetView>
  </sheetViews>
  <sheetFormatPr defaultColWidth="12" defaultRowHeight="15.75" customHeight="1" x14ac:dyDescent="0.5"/>
  <cols>
    <col min="1" max="1" width="4.375" style="45" customWidth="1"/>
    <col min="2" max="2" width="21" style="45" customWidth="1"/>
    <col min="3" max="3" width="16.5" style="45" customWidth="1"/>
    <col min="4" max="4" width="17.875" style="45" customWidth="1"/>
    <col min="5" max="5" width="23.5" style="45" customWidth="1"/>
    <col min="6" max="6" width="5.875" style="45" customWidth="1"/>
    <col min="7" max="7" width="18.125" style="45" customWidth="1"/>
    <col min="8" max="8" width="16.125" style="45" customWidth="1"/>
    <col min="9" max="16384" width="12" style="45"/>
  </cols>
  <sheetData>
    <row r="1" spans="2:5" ht="15.75" customHeight="1" x14ac:dyDescent="0.5">
      <c r="B1" s="74"/>
    </row>
    <row r="8" spans="2:5" s="46" customFormat="1" ht="24" customHeight="1" x14ac:dyDescent="0.5">
      <c r="B8" s="118" t="s">
        <v>103</v>
      </c>
      <c r="C8" s="119"/>
      <c r="D8" s="119"/>
      <c r="E8" s="119"/>
    </row>
    <row r="9" spans="2:5" ht="35.25" customHeight="1" x14ac:dyDescent="0.5">
      <c r="B9" s="63" t="s">
        <v>1</v>
      </c>
      <c r="C9" s="64" t="s">
        <v>104</v>
      </c>
      <c r="D9" s="63"/>
      <c r="E9" s="48"/>
    </row>
    <row r="10" spans="2:5" ht="15.95" customHeight="1" x14ac:dyDescent="0.5">
      <c r="B10" s="19" t="s">
        <v>50</v>
      </c>
      <c r="C10" s="19" t="s">
        <v>105</v>
      </c>
      <c r="D10" s="83" t="s">
        <v>67</v>
      </c>
      <c r="E10" s="19" t="s">
        <v>53</v>
      </c>
    </row>
    <row r="11" spans="2:5" x14ac:dyDescent="0.5">
      <c r="B11" s="7" t="s">
        <v>106</v>
      </c>
      <c r="C11" s="90" t="s">
        <v>107</v>
      </c>
      <c r="D11" s="85" t="str" cm="1">
        <f t="array" ref="D11">_xldudf_AI_FORMAT(B11,C11)</f>
        <v>2011-01-15</v>
      </c>
      <c r="E11" s="26" t="str">
        <f ca="1">_xlfn.FORMULATEXT(D11)</f>
        <v>=AI.FORMAT(B11,C11)</v>
      </c>
    </row>
    <row r="12" spans="2:5" x14ac:dyDescent="0.5">
      <c r="B12" s="7" t="s">
        <v>108</v>
      </c>
      <c r="C12" s="90" t="s">
        <v>107</v>
      </c>
      <c r="D12" s="86" t="str" cm="1">
        <f t="array" ref="D12">_xldudf_AI_FORMAT(B12,C12)</f>
        <v>2023-04-28</v>
      </c>
      <c r="E12" s="26" t="str">
        <f t="shared" ref="E12:E21" ca="1" si="0">_xlfn.FORMULATEXT(D12)</f>
        <v>=AI.FORMAT(B12,C12)</v>
      </c>
    </row>
    <row r="13" spans="2:5" x14ac:dyDescent="0.5">
      <c r="B13" s="11" t="s">
        <v>109</v>
      </c>
      <c r="C13" s="90" t="s">
        <v>107</v>
      </c>
      <c r="D13" s="86" t="str" cm="1">
        <f t="array" ref="D13">_xldudf_AI_FORMAT(B13,C13)</f>
        <v>2023-10-10</v>
      </c>
      <c r="E13" s="26" t="str">
        <f t="shared" ca="1" si="0"/>
        <v>=AI.FORMAT(B13,C13)</v>
      </c>
    </row>
    <row r="14" spans="2:5" x14ac:dyDescent="0.5">
      <c r="B14" s="11" t="s">
        <v>110</v>
      </c>
      <c r="C14" s="90" t="s">
        <v>107</v>
      </c>
      <c r="D14" s="86" t="str" cm="1">
        <f t="array" ref="D14">_xldudf_AI_FORMAT(B14,C14)</f>
        <v>2009-04-27</v>
      </c>
      <c r="E14" s="26" t="str">
        <f t="shared" ca="1" si="0"/>
        <v>=AI.FORMAT(B14,C14)</v>
      </c>
    </row>
    <row r="15" spans="2:5" x14ac:dyDescent="0.5">
      <c r="B15" s="7" t="s">
        <v>111</v>
      </c>
      <c r="C15" s="90" t="s">
        <v>107</v>
      </c>
      <c r="D15" s="86" t="str" cm="1">
        <f t="array" ref="D15">_xldudf_AI_FORMAT(B15,C15)</f>
        <v>2023-05-25</v>
      </c>
      <c r="E15" s="26" t="str">
        <f t="shared" ca="1" si="0"/>
        <v>=AI.FORMAT(B15,C15)</v>
      </c>
    </row>
    <row r="16" spans="2:5" x14ac:dyDescent="0.5">
      <c r="B16" s="11" t="s">
        <v>112</v>
      </c>
      <c r="C16" s="90" t="s">
        <v>107</v>
      </c>
      <c r="D16" s="86" t="str" cm="1">
        <f t="array" ref="D16">_xldudf_AI_FORMAT(B16,C16)</f>
        <v>2023-05-27</v>
      </c>
      <c r="E16" s="26" t="str">
        <f t="shared" ca="1" si="0"/>
        <v>=AI.FORMAT(B16,C16)</v>
      </c>
    </row>
    <row r="17" spans="2:11" x14ac:dyDescent="0.5">
      <c r="B17" s="7" t="s">
        <v>113</v>
      </c>
      <c r="C17" s="90" t="s">
        <v>107</v>
      </c>
      <c r="D17" s="86" t="str" cm="1">
        <f t="array" ref="D17">_xldudf_AI_FORMAT(B17,C17)</f>
        <v>2023-03-20</v>
      </c>
      <c r="E17" s="26" t="str">
        <f t="shared" ca="1" si="0"/>
        <v>=AI.FORMAT(B17,C17)</v>
      </c>
    </row>
    <row r="18" spans="2:11" x14ac:dyDescent="0.5">
      <c r="B18" s="7" t="s">
        <v>114</v>
      </c>
      <c r="C18" s="90" t="s">
        <v>107</v>
      </c>
      <c r="D18" s="86" t="str" cm="1">
        <f t="array" ref="D18">_xldudf_AI_FORMAT(B18,C18)</f>
        <v>2023-05-21</v>
      </c>
      <c r="E18" s="26" t="str">
        <f t="shared" ca="1" si="0"/>
        <v>=AI.FORMAT(B18,C18)</v>
      </c>
    </row>
    <row r="19" spans="2:11" x14ac:dyDescent="0.5">
      <c r="B19" s="7" t="s">
        <v>115</v>
      </c>
      <c r="C19" s="90" t="s">
        <v>107</v>
      </c>
      <c r="D19" s="86" t="str" cm="1">
        <f t="array" ref="D19">_xldudf_AI_FORMAT(B19,C19)</f>
        <v>2022-06-25</v>
      </c>
      <c r="E19" s="26" t="str">
        <f t="shared" ca="1" si="0"/>
        <v>=AI.FORMAT(B19,C19)</v>
      </c>
    </row>
    <row r="20" spans="2:11" x14ac:dyDescent="0.5">
      <c r="B20" s="12" t="s">
        <v>116</v>
      </c>
      <c r="C20" s="90" t="s">
        <v>107</v>
      </c>
      <c r="D20" s="86" t="str" cm="1">
        <f t="array" ref="D20">_xldudf_AI_FORMAT(B20,C20)</f>
        <v>2022-06-26</v>
      </c>
      <c r="E20" s="26" t="str">
        <f t="shared" ca="1" si="0"/>
        <v>=AI.FORMAT(B20,C20)</v>
      </c>
    </row>
    <row r="21" spans="2:11" x14ac:dyDescent="0.5">
      <c r="B21" s="7" t="s">
        <v>117</v>
      </c>
      <c r="C21" s="90" t="s">
        <v>107</v>
      </c>
      <c r="D21" s="87" t="str" cm="1">
        <f t="array" ref="D21">_xldudf_AI_FORMAT(B21,C21)</f>
        <v>2020-02-16</v>
      </c>
      <c r="E21" s="26" t="str">
        <f t="shared" ca="1" si="0"/>
        <v>=AI.FORMAT(B21,C21)</v>
      </c>
    </row>
    <row r="22" spans="2:11" x14ac:dyDescent="0.5">
      <c r="B22" s="49"/>
      <c r="C22" s="49"/>
      <c r="D22" s="49"/>
      <c r="E22" s="49"/>
      <c r="G22" s="50"/>
      <c r="H22" s="50"/>
      <c r="I22" s="50"/>
      <c r="J22" s="50"/>
      <c r="K22" s="50"/>
    </row>
    <row r="23" spans="2:11" x14ac:dyDescent="0.5">
      <c r="B23" s="51"/>
      <c r="C23" s="51"/>
      <c r="D23" s="51"/>
      <c r="E23" s="51"/>
      <c r="G23" s="52"/>
      <c r="H23" s="52"/>
      <c r="I23" s="52"/>
      <c r="J23" s="52"/>
      <c r="K23" s="52"/>
    </row>
    <row r="24" spans="2:11" s="46" customFormat="1" ht="24" customHeight="1" x14ac:dyDescent="0.5">
      <c r="B24" s="118" t="s">
        <v>118</v>
      </c>
      <c r="C24" s="119"/>
      <c r="D24" s="119"/>
      <c r="E24" s="119"/>
    </row>
    <row r="25" spans="2:11" ht="33.75" customHeight="1" x14ac:dyDescent="0.5">
      <c r="B25" s="63" t="s">
        <v>1</v>
      </c>
      <c r="C25" s="64" t="s">
        <v>104</v>
      </c>
      <c r="D25" s="49"/>
      <c r="E25" s="49"/>
    </row>
    <row r="26" spans="2:11" x14ac:dyDescent="0.5">
      <c r="B26" s="19" t="s">
        <v>50</v>
      </c>
      <c r="C26" s="19" t="s">
        <v>105</v>
      </c>
      <c r="D26" s="83" t="s">
        <v>67</v>
      </c>
      <c r="E26" s="19" t="s">
        <v>53</v>
      </c>
    </row>
    <row r="27" spans="2:11" x14ac:dyDescent="0.5">
      <c r="B27" s="16" t="s">
        <v>119</v>
      </c>
      <c r="C27" s="91" t="s">
        <v>120</v>
      </c>
      <c r="D27" s="85" t="str" cm="1">
        <f t="array" ref="D27">_xldudf_AI_FORMAT(B27,C27)</f>
        <v>+1 881-372-2135</v>
      </c>
      <c r="E27" s="26" t="str">
        <f t="shared" ref="E27:E37" ca="1" si="1">_xlfn.FORMULATEXT(D27)</f>
        <v>=AI.FORMAT(B27,C27)</v>
      </c>
    </row>
    <row r="28" spans="2:11" x14ac:dyDescent="0.5">
      <c r="B28" s="16" t="s">
        <v>121</v>
      </c>
      <c r="C28" s="91" t="s">
        <v>120</v>
      </c>
      <c r="D28" s="86" t="str" cm="1">
        <f t="array" ref="D28">_xldudf_AI_FORMAT(B28,C28)</f>
        <v>+1 213-444-8163</v>
      </c>
      <c r="E28" s="26" t="str">
        <f t="shared" ca="1" si="1"/>
        <v>=AI.FORMAT(B28,C28)</v>
      </c>
    </row>
    <row r="29" spans="2:11" x14ac:dyDescent="0.5">
      <c r="B29" s="16" t="s">
        <v>122</v>
      </c>
      <c r="C29" s="91" t="s">
        <v>120</v>
      </c>
      <c r="D29" s="86" t="str" cm="1">
        <f t="array" ref="D29">_xldudf_AI_FORMAT(B29,C29)</f>
        <v>+86 139-1099-3651</v>
      </c>
      <c r="E29" s="26" t="str">
        <f t="shared" ca="1" si="1"/>
        <v>=AI.FORMAT(B29,C29)</v>
      </c>
    </row>
    <row r="30" spans="2:11" x14ac:dyDescent="0.5">
      <c r="B30" s="16" t="s">
        <v>123</v>
      </c>
      <c r="C30" s="91" t="s">
        <v>120</v>
      </c>
      <c r="D30" s="86" t="str" cm="1">
        <f t="array" ref="D30">_xldudf_AI_FORMAT(B30,C30)</f>
        <v>+1 211 462 3726</v>
      </c>
      <c r="E30" s="26" t="str">
        <f t="shared" ca="1" si="1"/>
        <v>=AI.FORMAT(B30,C30)</v>
      </c>
    </row>
    <row r="31" spans="2:11" x14ac:dyDescent="0.5">
      <c r="B31" s="16" t="s">
        <v>124</v>
      </c>
      <c r="C31" s="91" t="s">
        <v>120</v>
      </c>
      <c r="D31" s="86" t="str" cm="1">
        <f t="array" ref="D31">_xldudf_AI_FORMAT(B31,C31)</f>
        <v>"+91-22-66112006"</v>
      </c>
      <c r="E31" s="26" t="str">
        <f t="shared" ca="1" si="1"/>
        <v>=AI.FORMAT(B31,C31)</v>
      </c>
    </row>
    <row r="32" spans="2:11" x14ac:dyDescent="0.5">
      <c r="B32" s="16" t="s">
        <v>125</v>
      </c>
      <c r="C32" s="91" t="s">
        <v>120</v>
      </c>
      <c r="D32" s="86" t="str" cm="1">
        <f t="array" ref="D32">_xldudf_AI_FORMAT(B32,C32)</f>
        <v>+49 30 1455838</v>
      </c>
      <c r="E32" s="26" t="str">
        <f t="shared" ca="1" si="1"/>
        <v>=AI.FORMAT(B32,C32)</v>
      </c>
    </row>
    <row r="33" spans="2:5" x14ac:dyDescent="0.5">
      <c r="B33" s="16" t="s">
        <v>126</v>
      </c>
      <c r="C33" s="91" t="s">
        <v>120</v>
      </c>
      <c r="D33" s="86" t="str" cm="1">
        <f t="array" ref="D33">_xldudf_AI_FORMAT(B33,C33)</f>
        <v>+86 139 1099 8888</v>
      </c>
      <c r="E33" s="26" t="str">
        <f t="shared" ca="1" si="1"/>
        <v>=AI.FORMAT(B33,C33)</v>
      </c>
    </row>
    <row r="34" spans="2:5" x14ac:dyDescent="0.5">
      <c r="B34" s="16" t="s">
        <v>127</v>
      </c>
      <c r="C34" s="92" t="s">
        <v>120</v>
      </c>
      <c r="D34" s="86" t="str" cm="1">
        <f t="array" ref="D34">_xldudf_AI_FORMAT(B34,C34)</f>
        <v>+1 217-143-2146</v>
      </c>
      <c r="E34" s="26" t="str">
        <f t="shared" ca="1" si="1"/>
        <v>=AI.FORMAT(B34,C34)</v>
      </c>
    </row>
    <row r="35" spans="2:5" x14ac:dyDescent="0.5">
      <c r="B35" s="16" t="s">
        <v>128</v>
      </c>
      <c r="C35" s="92" t="s">
        <v>120</v>
      </c>
      <c r="D35" s="86" t="str" cm="1">
        <f t="array" ref="D35">_xldudf_AI_FORMAT(B35,C35)</f>
        <v>+1 347 245 7743</v>
      </c>
      <c r="E35" s="26" t="str">
        <f t="shared" ca="1" si="1"/>
        <v>=AI.FORMAT(B35,C35)</v>
      </c>
    </row>
    <row r="36" spans="2:5" x14ac:dyDescent="0.5">
      <c r="B36" s="16" t="s">
        <v>129</v>
      </c>
      <c r="C36" s="92" t="s">
        <v>120</v>
      </c>
      <c r="D36" s="86" t="str" cm="1">
        <f t="array" ref="D36">_xldudf_AI_FORMAT(B36,C36)</f>
        <v>+1-800-134-6432</v>
      </c>
      <c r="E36" s="26" t="str">
        <f t="shared" ca="1" si="1"/>
        <v>=AI.FORMAT(B36,C36)</v>
      </c>
    </row>
    <row r="37" spans="2:5" x14ac:dyDescent="0.5">
      <c r="B37" s="16" t="s">
        <v>130</v>
      </c>
      <c r="C37" s="92" t="s">
        <v>120</v>
      </c>
      <c r="D37" s="87" t="str" cm="1">
        <f t="array" ref="D37">_xldudf_AI_FORMAT(B37,C37)</f>
        <v>+48 22 420 20 20</v>
      </c>
      <c r="E37" s="26" t="str">
        <f t="shared" ca="1" si="1"/>
        <v>=AI.FORMAT(B37,C37)</v>
      </c>
    </row>
    <row r="38" spans="2:5" x14ac:dyDescent="0.5"/>
    <row r="39" spans="2:5" s="46" customFormat="1" ht="24" customHeight="1" x14ac:dyDescent="0.5">
      <c r="B39" s="118" t="s">
        <v>131</v>
      </c>
      <c r="C39" s="119"/>
      <c r="D39" s="119"/>
      <c r="E39" s="119"/>
    </row>
    <row r="40" spans="2:5" ht="33.75" customHeight="1" x14ac:dyDescent="0.5">
      <c r="B40" s="63" t="s">
        <v>1</v>
      </c>
      <c r="C40" s="64" t="s">
        <v>104</v>
      </c>
      <c r="D40" s="49"/>
      <c r="E40" s="49"/>
    </row>
    <row r="41" spans="2:5" x14ac:dyDescent="0.5">
      <c r="B41" s="23" t="s">
        <v>50</v>
      </c>
      <c r="C41" s="23" t="s">
        <v>105</v>
      </c>
      <c r="D41" s="89" t="s">
        <v>67</v>
      </c>
      <c r="E41" s="19" t="s">
        <v>53</v>
      </c>
    </row>
    <row r="42" spans="2:5" x14ac:dyDescent="0.5">
      <c r="B42" s="10" t="s">
        <v>132</v>
      </c>
      <c r="C42" s="90" t="s">
        <v>133</v>
      </c>
      <c r="D42" s="85" t="str" cm="1">
        <f t="array" ref="D42">_xldudf_AI_FORMAT(B42,C42)</f>
        <v>BRL</v>
      </c>
      <c r="E42" s="26" t="str">
        <f t="shared" ref="E42:E53" ca="1" si="2">_xlfn.FORMULATEXT(D42)</f>
        <v>=AI.FORMAT(B42,C42)</v>
      </c>
    </row>
    <row r="43" spans="2:5" x14ac:dyDescent="0.5">
      <c r="B43" s="10" t="s">
        <v>134</v>
      </c>
      <c r="C43" s="90" t="s">
        <v>133</v>
      </c>
      <c r="D43" s="86" t="str" cm="1">
        <f t="array" ref="D43">_xldudf_AI_FORMAT(B43,C43)</f>
        <v>BGN</v>
      </c>
      <c r="E43" s="26" t="str">
        <f t="shared" ca="1" si="2"/>
        <v>=AI.FORMAT(B43,C43)</v>
      </c>
    </row>
    <row r="44" spans="2:5" x14ac:dyDescent="0.5">
      <c r="B44" s="10" t="s">
        <v>135</v>
      </c>
      <c r="C44" s="90" t="s">
        <v>133</v>
      </c>
      <c r="D44" s="86" t="str" cm="1">
        <f t="array" ref="D44">_xldudf_AI_FORMAT(B44,C44)</f>
        <v>AUD</v>
      </c>
      <c r="E44" s="26" t="str">
        <f t="shared" ca="1" si="2"/>
        <v>=AI.FORMAT(B44,C44)</v>
      </c>
    </row>
    <row r="45" spans="2:5" x14ac:dyDescent="0.5">
      <c r="B45" s="10" t="s">
        <v>136</v>
      </c>
      <c r="C45" s="90" t="s">
        <v>133</v>
      </c>
      <c r="D45" s="86" t="str" cm="1">
        <f t="array" ref="D45">_xldudf_AI_FORMAT(B45,C45)</f>
        <v>USD</v>
      </c>
      <c r="E45" s="26" t="str">
        <f t="shared" ca="1" si="2"/>
        <v>=AI.FORMAT(B45,C45)</v>
      </c>
    </row>
    <row r="46" spans="2:5" x14ac:dyDescent="0.5">
      <c r="B46" s="10" t="s">
        <v>137</v>
      </c>
      <c r="C46" s="90" t="s">
        <v>133</v>
      </c>
      <c r="D46" s="86" t="str" cm="1">
        <f t="array" ref="D46">_xldudf_AI_FORMAT(B46,C46)</f>
        <v>HUF</v>
      </c>
      <c r="E46" s="26" t="str">
        <f t="shared" ca="1" si="2"/>
        <v>=AI.FORMAT(B46,C46)</v>
      </c>
    </row>
    <row r="47" spans="2:5" x14ac:dyDescent="0.5">
      <c r="B47" s="10" t="s">
        <v>138</v>
      </c>
      <c r="C47" s="90" t="s">
        <v>133</v>
      </c>
      <c r="D47" s="86" t="str" cm="1">
        <f t="array" ref="D47">_xldudf_AI_FORMAT(B47,C47)</f>
        <v>CHF</v>
      </c>
      <c r="E47" s="26" t="str">
        <f t="shared" ca="1" si="2"/>
        <v>=AI.FORMAT(B47,C47)</v>
      </c>
    </row>
    <row r="48" spans="2:5" x14ac:dyDescent="0.5">
      <c r="B48" s="14" t="s">
        <v>139</v>
      </c>
      <c r="C48" s="90" t="s">
        <v>133</v>
      </c>
      <c r="D48" s="86" t="str" cm="1">
        <f t="array" ref="D48">_xldudf_AI_FORMAT(B48,C48)</f>
        <v>EUR</v>
      </c>
      <c r="E48" s="26" t="str">
        <f t="shared" ca="1" si="2"/>
        <v>=AI.FORMAT(B48,C48)</v>
      </c>
    </row>
    <row r="49" spans="2:5" x14ac:dyDescent="0.5">
      <c r="B49" s="14" t="s">
        <v>140</v>
      </c>
      <c r="C49" s="90" t="s">
        <v>133</v>
      </c>
      <c r="D49" s="86" t="str" cm="1">
        <f t="array" ref="D49">_xldudf_AI_FORMAT(B49,C49)</f>
        <v>GBP</v>
      </c>
      <c r="E49" s="26" t="str">
        <f t="shared" ca="1" si="2"/>
        <v>=AI.FORMAT(B49,C49)</v>
      </c>
    </row>
    <row r="50" spans="2:5" x14ac:dyDescent="0.5">
      <c r="B50" s="14" t="s">
        <v>141</v>
      </c>
      <c r="C50" s="90" t="s">
        <v>133</v>
      </c>
      <c r="D50" s="86" t="str" cm="1">
        <f t="array" ref="D50">_xldudf_AI_FORMAT(B50,C50)</f>
        <v>JPY</v>
      </c>
      <c r="E50" s="26" t="str">
        <f t="shared" ca="1" si="2"/>
        <v>=AI.FORMAT(B50,C50)</v>
      </c>
    </row>
    <row r="51" spans="2:5" x14ac:dyDescent="0.5">
      <c r="B51" s="14" t="s">
        <v>142</v>
      </c>
      <c r="C51" s="90" t="s">
        <v>133</v>
      </c>
      <c r="D51" s="86" t="str" cm="1">
        <f t="array" ref="D51">_xldudf_AI_FORMAT(B51,C51)</f>
        <v>CNY</v>
      </c>
      <c r="E51" s="26" t="str">
        <f t="shared" ca="1" si="2"/>
        <v>=AI.FORMAT(B51,C51)</v>
      </c>
    </row>
    <row r="52" spans="2:5" x14ac:dyDescent="0.5">
      <c r="B52" s="15" t="s">
        <v>143</v>
      </c>
      <c r="C52" s="90" t="s">
        <v>133</v>
      </c>
      <c r="D52" s="86" t="str" cm="1">
        <f t="array" ref="D52">_xldudf_AI_FORMAT(B52,C52)</f>
        <v>INR</v>
      </c>
      <c r="E52" s="26" t="str">
        <f t="shared" ca="1" si="2"/>
        <v>=AI.FORMAT(B52,C52)</v>
      </c>
    </row>
    <row r="53" spans="2:5" x14ac:dyDescent="0.5">
      <c r="B53" s="15" t="s">
        <v>144</v>
      </c>
      <c r="C53" s="90" t="s">
        <v>133</v>
      </c>
      <c r="D53" s="87" t="str" cm="1">
        <f t="array" ref="D53">_xldudf_AI_FORMAT(B53,C53)</f>
        <v>UZS</v>
      </c>
      <c r="E53" s="26" t="str">
        <f t="shared" ca="1" si="2"/>
        <v>=AI.FORMAT(B53,C53)</v>
      </c>
    </row>
    <row r="55" spans="2:5" x14ac:dyDescent="0.5"/>
    <row r="56" spans="2:5" x14ac:dyDescent="0.5"/>
    <row r="57" spans="2:5" x14ac:dyDescent="0.5"/>
    <row r="58" spans="2:5" x14ac:dyDescent="0.5"/>
    <row r="59" spans="2:5" x14ac:dyDescent="0.5"/>
    <row r="60" spans="2:5" x14ac:dyDescent="0.5"/>
    <row r="61" spans="2:5" x14ac:dyDescent="0.5"/>
    <row r="62" spans="2:5" x14ac:dyDescent="0.5"/>
    <row r="63" spans="2:5" x14ac:dyDescent="0.5"/>
    <row r="64" spans="2:5" x14ac:dyDescent="0.5"/>
    <row r="65" x14ac:dyDescent="0.5"/>
    <row r="66" x14ac:dyDescent="0.5"/>
    <row r="67" x14ac:dyDescent="0.5"/>
    <row r="68" x14ac:dyDescent="0.5"/>
    <row r="69" x14ac:dyDescent="0.5"/>
    <row r="70" x14ac:dyDescent="0.5"/>
    <row r="71" x14ac:dyDescent="0.5"/>
    <row r="72" x14ac:dyDescent="0.5"/>
    <row r="73" x14ac:dyDescent="0.5"/>
    <row r="74" x14ac:dyDescent="0.5"/>
    <row r="75" x14ac:dyDescent="0.5"/>
    <row r="76" x14ac:dyDescent="0.5"/>
    <row r="77" x14ac:dyDescent="0.5"/>
    <row r="78" x14ac:dyDescent="0.5"/>
    <row r="79" x14ac:dyDescent="0.5"/>
    <row r="80" x14ac:dyDescent="0.5"/>
    <row r="81" x14ac:dyDescent="0.5"/>
    <row r="82" x14ac:dyDescent="0.5"/>
    <row r="83" x14ac:dyDescent="0.5"/>
  </sheetData>
  <mergeCells count="3">
    <mergeCell ref="B8:E8"/>
    <mergeCell ref="B24:E24"/>
    <mergeCell ref="B39:E3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9DCBB-1F85-45BA-BBA1-A62735ADDFE4}">
  <dimension ref="B8:L78"/>
  <sheetViews>
    <sheetView showGridLines="0" zoomScale="160" zoomScaleNormal="160" workbookViewId="0">
      <selection activeCell="E28" sqref="E28"/>
    </sheetView>
  </sheetViews>
  <sheetFormatPr defaultColWidth="12" defaultRowHeight="15.75" customHeight="1" x14ac:dyDescent="0.5"/>
  <cols>
    <col min="1" max="1" width="4.375" style="45" customWidth="1"/>
    <col min="2" max="2" width="26.5" style="45" customWidth="1"/>
    <col min="3" max="4" width="16.5" style="45" customWidth="1"/>
    <col min="5" max="5" width="19.125" style="45" customWidth="1"/>
    <col min="6" max="7" width="5.875" style="45" customWidth="1"/>
    <col min="8" max="8" width="18.125" style="45" customWidth="1"/>
    <col min="9" max="9" width="16.125" style="45" customWidth="1"/>
    <col min="10" max="16384" width="12" style="45"/>
  </cols>
  <sheetData>
    <row r="8" spans="2:5" s="46" customFormat="1" ht="24" customHeight="1" x14ac:dyDescent="0.5">
      <c r="B8" s="118" t="s">
        <v>145</v>
      </c>
      <c r="C8" s="119"/>
      <c r="D8" s="119"/>
      <c r="E8" s="119"/>
    </row>
    <row r="9" spans="2:5" ht="33.75" customHeight="1" x14ac:dyDescent="0.5">
      <c r="B9" s="63" t="s">
        <v>1</v>
      </c>
      <c r="C9" s="64" t="s">
        <v>146</v>
      </c>
      <c r="D9" s="49"/>
      <c r="E9" s="49"/>
    </row>
    <row r="10" spans="2:5" x14ac:dyDescent="0.5">
      <c r="B10" s="23" t="s">
        <v>147</v>
      </c>
      <c r="C10" s="23" t="s">
        <v>67</v>
      </c>
      <c r="D10" s="23"/>
      <c r="E10" s="19" t="s">
        <v>53</v>
      </c>
    </row>
    <row r="11" spans="2:5" x14ac:dyDescent="0.5">
      <c r="B11" s="24" t="s">
        <v>148</v>
      </c>
      <c r="C11" s="9" t="s">
        <v>149</v>
      </c>
      <c r="D11" s="10"/>
      <c r="E11" s="13"/>
    </row>
    <row r="12" spans="2:5" x14ac:dyDescent="0.5">
      <c r="B12" s="24" t="s">
        <v>150</v>
      </c>
      <c r="C12" s="36" t="s">
        <v>151</v>
      </c>
      <c r="D12" s="10"/>
      <c r="E12" s="13"/>
    </row>
    <row r="13" spans="2:5" x14ac:dyDescent="0.5">
      <c r="B13" s="40" t="s">
        <v>152</v>
      </c>
      <c r="C13" s="37" t="str" cm="1">
        <f t="array" ref="C13:C21">_xldudf_AI_FILL(B10:D12,B13:B21)</f>
        <v>Enhance your team collaboration and communication!</v>
      </c>
      <c r="D13" s="41"/>
      <c r="E13" s="13" t="str">
        <f ca="1">_xlfn.FORMULATEXT(C13)</f>
        <v>=AI.FILL(B10:D12,B13:B21)</v>
      </c>
    </row>
    <row r="14" spans="2:5" x14ac:dyDescent="0.5">
      <c r="B14" s="40" t="s">
        <v>153</v>
      </c>
      <c r="C14" s="38" t="str">
        <v>Connect with friends and family worldwide!</v>
      </c>
      <c r="D14" s="41"/>
      <c r="E14" s="13"/>
    </row>
    <row r="15" spans="2:5" x14ac:dyDescent="0.5">
      <c r="B15" s="40" t="s">
        <v>154</v>
      </c>
      <c r="C15" s="38" t="str">
        <v>Rent cars directly from owners in your area!</v>
      </c>
      <c r="D15" s="41"/>
      <c r="E15" s="13"/>
    </row>
    <row r="16" spans="2:5" x14ac:dyDescent="0.5">
      <c r="B16" s="25" t="s">
        <v>155</v>
      </c>
      <c r="C16" s="38" t="str">
        <v>Discover and listen to your favorite music!</v>
      </c>
      <c r="D16" s="41"/>
      <c r="E16" s="13"/>
    </row>
    <row r="17" spans="2:5" x14ac:dyDescent="0.5">
      <c r="B17" s="25" t="s">
        <v>156</v>
      </c>
      <c r="C17" s="38" t="str">
        <v>Build your professional network and career!</v>
      </c>
      <c r="D17" s="41"/>
      <c r="E17" s="13"/>
    </row>
    <row r="18" spans="2:5" x14ac:dyDescent="0.5">
      <c r="B18" s="25" t="s">
        <v>157</v>
      </c>
      <c r="C18" s="38" t="str">
        <v>Watch, share and create videos anywhere, anytime!</v>
      </c>
      <c r="D18" s="41"/>
      <c r="E18" s="13"/>
    </row>
    <row r="19" spans="2:5" x14ac:dyDescent="0.5">
      <c r="B19" s="25" t="s">
        <v>158</v>
      </c>
      <c r="C19" s="38" t="str">
        <v>Stay connected with free messages and calls!</v>
      </c>
      <c r="D19" s="41"/>
      <c r="E19" s="13"/>
    </row>
    <row r="20" spans="2:5" x14ac:dyDescent="0.5">
      <c r="B20" s="25" t="s">
        <v>159</v>
      </c>
      <c r="C20" s="38" t="str">
        <v>Connect with friends across platforms with ease!</v>
      </c>
      <c r="D20" s="41"/>
      <c r="E20" s="13"/>
    </row>
    <row r="21" spans="2:5" x14ac:dyDescent="0.5">
      <c r="B21" s="25" t="s">
        <v>160</v>
      </c>
      <c r="C21" s="39" t="str">
        <v>Identify any song in seconds!</v>
      </c>
      <c r="D21" s="41"/>
      <c r="E21" s="13"/>
    </row>
    <row r="23" spans="2:5" s="46" customFormat="1" ht="24" customHeight="1" x14ac:dyDescent="0.5">
      <c r="B23" s="118" t="s">
        <v>161</v>
      </c>
      <c r="C23" s="119"/>
      <c r="D23" s="119"/>
      <c r="E23" s="119"/>
    </row>
    <row r="24" spans="2:5" ht="33.75" customHeight="1" x14ac:dyDescent="0.5">
      <c r="B24" s="63" t="s">
        <v>1</v>
      </c>
      <c r="C24" s="64" t="s">
        <v>146</v>
      </c>
      <c r="D24" s="49"/>
      <c r="E24" s="49"/>
    </row>
    <row r="25" spans="2:5" x14ac:dyDescent="0.5">
      <c r="B25" s="19" t="s">
        <v>93</v>
      </c>
      <c r="C25" s="19" t="s">
        <v>162</v>
      </c>
      <c r="D25" s="19" t="s">
        <v>163</v>
      </c>
      <c r="E25" s="19" t="s">
        <v>53</v>
      </c>
    </row>
    <row r="26" spans="2:5" x14ac:dyDescent="0.5">
      <c r="B26" s="15" t="s">
        <v>164</v>
      </c>
      <c r="C26" s="17" t="s">
        <v>165</v>
      </c>
      <c r="D26" s="16" t="s">
        <v>166</v>
      </c>
      <c r="E26" s="13"/>
    </row>
    <row r="27" spans="2:5" x14ac:dyDescent="0.5">
      <c r="B27" s="15" t="s">
        <v>167</v>
      </c>
      <c r="C27" s="27" t="s">
        <v>168</v>
      </c>
      <c r="D27" s="28" t="s">
        <v>169</v>
      </c>
      <c r="E27" s="13"/>
    </row>
    <row r="28" spans="2:5" x14ac:dyDescent="0.5">
      <c r="B28" s="25" t="s">
        <v>170</v>
      </c>
      <c r="C28" s="53" t="str" cm="1">
        <f t="array" ref="C28:D36">_xldudf_AI_FILL(B25:D27,B28:B36)</f>
        <v>Asia</v>
      </c>
      <c r="D28" s="54" t="str">
        <v>Indian Rupee</v>
      </c>
      <c r="E28" s="13" t="str">
        <f ca="1">_xlfn.FORMULATEXT(C28)</f>
        <v>=AI.FILL(B25:D27,B28:B36)</v>
      </c>
    </row>
    <row r="29" spans="2:5" x14ac:dyDescent="0.5">
      <c r="B29" s="25" t="s">
        <v>171</v>
      </c>
      <c r="C29" s="55" t="str">
        <v>Americas</v>
      </c>
      <c r="D29" s="56" t="str">
        <v>Brazilian Real</v>
      </c>
      <c r="E29" s="26"/>
    </row>
    <row r="30" spans="2:5" x14ac:dyDescent="0.5">
      <c r="B30" s="25" t="s">
        <v>172</v>
      </c>
      <c r="C30" s="55" t="str">
        <v>Oceania</v>
      </c>
      <c r="D30" s="56" t="str">
        <v>Australian Dollar</v>
      </c>
      <c r="E30" s="26"/>
    </row>
    <row r="31" spans="2:5" x14ac:dyDescent="0.5">
      <c r="B31" s="25" t="s">
        <v>173</v>
      </c>
      <c r="C31" s="55" t="str">
        <v>Oceania</v>
      </c>
      <c r="D31" s="56" t="str">
        <v>New Zealand Dollar</v>
      </c>
      <c r="E31" s="26"/>
    </row>
    <row r="32" spans="2:5" x14ac:dyDescent="0.5">
      <c r="B32" s="25" t="s">
        <v>174</v>
      </c>
      <c r="C32" s="55" t="str">
        <v>Europe</v>
      </c>
      <c r="D32" s="56" t="str">
        <v>Euro</v>
      </c>
      <c r="E32" s="26"/>
    </row>
    <row r="33" spans="2:5" x14ac:dyDescent="0.5">
      <c r="B33" s="25" t="s">
        <v>175</v>
      </c>
      <c r="C33" s="57" t="str">
        <v>Europe</v>
      </c>
      <c r="D33" s="56" t="str">
        <v>Czech Koruna</v>
      </c>
      <c r="E33" s="26"/>
    </row>
    <row r="34" spans="2:5" x14ac:dyDescent="0.5">
      <c r="B34" s="25" t="s">
        <v>176</v>
      </c>
      <c r="C34" s="57" t="str">
        <v>Europe</v>
      </c>
      <c r="D34" s="56" t="str">
        <v>Hungarian Forint</v>
      </c>
      <c r="E34" s="26"/>
    </row>
    <row r="35" spans="2:5" x14ac:dyDescent="0.5">
      <c r="B35" s="25" t="s">
        <v>177</v>
      </c>
      <c r="C35" s="57" t="str">
        <v>Asia</v>
      </c>
      <c r="D35" s="56" t="str">
        <v>Japanese Yen</v>
      </c>
      <c r="E35" s="26"/>
    </row>
    <row r="36" spans="2:5" x14ac:dyDescent="0.5">
      <c r="B36" s="25" t="s">
        <v>178</v>
      </c>
      <c r="C36" s="58" t="str">
        <v>Asia</v>
      </c>
      <c r="D36" s="59" t="str">
        <v>Tajikistani Somoni</v>
      </c>
      <c r="E36" s="26"/>
    </row>
    <row r="37" spans="2:5" x14ac:dyDescent="0.5"/>
    <row r="38" spans="2:5" s="46" customFormat="1" ht="24" customHeight="1" x14ac:dyDescent="0.5">
      <c r="B38" s="118" t="s">
        <v>179</v>
      </c>
      <c r="C38" s="119"/>
      <c r="D38" s="119"/>
      <c r="E38" s="119"/>
    </row>
    <row r="39" spans="2:5" ht="35.25" customHeight="1" x14ac:dyDescent="0.5">
      <c r="B39" s="63" t="s">
        <v>1</v>
      </c>
      <c r="C39" s="64" t="s">
        <v>146</v>
      </c>
      <c r="D39" s="47"/>
      <c r="E39" s="48"/>
    </row>
    <row r="40" spans="2:5" x14ac:dyDescent="0.5">
      <c r="B40" s="19" t="s">
        <v>91</v>
      </c>
      <c r="C40" s="19" t="s">
        <v>180</v>
      </c>
      <c r="D40" s="19" t="s">
        <v>93</v>
      </c>
      <c r="E40" s="19" t="s">
        <v>53</v>
      </c>
    </row>
    <row r="41" spans="2:5" x14ac:dyDescent="0.5">
      <c r="B41" s="9" t="s">
        <v>181</v>
      </c>
      <c r="C41" s="9" t="s">
        <v>182</v>
      </c>
      <c r="D41" s="9" t="s">
        <v>174</v>
      </c>
      <c r="E41" s="13"/>
    </row>
    <row r="42" spans="2:5" x14ac:dyDescent="0.5">
      <c r="B42" s="9" t="s">
        <v>183</v>
      </c>
      <c r="C42" s="36" t="s">
        <v>182</v>
      </c>
      <c r="D42" s="36" t="s">
        <v>184</v>
      </c>
      <c r="E42" s="13"/>
    </row>
    <row r="43" spans="2:5" x14ac:dyDescent="0.5">
      <c r="B43" s="35" t="s">
        <v>185</v>
      </c>
      <c r="C43" s="29" t="str" cm="1">
        <f t="array" ref="C43:D50">_xldudf_AI_FILL(B40:D42,B43:B50)</f>
        <v>Female</v>
      </c>
      <c r="D43" s="30" t="str">
        <v>Mexico</v>
      </c>
      <c r="E43" s="13" t="str">
        <f ca="1">_xlfn.FORMULATEXT(C43)</f>
        <v>=AI.FILL(B40:D42,B43:B50)</v>
      </c>
    </row>
    <row r="44" spans="2:5" x14ac:dyDescent="0.5">
      <c r="B44" s="35" t="s">
        <v>186</v>
      </c>
      <c r="C44" s="31" t="str">
        <v>Female</v>
      </c>
      <c r="D44" s="32" t="str">
        <v>France</v>
      </c>
      <c r="E44" s="26"/>
    </row>
    <row r="45" spans="2:5" x14ac:dyDescent="0.5">
      <c r="B45" s="35" t="s">
        <v>97</v>
      </c>
      <c r="C45" s="31" t="str">
        <v>Male</v>
      </c>
      <c r="D45" s="32" t="str">
        <v>Portugal</v>
      </c>
      <c r="E45" s="26"/>
    </row>
    <row r="46" spans="2:5" x14ac:dyDescent="0.5">
      <c r="B46" s="35" t="s">
        <v>187</v>
      </c>
      <c r="C46" s="31" t="str">
        <v>Female</v>
      </c>
      <c r="D46" s="32" t="str">
        <v>Japan</v>
      </c>
      <c r="E46" s="26"/>
    </row>
    <row r="47" spans="2:5" x14ac:dyDescent="0.5">
      <c r="B47" s="35" t="s">
        <v>188</v>
      </c>
      <c r="C47" s="31" t="str">
        <v>Male</v>
      </c>
      <c r="D47" s="32" t="str">
        <v>Switzerland</v>
      </c>
      <c r="E47" s="26"/>
    </row>
    <row r="48" spans="2:5" x14ac:dyDescent="0.5">
      <c r="B48" s="35" t="s">
        <v>189</v>
      </c>
      <c r="C48" s="31" t="str">
        <v>Female</v>
      </c>
      <c r="D48" s="32" t="str">
        <v>United States</v>
      </c>
      <c r="E48" s="26"/>
    </row>
    <row r="49" spans="2:12" x14ac:dyDescent="0.5">
      <c r="B49" s="35" t="s">
        <v>190</v>
      </c>
      <c r="C49" s="31" t="str">
        <v>Male</v>
      </c>
      <c r="D49" s="32" t="str">
        <v>India</v>
      </c>
      <c r="E49" s="26"/>
    </row>
    <row r="50" spans="2:12" x14ac:dyDescent="0.5">
      <c r="B50" s="35" t="s">
        <v>191</v>
      </c>
      <c r="C50" s="33" t="str">
        <v>Male</v>
      </c>
      <c r="D50" s="34" t="str">
        <v>China</v>
      </c>
      <c r="E50" s="26"/>
      <c r="H50" s="50"/>
      <c r="I50" s="50"/>
      <c r="J50" s="50"/>
      <c r="K50" s="50"/>
      <c r="L50" s="50"/>
    </row>
    <row r="51" spans="2:12" x14ac:dyDescent="0.5"/>
    <row r="52" spans="2:12" x14ac:dyDescent="0.5"/>
    <row r="53" spans="2:12" x14ac:dyDescent="0.5"/>
    <row r="54" spans="2:12" x14ac:dyDescent="0.5"/>
    <row r="55" spans="2:12" x14ac:dyDescent="0.5"/>
    <row r="56" spans="2:12" x14ac:dyDescent="0.5"/>
    <row r="57" spans="2:12" x14ac:dyDescent="0.5"/>
    <row r="58" spans="2:12" x14ac:dyDescent="0.5"/>
    <row r="59" spans="2:12" x14ac:dyDescent="0.5"/>
    <row r="60" spans="2:12" x14ac:dyDescent="0.5"/>
    <row r="61" spans="2:12" x14ac:dyDescent="0.5"/>
    <row r="62" spans="2:12" x14ac:dyDescent="0.5"/>
    <row r="63" spans="2:12" x14ac:dyDescent="0.5"/>
    <row r="64" spans="2:12" x14ac:dyDescent="0.5"/>
    <row r="65" x14ac:dyDescent="0.5"/>
    <row r="66" x14ac:dyDescent="0.5"/>
    <row r="67" x14ac:dyDescent="0.5"/>
    <row r="68" x14ac:dyDescent="0.5"/>
    <row r="69" x14ac:dyDescent="0.5"/>
    <row r="70" x14ac:dyDescent="0.5"/>
    <row r="71" x14ac:dyDescent="0.5"/>
    <row r="72" x14ac:dyDescent="0.5"/>
    <row r="73" x14ac:dyDescent="0.5"/>
    <row r="74" x14ac:dyDescent="0.5"/>
    <row r="75" x14ac:dyDescent="0.5"/>
    <row r="76" x14ac:dyDescent="0.5"/>
    <row r="77" x14ac:dyDescent="0.5"/>
    <row r="78" x14ac:dyDescent="0.5"/>
  </sheetData>
  <mergeCells count="3">
    <mergeCell ref="B38:E38"/>
    <mergeCell ref="B23:E23"/>
    <mergeCell ref="B8:E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71BA-5413-4EF8-BCF8-8D077BB85182}">
  <dimension ref="B8:M85"/>
  <sheetViews>
    <sheetView showGridLines="0" tabSelected="1" topLeftCell="A89" zoomScale="160" zoomScaleNormal="160" workbookViewId="0">
      <selection activeCell="B12" sqref="B12"/>
    </sheetView>
  </sheetViews>
  <sheetFormatPr defaultColWidth="12" defaultRowHeight="15.75" customHeight="1" x14ac:dyDescent="0.5"/>
  <cols>
    <col min="1" max="1" width="4.375" style="45" customWidth="1"/>
    <col min="2" max="2" width="21.375" style="45" customWidth="1"/>
    <col min="3" max="4" width="16.5" style="45" customWidth="1"/>
    <col min="5" max="5" width="24.625" style="45" customWidth="1"/>
    <col min="6" max="6" width="5.875" style="45" customWidth="1"/>
    <col min="7" max="7" width="25" style="45" customWidth="1"/>
    <col min="8" max="8" width="5.875" style="45" customWidth="1"/>
    <col min="9" max="9" width="18.125" style="45" customWidth="1"/>
    <col min="10" max="10" width="16.125" style="45" customWidth="1"/>
    <col min="11" max="16384" width="12" style="45"/>
  </cols>
  <sheetData>
    <row r="8" spans="2:7" s="46" customFormat="1" ht="24" customHeight="1" x14ac:dyDescent="0.5">
      <c r="B8" s="118" t="s">
        <v>192</v>
      </c>
      <c r="C8" s="119"/>
      <c r="D8" s="119"/>
      <c r="E8" s="119"/>
      <c r="G8" s="45"/>
    </row>
    <row r="9" spans="2:7" ht="35.25" customHeight="1" x14ac:dyDescent="0.5">
      <c r="B9" s="63" t="s">
        <v>1</v>
      </c>
      <c r="C9" s="64" t="s">
        <v>193</v>
      </c>
      <c r="D9" s="47"/>
      <c r="E9" s="48"/>
    </row>
    <row r="10" spans="2:7" ht="15.95" customHeight="1" x14ac:dyDescent="0.5">
      <c r="B10" s="19" t="s">
        <v>3</v>
      </c>
      <c r="C10" s="19" t="s">
        <v>204</v>
      </c>
      <c r="D10" s="3"/>
      <c r="E10" s="3"/>
    </row>
    <row r="11" spans="2:7" ht="15.95" customHeight="1" x14ac:dyDescent="0.5">
      <c r="B11" s="67"/>
      <c r="C11" s="67"/>
      <c r="D11" s="68"/>
      <c r="E11" s="68"/>
    </row>
    <row r="12" spans="2:7" x14ac:dyDescent="0.5">
      <c r="B12" s="93" t="str" cm="1">
        <f t="array" ref="B12:B19">_xldudf_AI_LIST(C10)</f>
        <v>Objective</v>
      </c>
      <c r="C12" s="41"/>
      <c r="D12" s="10"/>
      <c r="E12" s="13" t="str">
        <f ca="1">_xlfn.FORMULATEXT(B12)</f>
        <v>=AI.LIST(C10)</v>
      </c>
    </row>
    <row r="13" spans="2:7" x14ac:dyDescent="0.5">
      <c r="B13" s="94" t="str">
        <v>Education</v>
      </c>
      <c r="C13" s="41"/>
      <c r="D13" s="10"/>
      <c r="E13" s="6"/>
    </row>
    <row r="14" spans="2:7" x14ac:dyDescent="0.5">
      <c r="B14" s="95" t="str">
        <v>Experience</v>
      </c>
      <c r="C14" s="41"/>
      <c r="D14" s="10"/>
      <c r="E14" s="6"/>
    </row>
    <row r="15" spans="2:7" x14ac:dyDescent="0.5">
      <c r="B15" s="95" t="str">
        <v>Skills</v>
      </c>
      <c r="C15" s="41"/>
      <c r="D15" s="10"/>
      <c r="E15" s="6"/>
    </row>
    <row r="16" spans="2:7" x14ac:dyDescent="0.5">
      <c r="B16" s="94" t="str">
        <v>Projects</v>
      </c>
      <c r="C16" s="41"/>
      <c r="D16" s="10"/>
      <c r="E16" s="6"/>
    </row>
    <row r="17" spans="2:13" x14ac:dyDescent="0.5">
      <c r="B17" s="95" t="str">
        <v>Publications</v>
      </c>
      <c r="C17" s="41"/>
      <c r="D17" s="10"/>
      <c r="E17" s="6"/>
    </row>
    <row r="18" spans="2:13" x14ac:dyDescent="0.5">
      <c r="B18" s="94" t="str">
        <v>Certifications</v>
      </c>
      <c r="C18" s="41"/>
      <c r="D18" s="10"/>
      <c r="E18" s="6"/>
    </row>
    <row r="19" spans="2:13" x14ac:dyDescent="0.5">
      <c r="B19" s="94" t="str">
        <v>Awards</v>
      </c>
      <c r="C19" s="41"/>
      <c r="D19" s="10"/>
      <c r="E19" s="6"/>
      <c r="G19" s="46"/>
    </row>
    <row r="20" spans="2:13" x14ac:dyDescent="0.5">
      <c r="B20" s="94"/>
      <c r="C20" s="41"/>
      <c r="D20" s="10"/>
      <c r="E20" s="6"/>
    </row>
    <row r="21" spans="2:13" x14ac:dyDescent="0.5">
      <c r="B21" s="96"/>
      <c r="C21" s="41"/>
      <c r="D21" s="10"/>
      <c r="E21" s="6"/>
    </row>
    <row r="22" spans="2:13" x14ac:dyDescent="0.5">
      <c r="B22" s="49"/>
      <c r="C22" s="49"/>
      <c r="D22" s="49"/>
      <c r="E22" s="49"/>
      <c r="I22" s="50"/>
      <c r="J22" s="50"/>
      <c r="K22" s="50"/>
      <c r="L22" s="50"/>
      <c r="M22" s="50"/>
    </row>
    <row r="23" spans="2:13" x14ac:dyDescent="0.5">
      <c r="B23" s="51"/>
      <c r="C23" s="51"/>
      <c r="D23" s="51"/>
      <c r="E23" s="51"/>
      <c r="I23" s="52"/>
      <c r="J23" s="52"/>
      <c r="K23" s="52"/>
      <c r="L23" s="52"/>
      <c r="M23" s="52"/>
    </row>
    <row r="24" spans="2:13" s="46" customFormat="1" ht="24" customHeight="1" x14ac:dyDescent="0.5">
      <c r="B24" s="118" t="s">
        <v>194</v>
      </c>
      <c r="C24" s="119"/>
      <c r="D24" s="119"/>
      <c r="E24" s="119"/>
      <c r="G24" s="45"/>
    </row>
    <row r="25" spans="2:13" ht="33.75" customHeight="1" x14ac:dyDescent="0.5">
      <c r="B25" s="63" t="s">
        <v>1</v>
      </c>
      <c r="C25" s="64" t="s">
        <v>193</v>
      </c>
      <c r="D25" s="49"/>
      <c r="E25" s="49"/>
    </row>
    <row r="26" spans="2:13" x14ac:dyDescent="0.5">
      <c r="B26" s="19" t="s">
        <v>3</v>
      </c>
      <c r="C26" s="19" t="s">
        <v>195</v>
      </c>
      <c r="D26" s="3"/>
      <c r="E26" s="3"/>
    </row>
    <row r="27" spans="2:13" x14ac:dyDescent="0.5">
      <c r="B27" s="19" t="s">
        <v>196</v>
      </c>
      <c r="C27" s="19" t="s">
        <v>197</v>
      </c>
      <c r="D27" s="3"/>
      <c r="E27" s="3"/>
    </row>
    <row r="28" spans="2:13" x14ac:dyDescent="0.5">
      <c r="B28" s="19" t="s">
        <v>198</v>
      </c>
      <c r="C28" s="19" t="s">
        <v>199</v>
      </c>
      <c r="D28" s="3"/>
      <c r="E28" s="3"/>
    </row>
    <row r="29" spans="2:13" x14ac:dyDescent="0.5">
      <c r="B29" s="67"/>
      <c r="C29" s="67"/>
      <c r="D29" s="68"/>
      <c r="E29" s="68"/>
    </row>
    <row r="30" spans="2:13" x14ac:dyDescent="0.5">
      <c r="B30" s="7" t="str" cm="1">
        <f t="array" ref="B30:B35">_xldudf_AI_LIST(B26:C28)</f>
        <v>SalesForce</v>
      </c>
      <c r="C30" s="7"/>
      <c r="D30" s="7"/>
      <c r="E30" s="13" t="str">
        <f ca="1">_xlfn.FORMULATEXT(B30)</f>
        <v>=AI.LIST(B26:C28)</v>
      </c>
    </row>
    <row r="31" spans="2:13" x14ac:dyDescent="0.5">
      <c r="B31" s="7" t="str">
        <v>SAP</v>
      </c>
      <c r="C31" s="7"/>
      <c r="D31" s="7"/>
      <c r="E31" s="44"/>
    </row>
    <row r="32" spans="2:13" x14ac:dyDescent="0.5">
      <c r="B32" s="7" t="str">
        <v>Project Management</v>
      </c>
      <c r="C32" s="7"/>
      <c r="D32" s="7"/>
      <c r="E32" s="44"/>
      <c r="G32" s="46"/>
    </row>
    <row r="33" spans="2:7" x14ac:dyDescent="0.5">
      <c r="B33" s="7" t="str">
        <v>Time Management</v>
      </c>
      <c r="C33" s="7"/>
      <c r="D33" s="7"/>
      <c r="E33" s="44"/>
    </row>
    <row r="34" spans="2:7" x14ac:dyDescent="0.5">
      <c r="B34" s="7" t="str">
        <v>Leadership</v>
      </c>
      <c r="C34" s="7"/>
      <c r="D34" s="7"/>
      <c r="E34" s="44"/>
    </row>
    <row r="35" spans="2:7" x14ac:dyDescent="0.5">
      <c r="B35" s="7" t="str">
        <v>Proactiveness</v>
      </c>
      <c r="C35" s="7"/>
      <c r="D35" s="7"/>
      <c r="E35" s="44"/>
    </row>
    <row r="36" spans="2:7" x14ac:dyDescent="0.5">
      <c r="B36" s="7"/>
      <c r="C36" s="7"/>
      <c r="D36" s="7"/>
      <c r="E36" s="44"/>
    </row>
    <row r="37" spans="2:7" x14ac:dyDescent="0.5">
      <c r="B37" s="7"/>
      <c r="C37" s="7"/>
      <c r="D37" s="7"/>
      <c r="E37" s="44"/>
    </row>
    <row r="38" spans="2:7" x14ac:dyDescent="0.5">
      <c r="B38" s="7"/>
      <c r="C38" s="7"/>
      <c r="D38" s="7"/>
      <c r="E38" s="44"/>
    </row>
    <row r="39" spans="2:7" x14ac:dyDescent="0.5">
      <c r="B39" s="7"/>
      <c r="C39" s="7"/>
      <c r="D39" s="7"/>
      <c r="E39" s="44"/>
    </row>
    <row r="40" spans="2:7" x14ac:dyDescent="0.5"/>
    <row r="41" spans="2:7" s="46" customFormat="1" ht="24" customHeight="1" x14ac:dyDescent="0.5">
      <c r="B41" s="118" t="s">
        <v>200</v>
      </c>
      <c r="C41" s="119"/>
      <c r="D41" s="119"/>
      <c r="E41" s="119"/>
      <c r="G41" s="45"/>
    </row>
    <row r="42" spans="2:7" ht="33.75" customHeight="1" x14ac:dyDescent="0.5">
      <c r="B42" s="63" t="s">
        <v>1</v>
      </c>
      <c r="C42" s="64" t="s">
        <v>193</v>
      </c>
      <c r="D42" s="49"/>
      <c r="E42" s="49"/>
    </row>
    <row r="43" spans="2:7" x14ac:dyDescent="0.5">
      <c r="B43" s="19" t="s">
        <v>3</v>
      </c>
      <c r="C43" s="19" t="s">
        <v>201</v>
      </c>
      <c r="D43" s="1"/>
      <c r="E43" s="1"/>
    </row>
    <row r="44" spans="2:7" x14ac:dyDescent="0.5">
      <c r="B44" s="20" t="s">
        <v>202</v>
      </c>
      <c r="C44" s="20" t="s">
        <v>203</v>
      </c>
      <c r="D44" s="4"/>
      <c r="E44" s="6"/>
      <c r="G44" s="50"/>
    </row>
    <row r="45" spans="2:7" x14ac:dyDescent="0.5">
      <c r="B45" s="69"/>
      <c r="C45" s="69"/>
      <c r="D45" s="70"/>
      <c r="E45" s="71"/>
    </row>
    <row r="46" spans="2:7" x14ac:dyDescent="0.5">
      <c r="B46" s="93" t="str" cm="1">
        <f t="array" ref="B46:B55">_xldudf_AI_LIST(B43:C44)</f>
        <v>Developing emotional intelligence</v>
      </c>
      <c r="C46" s="98"/>
      <c r="D46" s="4"/>
      <c r="E46" s="13" t="str">
        <f ca="1">_xlfn.FORMULATEXT(B46)</f>
        <v>=AI.LIST(B43:C44)</v>
      </c>
    </row>
    <row r="47" spans="2:7" x14ac:dyDescent="0.5">
      <c r="B47" s="94" t="str">
        <v>Improving communication skills</v>
      </c>
      <c r="C47" s="98"/>
      <c r="D47" s="4"/>
      <c r="E47" s="6"/>
    </row>
    <row r="48" spans="2:7" x14ac:dyDescent="0.5">
      <c r="B48" s="94" t="str">
        <v>Enhancing decision-making abilities</v>
      </c>
      <c r="C48" s="98"/>
      <c r="D48" s="4"/>
      <c r="E48" s="6"/>
    </row>
    <row r="49" spans="2:5" x14ac:dyDescent="0.5">
      <c r="B49" s="94" t="str">
        <v>Increasing adaptability to change</v>
      </c>
      <c r="C49" s="98"/>
      <c r="D49" s="4"/>
      <c r="E49" s="6"/>
    </row>
    <row r="50" spans="2:5" x14ac:dyDescent="0.5">
      <c r="B50" s="94" t="str">
        <v>Building stronger team relationships</v>
      </c>
      <c r="C50" s="98"/>
      <c r="D50" s="4"/>
      <c r="E50" s="6"/>
    </row>
    <row r="51" spans="2:5" x14ac:dyDescent="0.5">
      <c r="B51" s="94" t="str">
        <v>Expanding strategic thinking</v>
      </c>
      <c r="C51" s="98"/>
      <c r="D51" s="4"/>
      <c r="E51" s="6"/>
    </row>
    <row r="52" spans="2:5" x14ac:dyDescent="0.5">
      <c r="B52" s="94" t="str">
        <v>Boosting conflict resolution skills</v>
      </c>
      <c r="C52" s="98"/>
      <c r="D52" s="4"/>
      <c r="E52" s="6"/>
    </row>
    <row r="53" spans="2:5" x14ac:dyDescent="0.5">
      <c r="B53" s="94" t="str">
        <v>Promoting a positive work environment</v>
      </c>
      <c r="C53" s="98"/>
      <c r="D53" s="4"/>
      <c r="E53" s="6"/>
    </row>
    <row r="54" spans="2:5" x14ac:dyDescent="0.5">
      <c r="B54" s="94" t="str">
        <v>Encouraging continuous learning</v>
      </c>
      <c r="C54" s="98"/>
      <c r="D54" s="4"/>
      <c r="E54" s="6"/>
    </row>
    <row r="55" spans="2:5" x14ac:dyDescent="0.5">
      <c r="B55" s="97" t="str">
        <v>Practicing self-awareness and self-improvement</v>
      </c>
      <c r="C55" s="98"/>
      <c r="D55" s="4"/>
      <c r="E55" s="6"/>
    </row>
    <row r="57" spans="2:5" x14ac:dyDescent="0.5"/>
    <row r="58" spans="2:5" x14ac:dyDescent="0.5"/>
    <row r="59" spans="2:5" x14ac:dyDescent="0.5"/>
    <row r="60" spans="2:5" x14ac:dyDescent="0.5"/>
    <row r="61" spans="2:5" x14ac:dyDescent="0.5"/>
    <row r="62" spans="2:5" x14ac:dyDescent="0.5"/>
    <row r="63" spans="2:5" x14ac:dyDescent="0.5"/>
    <row r="64" spans="2:5" x14ac:dyDescent="0.5"/>
    <row r="65" x14ac:dyDescent="0.5"/>
    <row r="66" x14ac:dyDescent="0.5"/>
    <row r="67" x14ac:dyDescent="0.5"/>
    <row r="68" x14ac:dyDescent="0.5"/>
    <row r="69" x14ac:dyDescent="0.5"/>
    <row r="70" x14ac:dyDescent="0.5"/>
    <row r="71" x14ac:dyDescent="0.5"/>
    <row r="72" x14ac:dyDescent="0.5"/>
    <row r="73" x14ac:dyDescent="0.5"/>
    <row r="74" x14ac:dyDescent="0.5"/>
    <row r="75" x14ac:dyDescent="0.5"/>
    <row r="76" x14ac:dyDescent="0.5"/>
    <row r="77" x14ac:dyDescent="0.5"/>
    <row r="78" x14ac:dyDescent="0.5"/>
    <row r="79" x14ac:dyDescent="0.5"/>
    <row r="80" x14ac:dyDescent="0.5"/>
    <row r="81" x14ac:dyDescent="0.5"/>
    <row r="82" x14ac:dyDescent="0.5"/>
    <row r="83" x14ac:dyDescent="0.5"/>
    <row r="84" x14ac:dyDescent="0.5"/>
    <row r="85" x14ac:dyDescent="0.5"/>
  </sheetData>
  <mergeCells count="3">
    <mergeCell ref="B8:E8"/>
    <mergeCell ref="B24:E24"/>
    <mergeCell ref="B41:E4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AI.ASK</vt:lpstr>
      <vt:lpstr>AI.TABLE</vt:lpstr>
      <vt:lpstr>AI.TRANSLATE</vt:lpstr>
      <vt:lpstr>AI.EXTRACT</vt:lpstr>
      <vt:lpstr>AI.FORMAT</vt:lpstr>
      <vt:lpstr>AI.FILL</vt:lpstr>
      <vt:lpstr>AI.LIST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Diana Babaeva</dc:creator>
  <cp:keywords/>
  <dc:description/>
  <cp:lastModifiedBy>Tingwei Adeck</cp:lastModifiedBy>
  <cp:revision/>
  <dcterms:created xsi:type="dcterms:W3CDTF">2023-05-23T14:29:20Z</dcterms:created>
  <dcterms:modified xsi:type="dcterms:W3CDTF">2023-10-23T03:20:48Z</dcterms:modified>
  <cp:category/>
  <cp:contentStatus/>
</cp:coreProperties>
</file>